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ma\"/>
    </mc:Choice>
  </mc:AlternateContent>
  <xr:revisionPtr revIDLastSave="0" documentId="13_ncr:1_{5B42DFD7-95A5-49BB-8859-7B4A6B690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e" sheetId="3" r:id="rId1"/>
    <sheet name="Miass" sheetId="8" r:id="rId2"/>
    <sheet name="Manodope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N50" i="8"/>
  <c r="M50" i="8"/>
  <c r="L50" i="8"/>
  <c r="K50" i="8"/>
  <c r="J50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2" i="8"/>
  <c r="H50" i="8" l="1"/>
  <c r="G166" i="4"/>
  <c r="I166" i="4" s="1"/>
  <c r="J166" i="4" s="1"/>
  <c r="K166" i="4" s="1"/>
  <c r="M166" i="4" s="1"/>
  <c r="G165" i="4"/>
  <c r="I165" i="4" s="1"/>
  <c r="J165" i="4" s="1"/>
  <c r="K165" i="4" s="1"/>
  <c r="M165" i="4" s="1"/>
  <c r="G164" i="4"/>
  <c r="I164" i="4" s="1"/>
  <c r="J164" i="4" s="1"/>
  <c r="K164" i="4" s="1"/>
  <c r="M164" i="4" s="1"/>
  <c r="G163" i="4"/>
  <c r="I163" i="4" s="1"/>
  <c r="J163" i="4" s="1"/>
  <c r="K163" i="4" s="1"/>
  <c r="M163" i="4" s="1"/>
  <c r="R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R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G146" i="4"/>
  <c r="I146" i="4" s="1"/>
  <c r="J146" i="4" s="1"/>
  <c r="K146" i="4" s="1"/>
  <c r="M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R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G140" i="4"/>
  <c r="I140" i="4" s="1"/>
  <c r="J140" i="4" s="1"/>
  <c r="K140" i="4" s="1"/>
  <c r="M140" i="4" s="1"/>
  <c r="R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R135" i="4" s="1"/>
  <c r="G134" i="4"/>
  <c r="I134" i="4" s="1"/>
  <c r="J134" i="4" s="1"/>
  <c r="K134" i="4" s="1"/>
  <c r="M134" i="4" s="1"/>
  <c r="G133" i="4"/>
  <c r="I133" i="4" s="1"/>
  <c r="J133" i="4" s="1"/>
  <c r="K133" i="4" s="1"/>
  <c r="M133" i="4" s="1"/>
  <c r="R133" i="4" s="1"/>
  <c r="G132" i="4"/>
  <c r="I132" i="4" s="1"/>
  <c r="J132" i="4" s="1"/>
  <c r="K132" i="4" s="1"/>
  <c r="M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R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R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R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R114" i="4" s="1"/>
  <c r="G113" i="4"/>
  <c r="I113" i="4" s="1"/>
  <c r="J113" i="4" s="1"/>
  <c r="K113" i="4" s="1"/>
  <c r="M113" i="4" s="1"/>
  <c r="R113" i="4" s="1"/>
  <c r="G112" i="4"/>
  <c r="I112" i="4" s="1"/>
  <c r="J112" i="4" s="1"/>
  <c r="K112" i="4" s="1"/>
  <c r="M112" i="4" s="1"/>
  <c r="R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R110" i="4" s="1"/>
  <c r="G109" i="4"/>
  <c r="I109" i="4" s="1"/>
  <c r="J109" i="4" s="1"/>
  <c r="K109" i="4" s="1"/>
  <c r="M109" i="4" s="1"/>
  <c r="G108" i="4"/>
  <c r="I108" i="4" s="1"/>
  <c r="J108" i="4" s="1"/>
  <c r="K108" i="4" s="1"/>
  <c r="M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R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R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G86" i="4"/>
  <c r="I86" i="4" s="1"/>
  <c r="J86" i="4" s="1"/>
  <c r="K86" i="4" s="1"/>
  <c r="M86" i="4" s="1"/>
  <c r="R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G82" i="4"/>
  <c r="I82" i="4" s="1"/>
  <c r="J82" i="4" s="1"/>
  <c r="K82" i="4" s="1"/>
  <c r="M82" i="4" s="1"/>
  <c r="R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R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R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G69" i="4"/>
  <c r="I69" i="4" s="1"/>
  <c r="J69" i="4" s="1"/>
  <c r="K69" i="4" s="1"/>
  <c r="M69" i="4" s="1"/>
  <c r="G68" i="4"/>
  <c r="I68" i="4" s="1"/>
  <c r="J68" i="4" s="1"/>
  <c r="K68" i="4" s="1"/>
  <c r="M68" i="4" s="1"/>
  <c r="G67" i="4"/>
  <c r="I67" i="4" s="1"/>
  <c r="J67" i="4" s="1"/>
  <c r="K67" i="4" s="1"/>
  <c r="M67" i="4" s="1"/>
  <c r="R67" i="4" s="1"/>
  <c r="G66" i="4"/>
  <c r="I66" i="4" s="1"/>
  <c r="J66" i="4" s="1"/>
  <c r="K66" i="4" s="1"/>
  <c r="M66" i="4" s="1"/>
  <c r="G65" i="4"/>
  <c r="I65" i="4" s="1"/>
  <c r="J65" i="4" s="1"/>
  <c r="K65" i="4" s="1"/>
  <c r="M65" i="4" s="1"/>
  <c r="G64" i="4"/>
  <c r="I64" i="4" s="1"/>
  <c r="J64" i="4" s="1"/>
  <c r="K64" i="4" s="1"/>
  <c r="M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G61" i="4"/>
  <c r="I61" i="4" s="1"/>
  <c r="J61" i="4" s="1"/>
  <c r="K61" i="4" s="1"/>
  <c r="M61" i="4" s="1"/>
  <c r="G60" i="4"/>
  <c r="I60" i="4" s="1"/>
  <c r="J60" i="4" s="1"/>
  <c r="K60" i="4" s="1"/>
  <c r="M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G215" i="3"/>
  <c r="I215" i="3" s="1"/>
  <c r="J215" i="3" s="1"/>
  <c r="K215" i="3" s="1"/>
  <c r="M215" i="3" s="1"/>
  <c r="R215" i="3" s="1"/>
  <c r="G214" i="3"/>
  <c r="I214" i="3" s="1"/>
  <c r="J214" i="3" s="1"/>
  <c r="K214" i="3" s="1"/>
  <c r="M214" i="3" s="1"/>
  <c r="R214" i="3" s="1"/>
  <c r="G213" i="3"/>
  <c r="I213" i="3" s="1"/>
  <c r="J213" i="3" s="1"/>
  <c r="K213" i="3" s="1"/>
  <c r="M213" i="3" s="1"/>
  <c r="G212" i="3"/>
  <c r="I212" i="3" s="1"/>
  <c r="J212" i="3" s="1"/>
  <c r="K212" i="3" s="1"/>
  <c r="M212" i="3" s="1"/>
  <c r="R212" i="3" s="1"/>
  <c r="G211" i="3"/>
  <c r="I211" i="3" s="1"/>
  <c r="J211" i="3" s="1"/>
  <c r="K211" i="3" s="1"/>
  <c r="M211" i="3" s="1"/>
  <c r="R211" i="3" s="1"/>
  <c r="I210" i="3"/>
  <c r="J210" i="3" s="1"/>
  <c r="K210" i="3" s="1"/>
  <c r="M210" i="3" s="1"/>
  <c r="R210" i="3" s="1"/>
  <c r="G210" i="3"/>
  <c r="G209" i="3"/>
  <c r="I209" i="3" s="1"/>
  <c r="J209" i="3" s="1"/>
  <c r="K209" i="3" s="1"/>
  <c r="M209" i="3" s="1"/>
  <c r="R209" i="3" s="1"/>
  <c r="G208" i="3"/>
  <c r="I208" i="3" s="1"/>
  <c r="J208" i="3" s="1"/>
  <c r="K208" i="3" s="1"/>
  <c r="M208" i="3" s="1"/>
  <c r="G207" i="3"/>
  <c r="I207" i="3" s="1"/>
  <c r="J207" i="3" s="1"/>
  <c r="K207" i="3" s="1"/>
  <c r="M207" i="3" s="1"/>
  <c r="G206" i="3"/>
  <c r="I206" i="3" s="1"/>
  <c r="J206" i="3" s="1"/>
  <c r="K206" i="3" s="1"/>
  <c r="M206" i="3" s="1"/>
  <c r="G205" i="3"/>
  <c r="I205" i="3" s="1"/>
  <c r="J205" i="3" s="1"/>
  <c r="K205" i="3" s="1"/>
  <c r="M205" i="3" s="1"/>
  <c r="R205" i="3" s="1"/>
  <c r="G204" i="3"/>
  <c r="I204" i="3" s="1"/>
  <c r="J204" i="3" s="1"/>
  <c r="K204" i="3" s="1"/>
  <c r="M204" i="3" s="1"/>
  <c r="G203" i="3"/>
  <c r="I203" i="3" s="1"/>
  <c r="J203" i="3" s="1"/>
  <c r="K203" i="3" s="1"/>
  <c r="M203" i="3" s="1"/>
  <c r="G202" i="3"/>
  <c r="I202" i="3" s="1"/>
  <c r="J202" i="3" s="1"/>
  <c r="K202" i="3" s="1"/>
  <c r="M202" i="3" s="1"/>
  <c r="G201" i="3"/>
  <c r="I201" i="3" s="1"/>
  <c r="J201" i="3" s="1"/>
  <c r="K201" i="3" s="1"/>
  <c r="M201" i="3" s="1"/>
  <c r="R201" i="3" s="1"/>
  <c r="G200" i="3"/>
  <c r="I200" i="3" s="1"/>
  <c r="J200" i="3" s="1"/>
  <c r="K200" i="3" s="1"/>
  <c r="M200" i="3" s="1"/>
  <c r="G199" i="3"/>
  <c r="I199" i="3" s="1"/>
  <c r="J199" i="3" s="1"/>
  <c r="K199" i="3" s="1"/>
  <c r="M199" i="3" s="1"/>
  <c r="G198" i="3"/>
  <c r="I198" i="3" s="1"/>
  <c r="J198" i="3" s="1"/>
  <c r="K198" i="3" s="1"/>
  <c r="M198" i="3" s="1"/>
  <c r="G197" i="3"/>
  <c r="I197" i="3" s="1"/>
  <c r="J197" i="3" s="1"/>
  <c r="K197" i="3" s="1"/>
  <c r="M197" i="3" s="1"/>
  <c r="R197" i="3" s="1"/>
  <c r="G196" i="3"/>
  <c r="I196" i="3" s="1"/>
  <c r="J196" i="3" s="1"/>
  <c r="K196" i="3" s="1"/>
  <c r="M196" i="3" s="1"/>
  <c r="G195" i="3"/>
  <c r="I195" i="3" s="1"/>
  <c r="J195" i="3" s="1"/>
  <c r="K195" i="3" s="1"/>
  <c r="M195" i="3" s="1"/>
  <c r="G194" i="3"/>
  <c r="I194" i="3" s="1"/>
  <c r="J194" i="3" s="1"/>
  <c r="K194" i="3" s="1"/>
  <c r="M194" i="3" s="1"/>
  <c r="G193" i="3"/>
  <c r="I193" i="3" s="1"/>
  <c r="J193" i="3" s="1"/>
  <c r="K193" i="3" s="1"/>
  <c r="M193" i="3" s="1"/>
  <c r="R193" i="3" s="1"/>
  <c r="G192" i="3"/>
  <c r="I192" i="3" s="1"/>
  <c r="J192" i="3" s="1"/>
  <c r="K192" i="3" s="1"/>
  <c r="M192" i="3" s="1"/>
  <c r="G191" i="3"/>
  <c r="I191" i="3" s="1"/>
  <c r="J191" i="3" s="1"/>
  <c r="K191" i="3" s="1"/>
  <c r="M191" i="3" s="1"/>
  <c r="G190" i="3"/>
  <c r="I190" i="3" s="1"/>
  <c r="J190" i="3" s="1"/>
  <c r="K190" i="3" s="1"/>
  <c r="M190" i="3" s="1"/>
  <c r="G189" i="3"/>
  <c r="I189" i="3" s="1"/>
  <c r="J189" i="3" s="1"/>
  <c r="K189" i="3" s="1"/>
  <c r="M189" i="3" s="1"/>
  <c r="R189" i="3" s="1"/>
  <c r="G188" i="3"/>
  <c r="I188" i="3" s="1"/>
  <c r="J188" i="3" s="1"/>
  <c r="K188" i="3" s="1"/>
  <c r="M188" i="3" s="1"/>
  <c r="G187" i="3"/>
  <c r="I187" i="3" s="1"/>
  <c r="J187" i="3" s="1"/>
  <c r="K187" i="3" s="1"/>
  <c r="M187" i="3" s="1"/>
  <c r="I186" i="3"/>
  <c r="J186" i="3" s="1"/>
  <c r="K186" i="3" s="1"/>
  <c r="M186" i="3" s="1"/>
  <c r="G186" i="3"/>
  <c r="G185" i="3"/>
  <c r="I185" i="3" s="1"/>
  <c r="J185" i="3" s="1"/>
  <c r="K185" i="3" s="1"/>
  <c r="M185" i="3" s="1"/>
  <c r="R185" i="3" s="1"/>
  <c r="G184" i="3"/>
  <c r="I184" i="3" s="1"/>
  <c r="J184" i="3" s="1"/>
  <c r="K184" i="3" s="1"/>
  <c r="M184" i="3" s="1"/>
  <c r="R184" i="3" s="1"/>
  <c r="G183" i="3"/>
  <c r="I183" i="3" s="1"/>
  <c r="J183" i="3" s="1"/>
  <c r="K183" i="3" s="1"/>
  <c r="M183" i="3" s="1"/>
  <c r="R183" i="3" s="1"/>
  <c r="G182" i="3"/>
  <c r="I182" i="3" s="1"/>
  <c r="J182" i="3" s="1"/>
  <c r="K182" i="3" s="1"/>
  <c r="M182" i="3" s="1"/>
  <c r="G181" i="3"/>
  <c r="I181" i="3" s="1"/>
  <c r="J181" i="3" s="1"/>
  <c r="K181" i="3" s="1"/>
  <c r="M181" i="3" s="1"/>
  <c r="R181" i="3" s="1"/>
  <c r="G180" i="3"/>
  <c r="I180" i="3" s="1"/>
  <c r="J180" i="3" s="1"/>
  <c r="K180" i="3" s="1"/>
  <c r="M180" i="3" s="1"/>
  <c r="R180" i="3" s="1"/>
  <c r="G179" i="3"/>
  <c r="I179" i="3" s="1"/>
  <c r="J179" i="3" s="1"/>
  <c r="K179" i="3" s="1"/>
  <c r="M179" i="3" s="1"/>
  <c r="R179" i="3" s="1"/>
  <c r="G178" i="3"/>
  <c r="I178" i="3" s="1"/>
  <c r="J178" i="3" s="1"/>
  <c r="K178" i="3" s="1"/>
  <c r="M178" i="3" s="1"/>
  <c r="G177" i="3"/>
  <c r="I177" i="3" s="1"/>
  <c r="J177" i="3" s="1"/>
  <c r="K177" i="3" s="1"/>
  <c r="M177" i="3" s="1"/>
  <c r="R177" i="3" s="1"/>
  <c r="G176" i="3"/>
  <c r="I176" i="3" s="1"/>
  <c r="J176" i="3" s="1"/>
  <c r="K176" i="3" s="1"/>
  <c r="M176" i="3" s="1"/>
  <c r="R176" i="3" s="1"/>
  <c r="G175" i="3"/>
  <c r="I175" i="3" s="1"/>
  <c r="J175" i="3" s="1"/>
  <c r="K175" i="3" s="1"/>
  <c r="M175" i="3" s="1"/>
  <c r="R175" i="3" s="1"/>
  <c r="G174" i="3"/>
  <c r="I174" i="3" s="1"/>
  <c r="J174" i="3" s="1"/>
  <c r="K174" i="3" s="1"/>
  <c r="M174" i="3" s="1"/>
  <c r="G173" i="3"/>
  <c r="I173" i="3" s="1"/>
  <c r="J173" i="3" s="1"/>
  <c r="K173" i="3" s="1"/>
  <c r="M173" i="3" s="1"/>
  <c r="R173" i="3" s="1"/>
  <c r="I172" i="3"/>
  <c r="J172" i="3" s="1"/>
  <c r="K172" i="3" s="1"/>
  <c r="M172" i="3" s="1"/>
  <c r="R172" i="3" s="1"/>
  <c r="G172" i="3"/>
  <c r="G171" i="3"/>
  <c r="I171" i="3" s="1"/>
  <c r="J171" i="3" s="1"/>
  <c r="K171" i="3" s="1"/>
  <c r="M171" i="3" s="1"/>
  <c r="G170" i="3"/>
  <c r="I170" i="3" s="1"/>
  <c r="J170" i="3" s="1"/>
  <c r="K170" i="3" s="1"/>
  <c r="M170" i="3" s="1"/>
  <c r="R170" i="3" s="1"/>
  <c r="G169" i="3"/>
  <c r="I169" i="3" s="1"/>
  <c r="J169" i="3" s="1"/>
  <c r="K169" i="3" s="1"/>
  <c r="M169" i="3" s="1"/>
  <c r="G168" i="3"/>
  <c r="I168" i="3" s="1"/>
  <c r="J168" i="3" s="1"/>
  <c r="K168" i="3" s="1"/>
  <c r="M168" i="3" s="1"/>
  <c r="G167" i="3"/>
  <c r="I167" i="3" s="1"/>
  <c r="J167" i="3" s="1"/>
  <c r="K167" i="3" s="1"/>
  <c r="M167" i="3" s="1"/>
  <c r="I166" i="3"/>
  <c r="J166" i="3" s="1"/>
  <c r="K166" i="3" s="1"/>
  <c r="M166" i="3" s="1"/>
  <c r="R166" i="3" s="1"/>
  <c r="G166" i="3"/>
  <c r="G165" i="3"/>
  <c r="I165" i="3" s="1"/>
  <c r="J165" i="3" s="1"/>
  <c r="K165" i="3" s="1"/>
  <c r="M165" i="3" s="1"/>
  <c r="R165" i="3" s="1"/>
  <c r="G164" i="3"/>
  <c r="I164" i="3" s="1"/>
  <c r="J164" i="3" s="1"/>
  <c r="K164" i="3" s="1"/>
  <c r="M164" i="3" s="1"/>
  <c r="R164" i="3" s="1"/>
  <c r="G163" i="3"/>
  <c r="I163" i="3" s="1"/>
  <c r="J163" i="3" s="1"/>
  <c r="K163" i="3" s="1"/>
  <c r="M163" i="3" s="1"/>
  <c r="G162" i="3"/>
  <c r="I162" i="3" s="1"/>
  <c r="J162" i="3" s="1"/>
  <c r="K162" i="3" s="1"/>
  <c r="M162" i="3" s="1"/>
  <c r="R162" i="3" s="1"/>
  <c r="G161" i="3"/>
  <c r="I161" i="3" s="1"/>
  <c r="J161" i="3" s="1"/>
  <c r="K161" i="3" s="1"/>
  <c r="M161" i="3" s="1"/>
  <c r="R161" i="3" s="1"/>
  <c r="G160" i="3"/>
  <c r="I160" i="3" s="1"/>
  <c r="J160" i="3" s="1"/>
  <c r="K160" i="3" s="1"/>
  <c r="M160" i="3" s="1"/>
  <c r="R160" i="3" s="1"/>
  <c r="G159" i="3"/>
  <c r="I159" i="3" s="1"/>
  <c r="J159" i="3" s="1"/>
  <c r="K159" i="3" s="1"/>
  <c r="M159" i="3" s="1"/>
  <c r="G158" i="3"/>
  <c r="I158" i="3" s="1"/>
  <c r="J158" i="3" s="1"/>
  <c r="K158" i="3" s="1"/>
  <c r="M158" i="3" s="1"/>
  <c r="R158" i="3" s="1"/>
  <c r="G157" i="3"/>
  <c r="I157" i="3" s="1"/>
  <c r="J157" i="3" s="1"/>
  <c r="K157" i="3" s="1"/>
  <c r="M157" i="3" s="1"/>
  <c r="R157" i="3" s="1"/>
  <c r="G156" i="3"/>
  <c r="I156" i="3" s="1"/>
  <c r="J156" i="3" s="1"/>
  <c r="K156" i="3" s="1"/>
  <c r="M156" i="3" s="1"/>
  <c r="R156" i="3" s="1"/>
  <c r="G155" i="3"/>
  <c r="I155" i="3" s="1"/>
  <c r="J155" i="3" s="1"/>
  <c r="K155" i="3" s="1"/>
  <c r="M155" i="3" s="1"/>
  <c r="G154" i="3"/>
  <c r="I154" i="3" s="1"/>
  <c r="J154" i="3" s="1"/>
  <c r="K154" i="3" s="1"/>
  <c r="M154" i="3" s="1"/>
  <c r="R154" i="3" s="1"/>
  <c r="G153" i="3"/>
  <c r="I153" i="3" s="1"/>
  <c r="J153" i="3" s="1"/>
  <c r="K153" i="3" s="1"/>
  <c r="M153" i="3" s="1"/>
  <c r="R153" i="3" s="1"/>
  <c r="G152" i="3"/>
  <c r="I152" i="3" s="1"/>
  <c r="J152" i="3" s="1"/>
  <c r="K152" i="3" s="1"/>
  <c r="M152" i="3" s="1"/>
  <c r="R152" i="3" s="1"/>
  <c r="G151" i="3"/>
  <c r="I151" i="3" s="1"/>
  <c r="J151" i="3" s="1"/>
  <c r="K151" i="3" s="1"/>
  <c r="M151" i="3" s="1"/>
  <c r="R151" i="3" s="1"/>
  <c r="G150" i="3"/>
  <c r="I150" i="3" s="1"/>
  <c r="J150" i="3" s="1"/>
  <c r="K150" i="3" s="1"/>
  <c r="M150" i="3" s="1"/>
  <c r="R150" i="3" s="1"/>
  <c r="G149" i="3"/>
  <c r="I149" i="3" s="1"/>
  <c r="J149" i="3" s="1"/>
  <c r="K149" i="3" s="1"/>
  <c r="M149" i="3" s="1"/>
  <c r="G148" i="3"/>
  <c r="I148" i="3" s="1"/>
  <c r="J148" i="3" s="1"/>
  <c r="K148" i="3" s="1"/>
  <c r="M148" i="3" s="1"/>
  <c r="R148" i="3" s="1"/>
  <c r="G147" i="3"/>
  <c r="I147" i="3" s="1"/>
  <c r="J147" i="3" s="1"/>
  <c r="K147" i="3" s="1"/>
  <c r="M147" i="3" s="1"/>
  <c r="R147" i="3" s="1"/>
  <c r="G146" i="3"/>
  <c r="I146" i="3" s="1"/>
  <c r="J146" i="3" s="1"/>
  <c r="K146" i="3" s="1"/>
  <c r="M146" i="3" s="1"/>
  <c r="R146" i="3" s="1"/>
  <c r="G145" i="3"/>
  <c r="I145" i="3" s="1"/>
  <c r="J145" i="3" s="1"/>
  <c r="K145" i="3" s="1"/>
  <c r="M145" i="3" s="1"/>
  <c r="R145" i="3" s="1"/>
  <c r="G144" i="3"/>
  <c r="I144" i="3" s="1"/>
  <c r="J144" i="3" s="1"/>
  <c r="K144" i="3" s="1"/>
  <c r="M144" i="3" s="1"/>
  <c r="R144" i="3" s="1"/>
  <c r="G143" i="3"/>
  <c r="I143" i="3" s="1"/>
  <c r="J143" i="3" s="1"/>
  <c r="K143" i="3" s="1"/>
  <c r="M143" i="3" s="1"/>
  <c r="G142" i="3"/>
  <c r="I142" i="3" s="1"/>
  <c r="J142" i="3" s="1"/>
  <c r="K142" i="3" s="1"/>
  <c r="M142" i="3" s="1"/>
  <c r="R142" i="3" s="1"/>
  <c r="G141" i="3"/>
  <c r="I141" i="3" s="1"/>
  <c r="J141" i="3" s="1"/>
  <c r="K141" i="3" s="1"/>
  <c r="M141" i="3" s="1"/>
  <c r="R141" i="3" s="1"/>
  <c r="G140" i="3"/>
  <c r="I140" i="3" s="1"/>
  <c r="J140" i="3" s="1"/>
  <c r="K140" i="3" s="1"/>
  <c r="M140" i="3" s="1"/>
  <c r="R140" i="3" s="1"/>
  <c r="G139" i="3"/>
  <c r="I139" i="3" s="1"/>
  <c r="J139" i="3" s="1"/>
  <c r="K139" i="3" s="1"/>
  <c r="M139" i="3" s="1"/>
  <c r="G138" i="3"/>
  <c r="I138" i="3" s="1"/>
  <c r="J138" i="3" s="1"/>
  <c r="K138" i="3" s="1"/>
  <c r="M138" i="3" s="1"/>
  <c r="R138" i="3" s="1"/>
  <c r="G137" i="3"/>
  <c r="I137" i="3" s="1"/>
  <c r="J137" i="3" s="1"/>
  <c r="K137" i="3" s="1"/>
  <c r="M137" i="3" s="1"/>
  <c r="R137" i="3" s="1"/>
  <c r="G136" i="3"/>
  <c r="I136" i="3" s="1"/>
  <c r="J136" i="3" s="1"/>
  <c r="K136" i="3" s="1"/>
  <c r="M136" i="3" s="1"/>
  <c r="R136" i="3" s="1"/>
  <c r="G135" i="3"/>
  <c r="I135" i="3" s="1"/>
  <c r="J135" i="3" s="1"/>
  <c r="K135" i="3" s="1"/>
  <c r="M135" i="3" s="1"/>
  <c r="G134" i="3"/>
  <c r="I134" i="3" s="1"/>
  <c r="J134" i="3" s="1"/>
  <c r="K134" i="3" s="1"/>
  <c r="M134" i="3" s="1"/>
  <c r="R134" i="3" s="1"/>
  <c r="G133" i="3"/>
  <c r="I133" i="3" s="1"/>
  <c r="J133" i="3" s="1"/>
  <c r="K133" i="3" s="1"/>
  <c r="M133" i="3" s="1"/>
  <c r="R133" i="3" s="1"/>
  <c r="G132" i="3"/>
  <c r="I132" i="3" s="1"/>
  <c r="J132" i="3" s="1"/>
  <c r="K132" i="3" s="1"/>
  <c r="M132" i="3" s="1"/>
  <c r="R132" i="3" s="1"/>
  <c r="G131" i="3"/>
  <c r="I131" i="3" s="1"/>
  <c r="J131" i="3" s="1"/>
  <c r="K131" i="3" s="1"/>
  <c r="M131" i="3" s="1"/>
  <c r="G130" i="3"/>
  <c r="I130" i="3" s="1"/>
  <c r="J130" i="3" s="1"/>
  <c r="K130" i="3" s="1"/>
  <c r="M130" i="3" s="1"/>
  <c r="R130" i="3" s="1"/>
  <c r="G129" i="3"/>
  <c r="I129" i="3" s="1"/>
  <c r="J129" i="3" s="1"/>
  <c r="K129" i="3" s="1"/>
  <c r="M129" i="3" s="1"/>
  <c r="R129" i="3" s="1"/>
  <c r="K128" i="3"/>
  <c r="M128" i="3" s="1"/>
  <c r="R128" i="3" s="1"/>
  <c r="G128" i="3"/>
  <c r="I128" i="3" s="1"/>
  <c r="J128" i="3" s="1"/>
  <c r="G127" i="3"/>
  <c r="I127" i="3" s="1"/>
  <c r="J127" i="3" s="1"/>
  <c r="K127" i="3" s="1"/>
  <c r="M127" i="3" s="1"/>
  <c r="R127" i="3" s="1"/>
  <c r="G126" i="3"/>
  <c r="I126" i="3" s="1"/>
  <c r="J126" i="3" s="1"/>
  <c r="K126" i="3" s="1"/>
  <c r="M126" i="3" s="1"/>
  <c r="G125" i="3"/>
  <c r="I125" i="3" s="1"/>
  <c r="J125" i="3" s="1"/>
  <c r="K125" i="3" s="1"/>
  <c r="M125" i="3" s="1"/>
  <c r="G124" i="3"/>
  <c r="I124" i="3" s="1"/>
  <c r="J124" i="3" s="1"/>
  <c r="K124" i="3" s="1"/>
  <c r="M124" i="3" s="1"/>
  <c r="G123" i="3"/>
  <c r="I123" i="3" s="1"/>
  <c r="J123" i="3" s="1"/>
  <c r="K123" i="3" s="1"/>
  <c r="M123" i="3" s="1"/>
  <c r="R123" i="3" s="1"/>
  <c r="G122" i="3"/>
  <c r="I122" i="3" s="1"/>
  <c r="J122" i="3" s="1"/>
  <c r="K122" i="3" s="1"/>
  <c r="M122" i="3" s="1"/>
  <c r="G121" i="3"/>
  <c r="I121" i="3" s="1"/>
  <c r="J121" i="3" s="1"/>
  <c r="K121" i="3" s="1"/>
  <c r="M121" i="3" s="1"/>
  <c r="G120" i="3"/>
  <c r="I120" i="3" s="1"/>
  <c r="J120" i="3" s="1"/>
  <c r="K120" i="3" s="1"/>
  <c r="M120" i="3" s="1"/>
  <c r="G119" i="3"/>
  <c r="I119" i="3" s="1"/>
  <c r="J119" i="3" s="1"/>
  <c r="K119" i="3" s="1"/>
  <c r="M119" i="3" s="1"/>
  <c r="R119" i="3" s="1"/>
  <c r="G118" i="3"/>
  <c r="I118" i="3" s="1"/>
  <c r="J118" i="3" s="1"/>
  <c r="K118" i="3" s="1"/>
  <c r="M118" i="3" s="1"/>
  <c r="G117" i="3"/>
  <c r="I117" i="3" s="1"/>
  <c r="J117" i="3" s="1"/>
  <c r="K117" i="3" s="1"/>
  <c r="M117" i="3" s="1"/>
  <c r="G116" i="3"/>
  <c r="I116" i="3" s="1"/>
  <c r="J116" i="3" s="1"/>
  <c r="K116" i="3" s="1"/>
  <c r="M116" i="3" s="1"/>
  <c r="G115" i="3"/>
  <c r="I115" i="3" s="1"/>
  <c r="J115" i="3" s="1"/>
  <c r="K115" i="3" s="1"/>
  <c r="M115" i="3" s="1"/>
  <c r="R115" i="3" s="1"/>
  <c r="G114" i="3"/>
  <c r="I114" i="3" s="1"/>
  <c r="J114" i="3" s="1"/>
  <c r="K114" i="3" s="1"/>
  <c r="M114" i="3" s="1"/>
  <c r="G113" i="3"/>
  <c r="I113" i="3" s="1"/>
  <c r="J113" i="3" s="1"/>
  <c r="K113" i="3" s="1"/>
  <c r="M113" i="3" s="1"/>
  <c r="G112" i="3"/>
  <c r="I112" i="3" s="1"/>
  <c r="J112" i="3" s="1"/>
  <c r="K112" i="3" s="1"/>
  <c r="M112" i="3" s="1"/>
  <c r="G111" i="3"/>
  <c r="I111" i="3" s="1"/>
  <c r="J111" i="3" s="1"/>
  <c r="K111" i="3" s="1"/>
  <c r="M111" i="3" s="1"/>
  <c r="R111" i="3" s="1"/>
  <c r="G110" i="3"/>
  <c r="I110" i="3" s="1"/>
  <c r="J110" i="3" s="1"/>
  <c r="K110" i="3" s="1"/>
  <c r="M110" i="3" s="1"/>
  <c r="G109" i="3"/>
  <c r="I109" i="3" s="1"/>
  <c r="J109" i="3" s="1"/>
  <c r="K109" i="3" s="1"/>
  <c r="M109" i="3" s="1"/>
  <c r="G108" i="3"/>
  <c r="I108" i="3" s="1"/>
  <c r="J108" i="3" s="1"/>
  <c r="K108" i="3" s="1"/>
  <c r="M108" i="3" s="1"/>
  <c r="G107" i="3"/>
  <c r="I107" i="3" s="1"/>
  <c r="J107" i="3" s="1"/>
  <c r="K107" i="3" s="1"/>
  <c r="M107" i="3" s="1"/>
  <c r="R107" i="3" s="1"/>
  <c r="G106" i="3"/>
  <c r="I106" i="3" s="1"/>
  <c r="J106" i="3" s="1"/>
  <c r="K106" i="3" s="1"/>
  <c r="M106" i="3" s="1"/>
  <c r="G105" i="3"/>
  <c r="I105" i="3" s="1"/>
  <c r="J105" i="3" s="1"/>
  <c r="K105" i="3" s="1"/>
  <c r="M105" i="3" s="1"/>
  <c r="G104" i="3"/>
  <c r="I104" i="3" s="1"/>
  <c r="J104" i="3" s="1"/>
  <c r="K104" i="3" s="1"/>
  <c r="M104" i="3" s="1"/>
  <c r="G103" i="3"/>
  <c r="I103" i="3" s="1"/>
  <c r="J103" i="3" s="1"/>
  <c r="K103" i="3" s="1"/>
  <c r="M103" i="3" s="1"/>
  <c r="R103" i="3" s="1"/>
  <c r="G102" i="3"/>
  <c r="I102" i="3" s="1"/>
  <c r="J102" i="3" s="1"/>
  <c r="K102" i="3" s="1"/>
  <c r="M102" i="3" s="1"/>
  <c r="G101" i="3"/>
  <c r="I101" i="3" s="1"/>
  <c r="J101" i="3" s="1"/>
  <c r="K101" i="3" s="1"/>
  <c r="M101" i="3" s="1"/>
  <c r="G100" i="3"/>
  <c r="I100" i="3" s="1"/>
  <c r="J100" i="3" s="1"/>
  <c r="K100" i="3" s="1"/>
  <c r="M100" i="3" s="1"/>
  <c r="G99" i="3"/>
  <c r="I99" i="3" s="1"/>
  <c r="J99" i="3" s="1"/>
  <c r="K99" i="3" s="1"/>
  <c r="M99" i="3" s="1"/>
  <c r="R99" i="3" s="1"/>
  <c r="G98" i="3"/>
  <c r="I98" i="3" s="1"/>
  <c r="J98" i="3" s="1"/>
  <c r="K98" i="3" s="1"/>
  <c r="M98" i="3" s="1"/>
  <c r="G97" i="3"/>
  <c r="I97" i="3" s="1"/>
  <c r="J97" i="3" s="1"/>
  <c r="K97" i="3" s="1"/>
  <c r="M97" i="3" s="1"/>
  <c r="G96" i="3"/>
  <c r="I96" i="3" s="1"/>
  <c r="J96" i="3" s="1"/>
  <c r="K96" i="3" s="1"/>
  <c r="M96" i="3" s="1"/>
  <c r="G95" i="3"/>
  <c r="I95" i="3" s="1"/>
  <c r="J95" i="3" s="1"/>
  <c r="K95" i="3" s="1"/>
  <c r="M95" i="3" s="1"/>
  <c r="R95" i="3" s="1"/>
  <c r="G94" i="3"/>
  <c r="I94" i="3" s="1"/>
  <c r="J94" i="3" s="1"/>
  <c r="K94" i="3" s="1"/>
  <c r="M94" i="3" s="1"/>
  <c r="G93" i="3"/>
  <c r="I93" i="3" s="1"/>
  <c r="J93" i="3" s="1"/>
  <c r="K93" i="3" s="1"/>
  <c r="M93" i="3" s="1"/>
  <c r="G92" i="3"/>
  <c r="I92" i="3" s="1"/>
  <c r="J92" i="3" s="1"/>
  <c r="K92" i="3" s="1"/>
  <c r="M92" i="3" s="1"/>
  <c r="G91" i="3"/>
  <c r="I91" i="3" s="1"/>
  <c r="J91" i="3" s="1"/>
  <c r="K91" i="3" s="1"/>
  <c r="M91" i="3" s="1"/>
  <c r="R91" i="3" s="1"/>
  <c r="G90" i="3"/>
  <c r="I90" i="3" s="1"/>
  <c r="J90" i="3" s="1"/>
  <c r="K90" i="3" s="1"/>
  <c r="M90" i="3" s="1"/>
  <c r="G89" i="3"/>
  <c r="I89" i="3" s="1"/>
  <c r="J89" i="3" s="1"/>
  <c r="K89" i="3" s="1"/>
  <c r="M89" i="3" s="1"/>
  <c r="G88" i="3"/>
  <c r="I88" i="3" s="1"/>
  <c r="J88" i="3" s="1"/>
  <c r="K88" i="3" s="1"/>
  <c r="M88" i="3" s="1"/>
  <c r="G87" i="3"/>
  <c r="I87" i="3" s="1"/>
  <c r="J87" i="3" s="1"/>
  <c r="K87" i="3" s="1"/>
  <c r="M87" i="3" s="1"/>
  <c r="R87" i="3" s="1"/>
  <c r="G86" i="3"/>
  <c r="I86" i="3" s="1"/>
  <c r="J86" i="3" s="1"/>
  <c r="K86" i="3" s="1"/>
  <c r="M86" i="3" s="1"/>
  <c r="G85" i="3"/>
  <c r="I85" i="3" s="1"/>
  <c r="J85" i="3" s="1"/>
  <c r="K85" i="3" s="1"/>
  <c r="M85" i="3" s="1"/>
  <c r="G84" i="3"/>
  <c r="I84" i="3" s="1"/>
  <c r="J84" i="3" s="1"/>
  <c r="K84" i="3" s="1"/>
  <c r="M84" i="3" s="1"/>
  <c r="G83" i="3"/>
  <c r="I83" i="3" s="1"/>
  <c r="J83" i="3" s="1"/>
  <c r="K83" i="3" s="1"/>
  <c r="M83" i="3" s="1"/>
  <c r="R83" i="3" s="1"/>
  <c r="G82" i="3"/>
  <c r="I82" i="3" s="1"/>
  <c r="J82" i="3" s="1"/>
  <c r="K82" i="3" s="1"/>
  <c r="M82" i="3" s="1"/>
  <c r="G81" i="3"/>
  <c r="I81" i="3" s="1"/>
  <c r="J81" i="3" s="1"/>
  <c r="K81" i="3" s="1"/>
  <c r="M81" i="3" s="1"/>
  <c r="G80" i="3"/>
  <c r="I80" i="3" s="1"/>
  <c r="J80" i="3" s="1"/>
  <c r="K80" i="3" s="1"/>
  <c r="M80" i="3" s="1"/>
  <c r="J79" i="3"/>
  <c r="K79" i="3" s="1"/>
  <c r="M79" i="3" s="1"/>
  <c r="R79" i="3" s="1"/>
  <c r="G79" i="3"/>
  <c r="I79" i="3" s="1"/>
  <c r="G78" i="3"/>
  <c r="I78" i="3" s="1"/>
  <c r="J78" i="3" s="1"/>
  <c r="K78" i="3" s="1"/>
  <c r="M78" i="3" s="1"/>
  <c r="R78" i="3" s="1"/>
  <c r="G77" i="3"/>
  <c r="I77" i="3" s="1"/>
  <c r="J77" i="3" s="1"/>
  <c r="K77" i="3" s="1"/>
  <c r="M77" i="3" s="1"/>
  <c r="R77" i="3" s="1"/>
  <c r="G76" i="3"/>
  <c r="I76" i="3" s="1"/>
  <c r="J76" i="3" s="1"/>
  <c r="K76" i="3" s="1"/>
  <c r="M76" i="3" s="1"/>
  <c r="G75" i="3"/>
  <c r="I75" i="3" s="1"/>
  <c r="J75" i="3" s="1"/>
  <c r="K75" i="3" s="1"/>
  <c r="M75" i="3" s="1"/>
  <c r="R75" i="3" s="1"/>
  <c r="G74" i="3"/>
  <c r="I74" i="3" s="1"/>
  <c r="J74" i="3" s="1"/>
  <c r="K74" i="3" s="1"/>
  <c r="M74" i="3" s="1"/>
  <c r="R74" i="3" s="1"/>
  <c r="G73" i="3"/>
  <c r="I73" i="3" s="1"/>
  <c r="J73" i="3" s="1"/>
  <c r="K73" i="3" s="1"/>
  <c r="M73" i="3" s="1"/>
  <c r="R73" i="3" s="1"/>
  <c r="G72" i="3"/>
  <c r="I72" i="3" s="1"/>
  <c r="J72" i="3" s="1"/>
  <c r="K72" i="3" s="1"/>
  <c r="M72" i="3" s="1"/>
  <c r="G71" i="3"/>
  <c r="I71" i="3" s="1"/>
  <c r="J71" i="3" s="1"/>
  <c r="K71" i="3" s="1"/>
  <c r="M71" i="3" s="1"/>
  <c r="R71" i="3" s="1"/>
  <c r="G70" i="3"/>
  <c r="I70" i="3" s="1"/>
  <c r="J70" i="3" s="1"/>
  <c r="K70" i="3" s="1"/>
  <c r="M70" i="3" s="1"/>
  <c r="R70" i="3" s="1"/>
  <c r="G69" i="3"/>
  <c r="I69" i="3" s="1"/>
  <c r="J69" i="3" s="1"/>
  <c r="K69" i="3" s="1"/>
  <c r="M69" i="3" s="1"/>
  <c r="R69" i="3" s="1"/>
  <c r="G68" i="3"/>
  <c r="I68" i="3" s="1"/>
  <c r="J68" i="3" s="1"/>
  <c r="K68" i="3" s="1"/>
  <c r="M68" i="3" s="1"/>
  <c r="G67" i="3"/>
  <c r="I67" i="3" s="1"/>
  <c r="J67" i="3" s="1"/>
  <c r="K67" i="3" s="1"/>
  <c r="M67" i="3" s="1"/>
  <c r="R67" i="3" s="1"/>
  <c r="G66" i="3"/>
  <c r="I66" i="3" s="1"/>
  <c r="J66" i="3" s="1"/>
  <c r="K66" i="3" s="1"/>
  <c r="M66" i="3" s="1"/>
  <c r="R66" i="3" s="1"/>
  <c r="G65" i="3"/>
  <c r="I65" i="3" s="1"/>
  <c r="J65" i="3" s="1"/>
  <c r="K65" i="3" s="1"/>
  <c r="M65" i="3" s="1"/>
  <c r="R65" i="3" s="1"/>
  <c r="G64" i="3"/>
  <c r="I64" i="3" s="1"/>
  <c r="J64" i="3" s="1"/>
  <c r="K64" i="3" s="1"/>
  <c r="M64" i="3" s="1"/>
  <c r="G63" i="3"/>
  <c r="I63" i="3" s="1"/>
  <c r="J63" i="3" s="1"/>
  <c r="K63" i="3" s="1"/>
  <c r="M63" i="3" s="1"/>
  <c r="R63" i="3" s="1"/>
  <c r="I62" i="3"/>
  <c r="J62" i="3" s="1"/>
  <c r="K62" i="3" s="1"/>
  <c r="M62" i="3" s="1"/>
  <c r="R62" i="3" s="1"/>
  <c r="G62" i="3"/>
  <c r="G61" i="3"/>
  <c r="I61" i="3" s="1"/>
  <c r="J61" i="3" s="1"/>
  <c r="K61" i="3" s="1"/>
  <c r="M61" i="3" s="1"/>
  <c r="G60" i="3"/>
  <c r="I60" i="3" s="1"/>
  <c r="J60" i="3" s="1"/>
  <c r="K60" i="3" s="1"/>
  <c r="M60" i="3" s="1"/>
  <c r="R60" i="3" s="1"/>
  <c r="G59" i="3"/>
  <c r="I59" i="3" s="1"/>
  <c r="J59" i="3" s="1"/>
  <c r="K59" i="3" s="1"/>
  <c r="M59" i="3" s="1"/>
  <c r="G58" i="3"/>
  <c r="I58" i="3" s="1"/>
  <c r="J58" i="3" s="1"/>
  <c r="K58" i="3" s="1"/>
  <c r="M58" i="3" s="1"/>
  <c r="G57" i="3"/>
  <c r="I57" i="3" s="1"/>
  <c r="J57" i="3" s="1"/>
  <c r="K57" i="3" s="1"/>
  <c r="M57" i="3" s="1"/>
  <c r="G56" i="3"/>
  <c r="I56" i="3" s="1"/>
  <c r="J56" i="3" s="1"/>
  <c r="K56" i="3" s="1"/>
  <c r="M56" i="3" s="1"/>
  <c r="R56" i="3" s="1"/>
  <c r="G55" i="3"/>
  <c r="I55" i="3" s="1"/>
  <c r="J55" i="3" s="1"/>
  <c r="K55" i="3" s="1"/>
  <c r="M55" i="3" s="1"/>
  <c r="G54" i="3"/>
  <c r="I54" i="3" s="1"/>
  <c r="J54" i="3" s="1"/>
  <c r="K54" i="3" s="1"/>
  <c r="M54" i="3" s="1"/>
  <c r="G53" i="3"/>
  <c r="I53" i="3" s="1"/>
  <c r="J53" i="3" s="1"/>
  <c r="K53" i="3" s="1"/>
  <c r="M53" i="3" s="1"/>
  <c r="G52" i="3"/>
  <c r="I52" i="3" s="1"/>
  <c r="J52" i="3" s="1"/>
  <c r="K52" i="3" s="1"/>
  <c r="M52" i="3" s="1"/>
  <c r="R52" i="3" s="1"/>
  <c r="G51" i="3"/>
  <c r="I51" i="3" s="1"/>
  <c r="J51" i="3" s="1"/>
  <c r="K51" i="3" s="1"/>
  <c r="M51" i="3" s="1"/>
  <c r="G50" i="3"/>
  <c r="I50" i="3" s="1"/>
  <c r="J50" i="3" s="1"/>
  <c r="K50" i="3" s="1"/>
  <c r="M50" i="3" s="1"/>
  <c r="G49" i="3"/>
  <c r="I49" i="3" s="1"/>
  <c r="J49" i="3" s="1"/>
  <c r="K49" i="3" s="1"/>
  <c r="M49" i="3" s="1"/>
  <c r="G48" i="3"/>
  <c r="I48" i="3" s="1"/>
  <c r="J48" i="3" s="1"/>
  <c r="K48" i="3" s="1"/>
  <c r="M48" i="3" s="1"/>
  <c r="R48" i="3" s="1"/>
  <c r="G47" i="3"/>
  <c r="I47" i="3" s="1"/>
  <c r="J47" i="3" s="1"/>
  <c r="K47" i="3" s="1"/>
  <c r="M47" i="3" s="1"/>
  <c r="G46" i="3"/>
  <c r="I46" i="3" s="1"/>
  <c r="J46" i="3" s="1"/>
  <c r="K46" i="3" s="1"/>
  <c r="M46" i="3" s="1"/>
  <c r="G45" i="3"/>
  <c r="I45" i="3" s="1"/>
  <c r="J45" i="3" s="1"/>
  <c r="K45" i="3" s="1"/>
  <c r="M45" i="3" s="1"/>
  <c r="G44" i="3"/>
  <c r="I44" i="3" s="1"/>
  <c r="J44" i="3" s="1"/>
  <c r="K44" i="3" s="1"/>
  <c r="M44" i="3" s="1"/>
  <c r="R44" i="3" s="1"/>
  <c r="G43" i="3"/>
  <c r="I43" i="3" s="1"/>
  <c r="J43" i="3" s="1"/>
  <c r="K43" i="3" s="1"/>
  <c r="M43" i="3" s="1"/>
  <c r="G42" i="3"/>
  <c r="I42" i="3" s="1"/>
  <c r="J42" i="3" s="1"/>
  <c r="K42" i="3" s="1"/>
  <c r="M42" i="3" s="1"/>
  <c r="G41" i="3"/>
  <c r="I41" i="3" s="1"/>
  <c r="J41" i="3" s="1"/>
  <c r="K41" i="3" s="1"/>
  <c r="M41" i="3" s="1"/>
  <c r="G40" i="3"/>
  <c r="I40" i="3" s="1"/>
  <c r="J40" i="3" s="1"/>
  <c r="K40" i="3" s="1"/>
  <c r="M40" i="3" s="1"/>
  <c r="R40" i="3" s="1"/>
  <c r="G39" i="3"/>
  <c r="I39" i="3" s="1"/>
  <c r="J39" i="3" s="1"/>
  <c r="K39" i="3" s="1"/>
  <c r="M39" i="3" s="1"/>
  <c r="G38" i="3"/>
  <c r="I38" i="3" s="1"/>
  <c r="J38" i="3" s="1"/>
  <c r="K38" i="3" s="1"/>
  <c r="M38" i="3" s="1"/>
  <c r="G37" i="3"/>
  <c r="I37" i="3" s="1"/>
  <c r="J37" i="3" s="1"/>
  <c r="K37" i="3" s="1"/>
  <c r="M37" i="3" s="1"/>
  <c r="G36" i="3"/>
  <c r="I36" i="3" s="1"/>
  <c r="J36" i="3" s="1"/>
  <c r="K36" i="3" s="1"/>
  <c r="M36" i="3" s="1"/>
  <c r="R36" i="3" s="1"/>
  <c r="G35" i="3"/>
  <c r="I35" i="3" s="1"/>
  <c r="J35" i="3" s="1"/>
  <c r="K35" i="3" s="1"/>
  <c r="M35" i="3" s="1"/>
  <c r="G34" i="3"/>
  <c r="I34" i="3" s="1"/>
  <c r="J34" i="3" s="1"/>
  <c r="K34" i="3" s="1"/>
  <c r="M34" i="3" s="1"/>
  <c r="I33" i="3"/>
  <c r="J33" i="3" s="1"/>
  <c r="K33" i="3" s="1"/>
  <c r="M33" i="3" s="1"/>
  <c r="G33" i="3"/>
  <c r="G32" i="3"/>
  <c r="I32" i="3" s="1"/>
  <c r="J32" i="3" s="1"/>
  <c r="K32" i="3" s="1"/>
  <c r="M32" i="3" s="1"/>
  <c r="R32" i="3" s="1"/>
  <c r="G31" i="3"/>
  <c r="I31" i="3" s="1"/>
  <c r="J31" i="3" s="1"/>
  <c r="K31" i="3" s="1"/>
  <c r="M31" i="3" s="1"/>
  <c r="R31" i="3" s="1"/>
  <c r="G30" i="3"/>
  <c r="I30" i="3" s="1"/>
  <c r="J30" i="3" s="1"/>
  <c r="K30" i="3" s="1"/>
  <c r="M30" i="3" s="1"/>
  <c r="R30" i="3" s="1"/>
  <c r="G29" i="3"/>
  <c r="I29" i="3" s="1"/>
  <c r="J29" i="3" s="1"/>
  <c r="K29" i="3" s="1"/>
  <c r="M29" i="3" s="1"/>
  <c r="G28" i="3"/>
  <c r="I28" i="3" s="1"/>
  <c r="J28" i="3" s="1"/>
  <c r="K28" i="3" s="1"/>
  <c r="M28" i="3" s="1"/>
  <c r="R28" i="3" s="1"/>
  <c r="G27" i="3"/>
  <c r="I27" i="3" s="1"/>
  <c r="J27" i="3" s="1"/>
  <c r="K27" i="3" s="1"/>
  <c r="M27" i="3" s="1"/>
  <c r="R27" i="3" s="1"/>
  <c r="G26" i="3"/>
  <c r="I26" i="3" s="1"/>
  <c r="J26" i="3" s="1"/>
  <c r="K26" i="3" s="1"/>
  <c r="M26" i="3" s="1"/>
  <c r="R26" i="3" s="1"/>
  <c r="G25" i="3"/>
  <c r="I25" i="3" s="1"/>
  <c r="J25" i="3" s="1"/>
  <c r="K25" i="3" s="1"/>
  <c r="M25" i="3" s="1"/>
  <c r="G24" i="3"/>
  <c r="I24" i="3" s="1"/>
  <c r="J24" i="3" s="1"/>
  <c r="K24" i="3" s="1"/>
  <c r="M24" i="3" s="1"/>
  <c r="R24" i="3" s="1"/>
  <c r="G23" i="3"/>
  <c r="I23" i="3" s="1"/>
  <c r="J23" i="3" s="1"/>
  <c r="K23" i="3" s="1"/>
  <c r="M23" i="3" s="1"/>
  <c r="R23" i="3" s="1"/>
  <c r="G22" i="3"/>
  <c r="I22" i="3" s="1"/>
  <c r="J22" i="3" s="1"/>
  <c r="K22" i="3" s="1"/>
  <c r="M22" i="3" s="1"/>
  <c r="R22" i="3" s="1"/>
  <c r="G21" i="3"/>
  <c r="I21" i="3" s="1"/>
  <c r="J21" i="3" s="1"/>
  <c r="K21" i="3" s="1"/>
  <c r="M21" i="3" s="1"/>
  <c r="I20" i="3"/>
  <c r="J20" i="3" s="1"/>
  <c r="K20" i="3" s="1"/>
  <c r="M20" i="3" s="1"/>
  <c r="R20" i="3" s="1"/>
  <c r="G20" i="3"/>
  <c r="G19" i="3"/>
  <c r="I19" i="3" s="1"/>
  <c r="J19" i="3" s="1"/>
  <c r="K19" i="3" s="1"/>
  <c r="M19" i="3" s="1"/>
  <c r="G18" i="3"/>
  <c r="I18" i="3" s="1"/>
  <c r="J18" i="3" s="1"/>
  <c r="K18" i="3" s="1"/>
  <c r="M18" i="3" s="1"/>
  <c r="G17" i="3"/>
  <c r="I17" i="3" s="1"/>
  <c r="J17" i="3" s="1"/>
  <c r="K17" i="3" s="1"/>
  <c r="M17" i="3" s="1"/>
  <c r="R17" i="3" s="1"/>
  <c r="G16" i="3"/>
  <c r="I16" i="3" s="1"/>
  <c r="J16" i="3" s="1"/>
  <c r="K16" i="3" s="1"/>
  <c r="M16" i="3" s="1"/>
  <c r="R16" i="3" s="1"/>
  <c r="G15" i="3"/>
  <c r="I15" i="3" s="1"/>
  <c r="J15" i="3" s="1"/>
  <c r="K15" i="3" s="1"/>
  <c r="M15" i="3" s="1"/>
  <c r="G14" i="3"/>
  <c r="I14" i="3" s="1"/>
  <c r="J14" i="3" s="1"/>
  <c r="K14" i="3" s="1"/>
  <c r="M14" i="3" s="1"/>
  <c r="G13" i="3"/>
  <c r="I13" i="3" s="1"/>
  <c r="J13" i="3" s="1"/>
  <c r="K13" i="3" s="1"/>
  <c r="M13" i="3" s="1"/>
  <c r="R13" i="3" s="1"/>
  <c r="G12" i="3"/>
  <c r="I12" i="3" s="1"/>
  <c r="J12" i="3" s="1"/>
  <c r="K12" i="3" s="1"/>
  <c r="M12" i="3" s="1"/>
  <c r="R12" i="3" s="1"/>
  <c r="G11" i="3"/>
  <c r="I11" i="3" s="1"/>
  <c r="J11" i="3" s="1"/>
  <c r="K11" i="3" s="1"/>
  <c r="M11" i="3" s="1"/>
  <c r="G10" i="3"/>
  <c r="I10" i="3" s="1"/>
  <c r="J10" i="3" s="1"/>
  <c r="K10" i="3" s="1"/>
  <c r="M10" i="3" s="1"/>
  <c r="G9" i="3"/>
  <c r="I9" i="3" s="1"/>
  <c r="J9" i="3" s="1"/>
  <c r="K9" i="3" s="1"/>
  <c r="M9" i="3" s="1"/>
  <c r="R9" i="3" s="1"/>
  <c r="G8" i="3"/>
  <c r="I8" i="3" s="1"/>
  <c r="J8" i="3" s="1"/>
  <c r="K8" i="3" s="1"/>
  <c r="M8" i="3" s="1"/>
  <c r="G7" i="3"/>
  <c r="I7" i="3" s="1"/>
  <c r="J7" i="3" s="1"/>
  <c r="K7" i="3" s="1"/>
  <c r="M7" i="3" s="1"/>
  <c r="G6" i="3"/>
  <c r="I6" i="3" s="1"/>
  <c r="J6" i="3" s="1"/>
  <c r="K6" i="3" s="1"/>
  <c r="M6" i="3" s="1"/>
  <c r="G5" i="3"/>
  <c r="I5" i="3" s="1"/>
  <c r="J5" i="3" s="1"/>
  <c r="K5" i="3" s="1"/>
  <c r="M5" i="3" s="1"/>
  <c r="R5" i="3" s="1"/>
  <c r="G4" i="3"/>
  <c r="I4" i="3" s="1"/>
  <c r="J4" i="3" s="1"/>
  <c r="K4" i="3" s="1"/>
  <c r="M4" i="3" s="1"/>
  <c r="R33" i="4" l="1"/>
  <c r="R37" i="4"/>
  <c r="R41" i="4"/>
  <c r="R52" i="4"/>
  <c r="R71" i="4"/>
  <c r="R75" i="4"/>
  <c r="R90" i="4"/>
  <c r="R111" i="4"/>
  <c r="R7" i="4"/>
  <c r="R14" i="4"/>
  <c r="R18" i="4"/>
  <c r="R22" i="4"/>
  <c r="R26" i="4"/>
  <c r="R30" i="4"/>
  <c r="R56" i="4"/>
  <c r="R60" i="4"/>
  <c r="R64" i="4"/>
  <c r="R68" i="4"/>
  <c r="R79" i="4"/>
  <c r="R83" i="4"/>
  <c r="R87" i="4"/>
  <c r="R94" i="4"/>
  <c r="R101" i="4"/>
  <c r="R105" i="4"/>
  <c r="R108" i="4"/>
  <c r="R118" i="4"/>
  <c r="R122" i="4"/>
  <c r="R128" i="4"/>
  <c r="R132" i="4"/>
  <c r="R139" i="4"/>
  <c r="R146" i="4"/>
  <c r="R150" i="4"/>
  <c r="R161" i="4"/>
  <c r="R165" i="4"/>
  <c r="R8" i="4"/>
  <c r="R15" i="4"/>
  <c r="R19" i="4"/>
  <c r="R23" i="4"/>
  <c r="R27" i="4"/>
  <c r="R57" i="4"/>
  <c r="R61" i="4"/>
  <c r="R65" i="4"/>
  <c r="R80" i="4"/>
  <c r="R84" i="4"/>
  <c r="R88" i="4"/>
  <c r="R95" i="4"/>
  <c r="R102" i="4"/>
  <c r="R106" i="4"/>
  <c r="R109" i="4"/>
  <c r="R119" i="4"/>
  <c r="R129" i="4"/>
  <c r="R147" i="4"/>
  <c r="R151" i="4"/>
  <c r="R158" i="4"/>
  <c r="R31" i="4"/>
  <c r="R35" i="4"/>
  <c r="R39" i="4"/>
  <c r="R50" i="4"/>
  <c r="R54" i="4"/>
  <c r="R69" i="4"/>
  <c r="R73" i="4"/>
  <c r="R92" i="4"/>
  <c r="R99" i="4"/>
  <c r="R116" i="4"/>
  <c r="R155" i="4"/>
  <c r="R5" i="4"/>
  <c r="R9" i="4"/>
  <c r="R16" i="4"/>
  <c r="R20" i="4"/>
  <c r="R24" i="4"/>
  <c r="R28" i="4"/>
  <c r="R58" i="4"/>
  <c r="R62" i="4"/>
  <c r="R66" i="4"/>
  <c r="R77" i="4"/>
  <c r="R81" i="4"/>
  <c r="R85" i="4"/>
  <c r="R96" i="4"/>
  <c r="R103" i="4"/>
  <c r="R70" i="4"/>
  <c r="R74" i="4"/>
  <c r="R89" i="4"/>
  <c r="R100" i="4"/>
  <c r="R107" i="4"/>
  <c r="R117" i="4"/>
  <c r="R124" i="4"/>
  <c r="R134" i="4"/>
  <c r="R141" i="4"/>
  <c r="R145" i="4"/>
  <c r="R152" i="4"/>
  <c r="R156" i="4"/>
  <c r="R4" i="4"/>
  <c r="R35" i="3"/>
  <c r="R39" i="3"/>
  <c r="R43" i="3"/>
  <c r="R47" i="3"/>
  <c r="R51" i="3"/>
  <c r="R55" i="3"/>
  <c r="R59" i="3"/>
  <c r="R82" i="3"/>
  <c r="R86" i="3"/>
  <c r="R90" i="3"/>
  <c r="R94" i="3"/>
  <c r="R98" i="3"/>
  <c r="R102" i="3"/>
  <c r="R106" i="3"/>
  <c r="R110" i="3"/>
  <c r="R114" i="3"/>
  <c r="R118" i="3"/>
  <c r="R122" i="3"/>
  <c r="R126" i="3"/>
  <c r="R169" i="3"/>
  <c r="R188" i="3"/>
  <c r="R192" i="3"/>
  <c r="R196" i="3"/>
  <c r="R200" i="3"/>
  <c r="R204" i="3"/>
  <c r="R208" i="3"/>
  <c r="R21" i="3"/>
  <c r="R25" i="3"/>
  <c r="R29" i="3"/>
  <c r="R64" i="3"/>
  <c r="R68" i="3"/>
  <c r="R72" i="3"/>
  <c r="R76" i="3"/>
  <c r="R131" i="3"/>
  <c r="R135" i="3"/>
  <c r="R139" i="3"/>
  <c r="R143" i="3"/>
  <c r="R155" i="3"/>
  <c r="R159" i="3"/>
  <c r="R163" i="3"/>
  <c r="R174" i="3"/>
  <c r="R178" i="3"/>
  <c r="R182" i="3"/>
  <c r="R213" i="3"/>
  <c r="R6" i="3"/>
  <c r="R10" i="3"/>
  <c r="R14" i="3"/>
  <c r="R18" i="3"/>
  <c r="R33" i="3"/>
  <c r="R37" i="3"/>
  <c r="R41" i="3"/>
  <c r="R45" i="3"/>
  <c r="R49" i="3"/>
  <c r="R53" i="3"/>
  <c r="R57" i="3"/>
  <c r="R61" i="3"/>
  <c r="R80" i="3"/>
  <c r="R84" i="3"/>
  <c r="R88" i="3"/>
  <c r="R92" i="3"/>
  <c r="R96" i="3"/>
  <c r="R100" i="3"/>
  <c r="R104" i="3"/>
  <c r="R108" i="3"/>
  <c r="R112" i="3"/>
  <c r="R116" i="3"/>
  <c r="R120" i="3"/>
  <c r="R124" i="3"/>
  <c r="R167" i="3"/>
  <c r="R171" i="3"/>
  <c r="R186" i="3"/>
  <c r="R190" i="3"/>
  <c r="R194" i="3"/>
  <c r="R198" i="3"/>
  <c r="R202" i="3"/>
  <c r="R206" i="3"/>
  <c r="R8" i="3"/>
  <c r="R7" i="3"/>
  <c r="R11" i="3"/>
  <c r="R15" i="3"/>
  <c r="R19" i="3"/>
  <c r="R34" i="3"/>
  <c r="R42" i="3"/>
  <c r="R46" i="3"/>
  <c r="R50" i="3"/>
  <c r="R54" i="3"/>
  <c r="R58" i="3"/>
  <c r="R81" i="3"/>
  <c r="R85" i="3"/>
  <c r="R89" i="3"/>
  <c r="R93" i="3"/>
  <c r="R97" i="3"/>
  <c r="R101" i="3"/>
  <c r="R105" i="3"/>
  <c r="R109" i="3"/>
  <c r="R113" i="3"/>
  <c r="R117" i="3"/>
  <c r="R121" i="3"/>
  <c r="R125" i="3"/>
  <c r="R168" i="3"/>
  <c r="R187" i="3"/>
  <c r="R191" i="3"/>
  <c r="R195" i="3"/>
  <c r="R199" i="3"/>
  <c r="R203" i="3"/>
  <c r="R207" i="3"/>
  <c r="R4" i="3"/>
  <c r="R6" i="4"/>
  <c r="R166" i="4"/>
  <c r="R162" i="4"/>
  <c r="R164" i="4"/>
  <c r="R38" i="3"/>
  <c r="R149" i="3"/>
  <c r="S166" i="4" l="1"/>
  <c r="S215" i="3"/>
</calcChain>
</file>

<file path=xl/sharedStrings.xml><?xml version="1.0" encoding="utf-8"?>
<sst xmlns="http://schemas.openxmlformats.org/spreadsheetml/2006/main" count="530" uniqueCount="88">
  <si>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</si>
  <si>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</si>
  <si>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</si>
  <si>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</si>
  <si>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</si>
  <si>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</si>
  <si>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</si>
  <si>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</si>
  <si>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</si>
  <si>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</si>
  <si>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</si>
  <si>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</si>
  <si>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</si>
  <si>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</si>
  <si>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</si>
  <si>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</si>
  <si>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</si>
  <si>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</si>
  <si>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</si>
  <si>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</si>
  <si>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</si>
  <si>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</si>
  <si>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CARRELLO ELEVATORE</t>
  </si>
  <si>
    <t>Manodopera esterna</t>
  </si>
  <si>
    <t>Manodopera installazione</t>
  </si>
  <si>
    <t>RILIEVI</t>
  </si>
  <si>
    <t>PROGETTAZIONE ELETTRICA</t>
  </si>
  <si>
    <t xml:space="preserve">DISEGNI ELETTRICI </t>
  </si>
  <si>
    <t>ORE LAVORO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</si>
  <si>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</si>
  <si>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</si>
  <si>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</si>
  <si>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</si>
  <si>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</si>
  <si>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</si>
  <si>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</si>
  <si>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</si>
  <si>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</si>
  <si>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</si>
  <si>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</si>
  <si>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MONTAGGIO CONNETTORI</t>
  </si>
  <si>
    <t>MATERIALE</t>
  </si>
  <si>
    <t>ASSISTENZA</t>
  </si>
  <si>
    <t>5.5</t>
  </si>
  <si>
    <t>TRASPORTO DA/A</t>
  </si>
  <si>
    <t>FMA</t>
  </si>
  <si>
    <t>MANODOPERA</t>
  </si>
  <si>
    <t>ORE VIAGGIO</t>
  </si>
  <si>
    <t>KM</t>
  </si>
  <si>
    <t>MANOPERA</t>
  </si>
  <si>
    <t xml:space="preserve">SMONTAGGIO </t>
  </si>
  <si>
    <t>PROVE</t>
  </si>
  <si>
    <t>ORE FMA</t>
  </si>
  <si>
    <t>ORE V.</t>
  </si>
  <si>
    <t>ORE O.</t>
  </si>
  <si>
    <t>VITTO</t>
  </si>
  <si>
    <t>MATERIALE MIASS</t>
  </si>
  <si>
    <t>MIASS PATRICA</t>
  </si>
  <si>
    <t>MIASS FMA</t>
  </si>
  <si>
    <t>MOTORIDUTTORI</t>
  </si>
  <si>
    <t>BARRIERE SICUREZZA</t>
  </si>
  <si>
    <t>FINECORSA SICUREZZA</t>
  </si>
  <si>
    <t>FOTOCELLULE</t>
  </si>
  <si>
    <t xml:space="preserve">FINECORSA </t>
  </si>
  <si>
    <t>PLC</t>
  </si>
  <si>
    <t>HMI</t>
  </si>
  <si>
    <t>QUADRO</t>
  </si>
  <si>
    <t>PARTENZE</t>
  </si>
  <si>
    <t>MATERIALE VARIO</t>
  </si>
  <si>
    <t>MATERIALE VARIO ESTERNO</t>
  </si>
  <si>
    <t>FINECORSA MECCANICI</t>
  </si>
  <si>
    <t>PERSONALE REM CLIENTE FINALE SMONTAGGIO</t>
  </si>
  <si>
    <t>PERSONALE REM CLIENTE FINALE MONTAGGIO</t>
  </si>
  <si>
    <t>PERSONALE REM CLIENTE FINALE CAPOCANTIERE</t>
  </si>
  <si>
    <t>IRD</t>
  </si>
  <si>
    <t>GRU</t>
  </si>
  <si>
    <t xml:space="preserve">TRASPORTO </t>
  </si>
  <si>
    <t>5.2</t>
  </si>
  <si>
    <t>MATERIALE SOSTEGNI</t>
  </si>
  <si>
    <t>MONTAGGI SOSTEGNI</t>
  </si>
  <si>
    <t>5.3</t>
  </si>
  <si>
    <t>5.4</t>
  </si>
  <si>
    <t>REVISIONE TRASPORTI</t>
  </si>
  <si>
    <t>5.7</t>
  </si>
  <si>
    <t>PROTEZIONI</t>
  </si>
  <si>
    <t>PORTE</t>
  </si>
  <si>
    <t>FISHER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</si>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</sst>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S215"/>
  <sheetViews>
    <sheetView tabSelected="1" workbookViewId="0">
      <selection activeCell="D26" sqref="D26"/>
    </sheetView>
  </sheetViews>
  <sheetFormatPr defaultRowHeight="15" x14ac:dyDescent="0.25"/>
  <cols>
    <col min="1" max="1" width="25.5703125" customWidth="1"/>
    <col min="2" max="2" width="32.140625" customWidth="1"/>
    <col min="3" max="3" width="6.42578125" customWidth="1"/>
    <col min="5" max="5" width="11.7109375" customWidth="1"/>
    <col min="6" max="6" width="9.85546875" style="27" customWidth="1"/>
    <col min="7" max="7" width="8" style="27" customWidth="1"/>
    <col min="8" max="8" width="8.42578125" style="27" customWidth="1"/>
    <col min="9" max="9" width="10.42578125" customWidth="1"/>
    <col min="10" max="10" width="11.7109375" customWidth="1"/>
    <col min="11" max="11" width="11.140625" customWidth="1"/>
    <col min="13" max="13" width="11.28515625" customWidth="1"/>
    <col min="14" max="14" width="8.5703125" customWidth="1"/>
    <col min="17" max="17" width="10.28515625" customWidth="1"/>
    <col min="18" max="18" width="13.42578125" customWidth="1"/>
    <col min="19" max="19" width="18.425781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31"/>
      <c r="B4" s="32" t="s">
        <v>56</v>
      </c>
      <c r="C4" s="18" t="s">
        <v>13</v>
      </c>
      <c r="D4" s="18">
        <v>1</v>
      </c>
      <c r="E4" s="35">
        <v>25000</v>
      </c>
      <c r="F4" s="26">
        <v>0</v>
      </c>
      <c r="G4" s="26">
        <f t="shared" ref="G4:G67" si="0">+(E4/100*F4)+E4</f>
        <v>25000</v>
      </c>
      <c r="H4" s="20"/>
      <c r="I4" s="20">
        <f t="shared" ref="I4:I67" si="1">+G4-(G4/100*H4)</f>
        <v>25000</v>
      </c>
      <c r="J4" s="20">
        <f t="shared" ref="J4:J67" si="2">D4*I4</f>
        <v>25000</v>
      </c>
      <c r="K4" s="20">
        <f>J4</f>
        <v>25000</v>
      </c>
      <c r="L4" s="21">
        <v>0.2</v>
      </c>
      <c r="M4" s="20">
        <f>K4/(1-L4)</f>
        <v>31250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33602.150537634414</v>
      </c>
      <c r="S4" s="39"/>
    </row>
    <row r="5" spans="1:19" s="22" customFormat="1" ht="15" customHeight="1" x14ac:dyDescent="0.15">
      <c r="A5" s="31"/>
      <c r="B5" s="32" t="s">
        <v>59</v>
      </c>
      <c r="C5" s="18" t="s">
        <v>13</v>
      </c>
      <c r="D5" s="18">
        <v>10</v>
      </c>
      <c r="E5" s="35">
        <v>300</v>
      </c>
      <c r="F5" s="26">
        <v>0</v>
      </c>
      <c r="G5" s="26">
        <f t="shared" si="0"/>
        <v>300</v>
      </c>
      <c r="H5" s="20"/>
      <c r="I5" s="20">
        <f t="shared" si="1"/>
        <v>300</v>
      </c>
      <c r="J5" s="20">
        <f t="shared" si="2"/>
        <v>3000</v>
      </c>
      <c r="K5" s="20">
        <f t="shared" ref="K5:K68" si="3">J5</f>
        <v>3000</v>
      </c>
      <c r="L5" s="21">
        <v>0.2</v>
      </c>
      <c r="M5" s="20">
        <f t="shared" ref="M5:M68" si="4">K5/(1-L5)</f>
        <v>3750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68" si="5">M5/(1-Q5)</f>
        <v>4032.2580645161293</v>
      </c>
      <c r="S5" s="39"/>
    </row>
    <row r="6" spans="1:19" s="22" customFormat="1" ht="15" customHeight="1" x14ac:dyDescent="0.15">
      <c r="A6" s="31"/>
      <c r="B6" s="32" t="s">
        <v>60</v>
      </c>
      <c r="C6" s="18" t="s">
        <v>13</v>
      </c>
      <c r="D6" s="18">
        <v>0</v>
      </c>
      <c r="E6" s="35">
        <v>600</v>
      </c>
      <c r="F6" s="26">
        <v>0</v>
      </c>
      <c r="G6" s="26">
        <f t="shared" si="0"/>
        <v>600</v>
      </c>
      <c r="H6" s="20"/>
      <c r="I6" s="20">
        <f t="shared" si="1"/>
        <v>600</v>
      </c>
      <c r="J6" s="20">
        <f t="shared" si="2"/>
        <v>0</v>
      </c>
      <c r="K6" s="20">
        <f t="shared" si="3"/>
        <v>0</v>
      </c>
      <c r="L6" s="21">
        <v>0.2</v>
      </c>
      <c r="M6" s="20">
        <f t="shared" si="4"/>
        <v>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0</v>
      </c>
      <c r="S6" s="39"/>
    </row>
    <row r="7" spans="1:19" s="22" customFormat="1" ht="15" customHeight="1" x14ac:dyDescent="0.15">
      <c r="A7" s="31"/>
      <c r="B7" s="32" t="s">
        <v>61</v>
      </c>
      <c r="C7" s="18" t="s">
        <v>13</v>
      </c>
      <c r="D7" s="18">
        <v>4</v>
      </c>
      <c r="E7" s="35">
        <v>400</v>
      </c>
      <c r="F7" s="26">
        <v>0</v>
      </c>
      <c r="G7" s="26">
        <f t="shared" si="0"/>
        <v>400</v>
      </c>
      <c r="H7" s="20"/>
      <c r="I7" s="20">
        <f t="shared" si="1"/>
        <v>400</v>
      </c>
      <c r="J7" s="20">
        <f t="shared" si="2"/>
        <v>1600</v>
      </c>
      <c r="K7" s="20">
        <f t="shared" si="3"/>
        <v>1600</v>
      </c>
      <c r="L7" s="21">
        <v>0.2</v>
      </c>
      <c r="M7" s="20">
        <f t="shared" si="4"/>
        <v>2000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2150.5376344086021</v>
      </c>
      <c r="S7" s="39"/>
    </row>
    <row r="8" spans="1:19" s="22" customFormat="1" ht="15" customHeight="1" x14ac:dyDescent="0.15">
      <c r="A8" s="16"/>
      <c r="B8" s="17" t="s">
        <v>63</v>
      </c>
      <c r="C8" s="18" t="s">
        <v>13</v>
      </c>
      <c r="D8" s="18">
        <v>30</v>
      </c>
      <c r="E8" s="35">
        <v>30</v>
      </c>
      <c r="F8" s="26">
        <v>0</v>
      </c>
      <c r="G8" s="26">
        <f t="shared" si="0"/>
        <v>30</v>
      </c>
      <c r="H8" s="20"/>
      <c r="I8" s="20">
        <f t="shared" si="1"/>
        <v>30</v>
      </c>
      <c r="J8" s="20">
        <f t="shared" si="2"/>
        <v>900</v>
      </c>
      <c r="K8" s="20">
        <f t="shared" si="3"/>
        <v>900</v>
      </c>
      <c r="L8" s="21">
        <v>0.2</v>
      </c>
      <c r="M8" s="20">
        <f t="shared" si="4"/>
        <v>1125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1209.6774193548388</v>
      </c>
      <c r="S8" s="39"/>
    </row>
    <row r="9" spans="1:19" s="22" customFormat="1" ht="15" customHeight="1" x14ac:dyDescent="0.15">
      <c r="A9" s="30"/>
      <c r="B9" s="30" t="s">
        <v>62</v>
      </c>
      <c r="C9" s="18" t="s">
        <v>13</v>
      </c>
      <c r="D9" s="18">
        <v>12</v>
      </c>
      <c r="E9" s="35">
        <v>100</v>
      </c>
      <c r="F9" s="26">
        <v>0</v>
      </c>
      <c r="G9" s="26">
        <f t="shared" si="0"/>
        <v>100</v>
      </c>
      <c r="H9" s="20"/>
      <c r="I9" s="20">
        <f t="shared" si="1"/>
        <v>100</v>
      </c>
      <c r="J9" s="20">
        <f t="shared" si="2"/>
        <v>1200</v>
      </c>
      <c r="K9" s="20">
        <f t="shared" si="3"/>
        <v>1200</v>
      </c>
      <c r="L9" s="21">
        <v>0.2</v>
      </c>
      <c r="M9" s="20">
        <f t="shared" si="4"/>
        <v>1500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1612.9032258064517</v>
      </c>
      <c r="S9" s="39"/>
    </row>
    <row r="10" spans="1:19" s="22" customFormat="1" ht="15" customHeight="1" x14ac:dyDescent="0.15">
      <c r="A10" s="30"/>
      <c r="B10" s="30" t="s">
        <v>64</v>
      </c>
      <c r="C10" s="18" t="s">
        <v>13</v>
      </c>
      <c r="D10" s="18">
        <v>1</v>
      </c>
      <c r="E10" s="35">
        <v>4000</v>
      </c>
      <c r="F10" s="26">
        <v>0</v>
      </c>
      <c r="G10" s="26">
        <f t="shared" si="0"/>
        <v>4000</v>
      </c>
      <c r="H10" s="20"/>
      <c r="I10" s="20">
        <f t="shared" si="1"/>
        <v>4000</v>
      </c>
      <c r="J10" s="20">
        <f t="shared" si="2"/>
        <v>4000</v>
      </c>
      <c r="K10" s="20">
        <f t="shared" si="3"/>
        <v>4000</v>
      </c>
      <c r="L10" s="21">
        <v>0.2</v>
      </c>
      <c r="M10" s="20">
        <f t="shared" si="4"/>
        <v>5000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5376.344086021506</v>
      </c>
      <c r="S10" s="39"/>
    </row>
    <row r="11" spans="1:19" s="22" customFormat="1" ht="15" customHeight="1" x14ac:dyDescent="0.15">
      <c r="A11" s="30"/>
      <c r="B11" s="30" t="s">
        <v>65</v>
      </c>
      <c r="C11" s="18" t="s">
        <v>13</v>
      </c>
      <c r="D11" s="18">
        <v>2</v>
      </c>
      <c r="E11" s="35">
        <v>1100</v>
      </c>
      <c r="F11" s="26">
        <v>0</v>
      </c>
      <c r="G11" s="26">
        <f t="shared" si="0"/>
        <v>1100</v>
      </c>
      <c r="H11" s="20"/>
      <c r="I11" s="20">
        <f t="shared" si="1"/>
        <v>1100</v>
      </c>
      <c r="J11" s="20">
        <f t="shared" si="2"/>
        <v>2200</v>
      </c>
      <c r="K11" s="20">
        <f t="shared" si="3"/>
        <v>2200</v>
      </c>
      <c r="L11" s="21">
        <v>0.2</v>
      </c>
      <c r="M11" s="20">
        <f t="shared" si="4"/>
        <v>2750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si="5"/>
        <v>2956.989247311828</v>
      </c>
      <c r="S11" s="39"/>
    </row>
    <row r="12" spans="1:19" s="22" customFormat="1" ht="15" customHeight="1" x14ac:dyDescent="0.15">
      <c r="A12" s="30"/>
      <c r="B12" s="30" t="s">
        <v>66</v>
      </c>
      <c r="C12" s="18" t="s">
        <v>13</v>
      </c>
      <c r="D12" s="18">
        <v>2</v>
      </c>
      <c r="E12" s="35">
        <v>2200</v>
      </c>
      <c r="F12" s="26">
        <v>0</v>
      </c>
      <c r="G12" s="26">
        <f t="shared" si="0"/>
        <v>2200</v>
      </c>
      <c r="H12" s="20"/>
      <c r="I12" s="20">
        <f t="shared" si="1"/>
        <v>2200</v>
      </c>
      <c r="J12" s="20">
        <f t="shared" si="2"/>
        <v>4400</v>
      </c>
      <c r="K12" s="20">
        <f t="shared" si="3"/>
        <v>4400</v>
      </c>
      <c r="L12" s="21">
        <v>0.2</v>
      </c>
      <c r="M12" s="20">
        <f t="shared" si="4"/>
        <v>5500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5"/>
        <v>5913.9784946236559</v>
      </c>
      <c r="S12" s="39"/>
    </row>
    <row r="13" spans="1:19" s="22" customFormat="1" ht="15" customHeight="1" x14ac:dyDescent="0.15">
      <c r="A13" s="16"/>
      <c r="B13" s="17" t="s">
        <v>67</v>
      </c>
      <c r="C13" s="18" t="s">
        <v>13</v>
      </c>
      <c r="D13" s="18"/>
      <c r="E13" s="35">
        <v>90</v>
      </c>
      <c r="F13" s="26">
        <v>0</v>
      </c>
      <c r="G13" s="26">
        <f t="shared" si="0"/>
        <v>90</v>
      </c>
      <c r="H13" s="20"/>
      <c r="I13" s="20">
        <f t="shared" si="1"/>
        <v>90</v>
      </c>
      <c r="J13" s="20">
        <f t="shared" si="2"/>
        <v>0</v>
      </c>
      <c r="K13" s="20">
        <f t="shared" si="3"/>
        <v>0</v>
      </c>
      <c r="L13" s="21">
        <v>0.2</v>
      </c>
      <c r="M13" s="20">
        <f t="shared" si="4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5"/>
        <v>0</v>
      </c>
      <c r="S13" s="39"/>
    </row>
    <row r="14" spans="1:19" s="22" customFormat="1" ht="15" customHeight="1" x14ac:dyDescent="0.15">
      <c r="A14" s="5"/>
      <c r="B14" s="29" t="s">
        <v>68</v>
      </c>
      <c r="C14" s="18" t="s">
        <v>13</v>
      </c>
      <c r="D14" s="18">
        <v>1</v>
      </c>
      <c r="E14" s="35">
        <v>1000</v>
      </c>
      <c r="F14" s="26">
        <v>0</v>
      </c>
      <c r="G14" s="26">
        <f t="shared" si="0"/>
        <v>1000</v>
      </c>
      <c r="H14" s="20"/>
      <c r="I14" s="20">
        <f t="shared" si="1"/>
        <v>1000</v>
      </c>
      <c r="J14" s="20">
        <f t="shared" si="2"/>
        <v>1000</v>
      </c>
      <c r="K14" s="20">
        <f t="shared" si="3"/>
        <v>1000</v>
      </c>
      <c r="L14" s="21">
        <v>0.2</v>
      </c>
      <c r="M14" s="20">
        <f t="shared" si="4"/>
        <v>1250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1344.0860215053765</v>
      </c>
      <c r="S14" s="39"/>
    </row>
    <row r="15" spans="1:19" s="22" customFormat="1" ht="15" customHeight="1" x14ac:dyDescent="0.15">
      <c r="A15" s="30"/>
      <c r="B15" s="30" t="s">
        <v>69</v>
      </c>
      <c r="C15" s="18" t="s">
        <v>13</v>
      </c>
      <c r="D15" s="18">
        <v>1</v>
      </c>
      <c r="E15" s="35">
        <v>2500</v>
      </c>
      <c r="F15" s="26">
        <v>0</v>
      </c>
      <c r="G15" s="26">
        <f t="shared" si="0"/>
        <v>2500</v>
      </c>
      <c r="H15" s="20"/>
      <c r="I15" s="20">
        <f t="shared" si="1"/>
        <v>2500</v>
      </c>
      <c r="J15" s="20">
        <f t="shared" si="2"/>
        <v>2500</v>
      </c>
      <c r="K15" s="20">
        <f t="shared" si="3"/>
        <v>2500</v>
      </c>
      <c r="L15" s="21">
        <v>0.2</v>
      </c>
      <c r="M15" s="20">
        <f t="shared" si="4"/>
        <v>3125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3360.2150537634411</v>
      </c>
      <c r="S15" s="39"/>
    </row>
    <row r="16" spans="1:19" s="22" customFormat="1" ht="15" customHeight="1" x14ac:dyDescent="0.15">
      <c r="A16" s="31"/>
      <c r="B16" s="32"/>
      <c r="C16" s="18" t="s">
        <v>13</v>
      </c>
      <c r="D16" s="18"/>
      <c r="E16" s="35"/>
      <c r="F16" s="26">
        <v>0</v>
      </c>
      <c r="G16" s="26">
        <f t="shared" si="0"/>
        <v>0</v>
      </c>
      <c r="H16" s="20"/>
      <c r="I16" s="20">
        <f t="shared" si="1"/>
        <v>0</v>
      </c>
      <c r="J16" s="20">
        <f t="shared" si="2"/>
        <v>0</v>
      </c>
      <c r="K16" s="20">
        <f t="shared" si="3"/>
        <v>0</v>
      </c>
      <c r="L16" s="21">
        <v>0.2</v>
      </c>
      <c r="M16" s="20">
        <f t="shared" si="4"/>
        <v>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0</v>
      </c>
      <c r="S16" s="39"/>
    </row>
    <row r="17" spans="1:19" s="22" customFormat="1" ht="15" customHeight="1" x14ac:dyDescent="0.15">
      <c r="A17" s="31"/>
      <c r="B17" s="32"/>
      <c r="C17" s="18" t="s">
        <v>13</v>
      </c>
      <c r="D17" s="18"/>
      <c r="E17" s="35"/>
      <c r="F17" s="26">
        <v>0</v>
      </c>
      <c r="G17" s="26">
        <f t="shared" si="0"/>
        <v>0</v>
      </c>
      <c r="H17" s="20"/>
      <c r="I17" s="20">
        <f t="shared" si="1"/>
        <v>0</v>
      </c>
      <c r="J17" s="20">
        <f t="shared" si="2"/>
        <v>0</v>
      </c>
      <c r="K17" s="20">
        <f t="shared" si="3"/>
        <v>0</v>
      </c>
      <c r="L17" s="21">
        <v>0.2</v>
      </c>
      <c r="M17" s="20">
        <f t="shared" si="4"/>
        <v>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0</v>
      </c>
      <c r="S17" s="39"/>
    </row>
    <row r="18" spans="1:19" s="22" customFormat="1" ht="15" customHeight="1" x14ac:dyDescent="0.15">
      <c r="A18" s="16"/>
      <c r="B18" s="34"/>
      <c r="C18" s="18" t="s">
        <v>13</v>
      </c>
      <c r="D18" s="18"/>
      <c r="E18" s="35"/>
      <c r="F18" s="26">
        <v>0</v>
      </c>
      <c r="G18" s="26">
        <f t="shared" si="0"/>
        <v>0</v>
      </c>
      <c r="H18" s="20"/>
      <c r="I18" s="20">
        <f t="shared" si="1"/>
        <v>0</v>
      </c>
      <c r="J18" s="20">
        <f t="shared" si="2"/>
        <v>0</v>
      </c>
      <c r="K18" s="20">
        <f t="shared" si="3"/>
        <v>0</v>
      </c>
      <c r="L18" s="21">
        <v>0.2</v>
      </c>
      <c r="M18" s="20">
        <f t="shared" si="4"/>
        <v>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0</v>
      </c>
      <c r="S18" s="39"/>
    </row>
    <row r="19" spans="1:19" s="22" customFormat="1" ht="15" customHeight="1" x14ac:dyDescent="0.15">
      <c r="A19" s="16"/>
      <c r="B19" s="34"/>
      <c r="C19" s="18" t="s">
        <v>13</v>
      </c>
      <c r="D19" s="18"/>
      <c r="E19" s="35"/>
      <c r="F19" s="26">
        <v>0</v>
      </c>
      <c r="G19" s="26">
        <f t="shared" si="0"/>
        <v>0</v>
      </c>
      <c r="H19" s="20"/>
      <c r="I19" s="20">
        <f t="shared" si="1"/>
        <v>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16"/>
      <c r="B20" s="34" t="s">
        <v>70</v>
      </c>
      <c r="C20" s="18" t="s">
        <v>13</v>
      </c>
      <c r="D20" s="18">
        <v>4</v>
      </c>
      <c r="E20" s="35">
        <v>150</v>
      </c>
      <c r="F20" s="26">
        <v>0</v>
      </c>
      <c r="G20" s="26">
        <f t="shared" si="0"/>
        <v>150</v>
      </c>
      <c r="H20" s="20"/>
      <c r="I20" s="20">
        <f t="shared" si="1"/>
        <v>150</v>
      </c>
      <c r="J20" s="20">
        <f t="shared" si="2"/>
        <v>600</v>
      </c>
      <c r="K20" s="20">
        <f t="shared" si="3"/>
        <v>600</v>
      </c>
      <c r="L20" s="21">
        <v>0.2</v>
      </c>
      <c r="M20" s="20">
        <f t="shared" si="4"/>
        <v>750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806.45161290322585</v>
      </c>
      <c r="S20" s="39"/>
    </row>
    <row r="21" spans="1:19" s="22" customFormat="1" ht="15" customHeight="1" x14ac:dyDescent="0.15">
      <c r="A21" s="16"/>
      <c r="B21" s="37"/>
      <c r="C21" s="18" t="s">
        <v>13</v>
      </c>
      <c r="D21" s="18"/>
      <c r="E21" s="35"/>
      <c r="F21" s="26">
        <v>0</v>
      </c>
      <c r="G21" s="26">
        <f t="shared" si="0"/>
        <v>0</v>
      </c>
      <c r="H21" s="20"/>
      <c r="I21" s="20">
        <f t="shared" si="1"/>
        <v>0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17" t="s">
        <v>22</v>
      </c>
      <c r="C22" s="18" t="s">
        <v>13</v>
      </c>
      <c r="D22" s="18">
        <v>8</v>
      </c>
      <c r="E22" s="35">
        <v>100</v>
      </c>
      <c r="F22" s="26">
        <v>0</v>
      </c>
      <c r="G22" s="26">
        <f t="shared" si="0"/>
        <v>100</v>
      </c>
      <c r="H22" s="20"/>
      <c r="I22" s="20">
        <f t="shared" si="1"/>
        <v>100</v>
      </c>
      <c r="J22" s="20">
        <f t="shared" si="2"/>
        <v>800</v>
      </c>
      <c r="K22" s="20">
        <f t="shared" si="3"/>
        <v>800</v>
      </c>
      <c r="L22" s="21">
        <v>0.2</v>
      </c>
      <c r="M22" s="20">
        <f t="shared" si="4"/>
        <v>1000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1075.2688172043011</v>
      </c>
      <c r="S22" s="39"/>
    </row>
    <row r="23" spans="1:19" s="22" customFormat="1" ht="15" customHeight="1" x14ac:dyDescent="0.15">
      <c r="A23" s="16"/>
      <c r="B23" s="17" t="s">
        <v>75</v>
      </c>
      <c r="C23" s="18" t="s">
        <v>13</v>
      </c>
      <c r="D23" s="18"/>
      <c r="E23" s="35"/>
      <c r="F23" s="26">
        <v>0</v>
      </c>
      <c r="G23" s="26">
        <f t="shared" si="0"/>
        <v>0</v>
      </c>
      <c r="H23" s="20"/>
      <c r="I23" s="20">
        <f t="shared" si="1"/>
        <v>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17" t="s">
        <v>76</v>
      </c>
      <c r="C24" s="18" t="s">
        <v>13</v>
      </c>
      <c r="D24" s="18">
        <v>1</v>
      </c>
      <c r="E24" s="35">
        <v>800</v>
      </c>
      <c r="F24" s="26">
        <v>0</v>
      </c>
      <c r="G24" s="26">
        <f t="shared" si="0"/>
        <v>800</v>
      </c>
      <c r="H24" s="20"/>
      <c r="I24" s="20">
        <f t="shared" si="1"/>
        <v>800</v>
      </c>
      <c r="J24" s="20">
        <f t="shared" si="2"/>
        <v>800</v>
      </c>
      <c r="K24" s="20">
        <f t="shared" si="3"/>
        <v>800</v>
      </c>
      <c r="L24" s="21">
        <v>0.2</v>
      </c>
      <c r="M24" s="20">
        <f t="shared" si="4"/>
        <v>1000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1075.2688172043011</v>
      </c>
      <c r="S24" s="39"/>
    </row>
    <row r="25" spans="1:19" s="22" customFormat="1" ht="15" customHeight="1" x14ac:dyDescent="0.15">
      <c r="A25" s="16"/>
      <c r="B25" s="33" t="s">
        <v>75</v>
      </c>
      <c r="C25" s="18" t="s">
        <v>13</v>
      </c>
      <c r="D25" s="18">
        <v>16</v>
      </c>
      <c r="E25" s="35">
        <v>100</v>
      </c>
      <c r="F25" s="26">
        <v>0</v>
      </c>
      <c r="G25" s="26">
        <f t="shared" si="0"/>
        <v>100</v>
      </c>
      <c r="H25" s="20"/>
      <c r="I25" s="20">
        <f t="shared" si="1"/>
        <v>100</v>
      </c>
      <c r="J25" s="20">
        <f t="shared" si="2"/>
        <v>1600</v>
      </c>
      <c r="K25" s="20">
        <f t="shared" si="3"/>
        <v>1600</v>
      </c>
      <c r="L25" s="21">
        <v>0.2</v>
      </c>
      <c r="M25" s="20">
        <f t="shared" si="4"/>
        <v>2000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2150.5376344086021</v>
      </c>
      <c r="S25" s="39"/>
    </row>
    <row r="26" spans="1:19" s="22" customFormat="1" ht="15" customHeight="1" x14ac:dyDescent="0.15">
      <c r="A26" s="16"/>
      <c r="B26" s="33" t="s">
        <v>75</v>
      </c>
      <c r="C26" s="18" t="s">
        <v>13</v>
      </c>
      <c r="D26" s="18"/>
      <c r="E26" s="35">
        <v>130</v>
      </c>
      <c r="F26" s="26">
        <v>0</v>
      </c>
      <c r="G26" s="26">
        <f t="shared" si="0"/>
        <v>130</v>
      </c>
      <c r="H26" s="20"/>
      <c r="I26" s="20">
        <f t="shared" si="1"/>
        <v>130</v>
      </c>
      <c r="J26" s="20">
        <f t="shared" si="2"/>
        <v>0</v>
      </c>
      <c r="K26" s="20">
        <f t="shared" si="3"/>
        <v>0</v>
      </c>
      <c r="L26" s="21">
        <v>0.2</v>
      </c>
      <c r="M26" s="20">
        <f t="shared" si="4"/>
        <v>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0</v>
      </c>
      <c r="S26" s="39"/>
    </row>
    <row r="27" spans="1:19" s="22" customFormat="1" ht="15" customHeight="1" x14ac:dyDescent="0.15">
      <c r="A27" s="16"/>
      <c r="B27" s="33" t="s">
        <v>75</v>
      </c>
      <c r="C27" s="18" t="s">
        <v>13</v>
      </c>
      <c r="D27" s="18"/>
      <c r="E27" s="35">
        <v>175</v>
      </c>
      <c r="F27" s="26">
        <v>0</v>
      </c>
      <c r="G27" s="26">
        <f t="shared" si="0"/>
        <v>175</v>
      </c>
      <c r="H27" s="20"/>
      <c r="I27" s="20">
        <f t="shared" si="1"/>
        <v>175</v>
      </c>
      <c r="J27" s="20">
        <f t="shared" si="2"/>
        <v>0</v>
      </c>
      <c r="K27" s="20">
        <f t="shared" si="3"/>
        <v>0</v>
      </c>
      <c r="L27" s="21">
        <v>0.2</v>
      </c>
      <c r="M27" s="20">
        <f t="shared" si="4"/>
        <v>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0</v>
      </c>
      <c r="S27" s="39"/>
    </row>
    <row r="28" spans="1:19" s="22" customFormat="1" ht="15" customHeight="1" x14ac:dyDescent="0.15">
      <c r="A28" s="16"/>
      <c r="B28" s="33"/>
      <c r="C28" s="18" t="s">
        <v>13</v>
      </c>
      <c r="D28" s="18"/>
      <c r="E28" s="20"/>
      <c r="F28" s="26">
        <v>0</v>
      </c>
      <c r="G28" s="26">
        <f t="shared" si="0"/>
        <v>0</v>
      </c>
      <c r="H28" s="20"/>
      <c r="I28" s="20">
        <f t="shared" si="1"/>
        <v>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16"/>
      <c r="B29" s="33"/>
      <c r="C29" s="18" t="s">
        <v>13</v>
      </c>
      <c r="D29" s="18"/>
      <c r="E29" s="20"/>
      <c r="F29" s="26">
        <v>0</v>
      </c>
      <c r="G29" s="26">
        <f t="shared" si="0"/>
        <v>0</v>
      </c>
      <c r="H29" s="20"/>
      <c r="I29" s="20">
        <f t="shared" si="1"/>
        <v>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5"/>
      <c r="B30" s="29"/>
      <c r="C30" s="18" t="s">
        <v>13</v>
      </c>
      <c r="D30" s="18"/>
      <c r="E30" s="35"/>
      <c r="F30" s="26">
        <v>0</v>
      </c>
      <c r="G30" s="26">
        <f t="shared" si="0"/>
        <v>0</v>
      </c>
      <c r="H30" s="20"/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30"/>
      <c r="B31" s="30"/>
      <c r="C31" s="18" t="s">
        <v>13</v>
      </c>
      <c r="D31" s="18"/>
      <c r="E31" s="35"/>
      <c r="F31" s="26">
        <v>0</v>
      </c>
      <c r="G31" s="26">
        <f t="shared" si="0"/>
        <v>0</v>
      </c>
      <c r="H31" s="20"/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31"/>
      <c r="B32" s="32"/>
      <c r="C32" s="18" t="s">
        <v>13</v>
      </c>
      <c r="D32" s="18"/>
      <c r="E32" s="35"/>
      <c r="F32" s="26">
        <v>0</v>
      </c>
      <c r="G32" s="26">
        <f t="shared" si="0"/>
        <v>0</v>
      </c>
      <c r="H32" s="20"/>
      <c r="I32" s="20">
        <f t="shared" si="1"/>
        <v>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31"/>
      <c r="B33" s="32"/>
      <c r="C33" s="18" t="s">
        <v>13</v>
      </c>
      <c r="D33" s="18"/>
      <c r="E33" s="35"/>
      <c r="F33" s="26">
        <v>0</v>
      </c>
      <c r="G33" s="26">
        <f t="shared" si="0"/>
        <v>0</v>
      </c>
      <c r="H33" s="20"/>
      <c r="I33" s="20">
        <f t="shared" si="1"/>
        <v>0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4"/>
      <c r="C34" s="18" t="s">
        <v>13</v>
      </c>
      <c r="D34" s="18"/>
      <c r="E34" s="35"/>
      <c r="F34" s="26">
        <v>0</v>
      </c>
      <c r="G34" s="26">
        <f t="shared" si="0"/>
        <v>0</v>
      </c>
      <c r="H34" s="20"/>
      <c r="I34" s="20">
        <f t="shared" si="1"/>
        <v>0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4"/>
      <c r="C35" s="18" t="s">
        <v>13</v>
      </c>
      <c r="D35" s="18"/>
      <c r="E35" s="35"/>
      <c r="F35" s="26">
        <v>0</v>
      </c>
      <c r="G35" s="26">
        <f t="shared" si="0"/>
        <v>0</v>
      </c>
      <c r="H35" s="20"/>
      <c r="I35" s="20">
        <f t="shared" si="1"/>
        <v>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4"/>
      <c r="C36" s="18" t="s">
        <v>13</v>
      </c>
      <c r="D36" s="18"/>
      <c r="E36" s="35"/>
      <c r="F36" s="26">
        <v>0</v>
      </c>
      <c r="G36" s="26">
        <f t="shared" si="0"/>
        <v>0</v>
      </c>
      <c r="H36" s="20"/>
      <c r="I36" s="20">
        <f t="shared" si="1"/>
        <v>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16"/>
      <c r="B37" s="37"/>
      <c r="C37" s="18" t="s">
        <v>13</v>
      </c>
      <c r="D37" s="18"/>
      <c r="E37" s="35"/>
      <c r="F37" s="26">
        <v>0</v>
      </c>
      <c r="G37" s="26">
        <f t="shared" si="0"/>
        <v>0</v>
      </c>
      <c r="H37" s="20"/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16"/>
      <c r="B38" s="17"/>
      <c r="C38" s="18" t="s">
        <v>13</v>
      </c>
      <c r="D38" s="18"/>
      <c r="E38" s="35"/>
      <c r="F38" s="26">
        <v>0</v>
      </c>
      <c r="G38" s="26">
        <f t="shared" si="0"/>
        <v>0</v>
      </c>
      <c r="H38" s="20"/>
      <c r="I38" s="20">
        <f t="shared" si="1"/>
        <v>0</v>
      </c>
      <c r="J38" s="20">
        <f t="shared" si="2"/>
        <v>0</v>
      </c>
      <c r="K38" s="20">
        <f t="shared" si="3"/>
        <v>0</v>
      </c>
      <c r="L38" s="21">
        <v>0.2</v>
      </c>
      <c r="M38" s="20">
        <f t="shared" si="4"/>
        <v>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0</v>
      </c>
      <c r="S38" s="39"/>
    </row>
    <row r="39" spans="1:19" s="22" customFormat="1" ht="15" customHeight="1" x14ac:dyDescent="0.15">
      <c r="A39" s="16"/>
      <c r="B39" s="17"/>
      <c r="C39" s="18" t="s">
        <v>13</v>
      </c>
      <c r="D39" s="18"/>
      <c r="E39" s="35"/>
      <c r="F39" s="26">
        <v>0</v>
      </c>
      <c r="G39" s="26">
        <f t="shared" si="0"/>
        <v>0</v>
      </c>
      <c r="H39" s="20"/>
      <c r="I39" s="20">
        <f t="shared" si="1"/>
        <v>0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16"/>
      <c r="B40" s="17"/>
      <c r="C40" s="18" t="s">
        <v>13</v>
      </c>
      <c r="D40" s="18"/>
      <c r="E40" s="35"/>
      <c r="F40" s="26">
        <v>0</v>
      </c>
      <c r="G40" s="26">
        <f t="shared" si="0"/>
        <v>0</v>
      </c>
      <c r="H40" s="20"/>
      <c r="I40" s="20">
        <f t="shared" si="1"/>
        <v>0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/>
      <c r="C41" s="18" t="s">
        <v>13</v>
      </c>
      <c r="D41" s="18"/>
      <c r="E41" s="35"/>
      <c r="F41" s="26">
        <v>0</v>
      </c>
      <c r="G41" s="26">
        <f t="shared" si="0"/>
        <v>0</v>
      </c>
      <c r="H41" s="20"/>
      <c r="I41" s="20">
        <f t="shared" si="1"/>
        <v>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/>
      <c r="C42" s="18" t="s">
        <v>13</v>
      </c>
      <c r="D42" s="18"/>
      <c r="E42" s="35"/>
      <c r="F42" s="26">
        <v>0</v>
      </c>
      <c r="G42" s="26">
        <f t="shared" si="0"/>
        <v>0</v>
      </c>
      <c r="H42" s="20"/>
      <c r="I42" s="20">
        <f t="shared" si="1"/>
        <v>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 t="s">
        <v>13</v>
      </c>
      <c r="D43" s="18"/>
      <c r="E43" s="35"/>
      <c r="F43" s="26">
        <v>0</v>
      </c>
      <c r="G43" s="26">
        <f t="shared" si="0"/>
        <v>0</v>
      </c>
      <c r="H43" s="20"/>
      <c r="I43" s="20">
        <f t="shared" si="1"/>
        <v>0</v>
      </c>
      <c r="J43" s="20">
        <f t="shared" si="2"/>
        <v>0</v>
      </c>
      <c r="K43" s="20">
        <f t="shared" si="3"/>
        <v>0</v>
      </c>
      <c r="L43" s="21">
        <v>0.2</v>
      </c>
      <c r="M43" s="20">
        <f t="shared" si="4"/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si="5"/>
        <v>0</v>
      </c>
      <c r="S43" s="39"/>
    </row>
    <row r="44" spans="1:19" s="22" customFormat="1" ht="15" customHeight="1" x14ac:dyDescent="0.15">
      <c r="A44" s="16"/>
      <c r="B44" s="33"/>
      <c r="C44" s="18" t="s">
        <v>13</v>
      </c>
      <c r="D44" s="18"/>
      <c r="E44" s="35"/>
      <c r="F44" s="26">
        <v>0</v>
      </c>
      <c r="G44" s="26">
        <f t="shared" si="0"/>
        <v>0</v>
      </c>
      <c r="H44" s="20"/>
      <c r="I44" s="20">
        <f t="shared" si="1"/>
        <v>0</v>
      </c>
      <c r="J44" s="20">
        <f t="shared" si="2"/>
        <v>0</v>
      </c>
      <c r="K44" s="20">
        <f t="shared" si="3"/>
        <v>0</v>
      </c>
      <c r="L44" s="21">
        <v>0.2</v>
      </c>
      <c r="M44" s="20">
        <f t="shared" si="4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5"/>
        <v>0</v>
      </c>
      <c r="S44" s="39"/>
    </row>
    <row r="45" spans="1:19" s="22" customFormat="1" ht="15" customHeight="1" x14ac:dyDescent="0.15">
      <c r="A45" s="16"/>
      <c r="B45" s="33"/>
      <c r="C45" s="18" t="s">
        <v>13</v>
      </c>
      <c r="D45" s="18"/>
      <c r="E45" s="35"/>
      <c r="F45" s="26">
        <v>0</v>
      </c>
      <c r="G45" s="26">
        <f t="shared" si="0"/>
        <v>0</v>
      </c>
      <c r="H45" s="20"/>
      <c r="I45" s="20">
        <f t="shared" si="1"/>
        <v>0</v>
      </c>
      <c r="J45" s="20">
        <f t="shared" si="2"/>
        <v>0</v>
      </c>
      <c r="K45" s="20">
        <f t="shared" si="3"/>
        <v>0</v>
      </c>
      <c r="L45" s="21">
        <v>0.2</v>
      </c>
      <c r="M45" s="20">
        <f t="shared" si="4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5"/>
        <v>0</v>
      </c>
      <c r="S45" s="39"/>
    </row>
    <row r="46" spans="1:19" s="22" customFormat="1" ht="15" customHeight="1" x14ac:dyDescent="0.15">
      <c r="A46" s="5"/>
      <c r="B46" s="29"/>
      <c r="C46" s="18" t="s">
        <v>13</v>
      </c>
      <c r="D46" s="18"/>
      <c r="E46" s="35"/>
      <c r="F46" s="26">
        <v>0</v>
      </c>
      <c r="G46" s="26">
        <f t="shared" si="0"/>
        <v>0</v>
      </c>
      <c r="H46" s="20"/>
      <c r="I46" s="20">
        <f t="shared" si="1"/>
        <v>0</v>
      </c>
      <c r="J46" s="20">
        <f t="shared" si="2"/>
        <v>0</v>
      </c>
      <c r="K46" s="20">
        <f t="shared" si="3"/>
        <v>0</v>
      </c>
      <c r="L46" s="21">
        <v>0.2</v>
      </c>
      <c r="M46" s="20">
        <f t="shared" si="4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5"/>
        <v>0</v>
      </c>
      <c r="S46" s="39"/>
    </row>
    <row r="47" spans="1:19" s="22" customFormat="1" ht="15" customHeight="1" x14ac:dyDescent="0.15">
      <c r="A47" s="30"/>
      <c r="B47" s="30"/>
      <c r="C47" s="18" t="s">
        <v>13</v>
      </c>
      <c r="D47" s="18"/>
      <c r="E47" s="35"/>
      <c r="F47" s="26">
        <v>0</v>
      </c>
      <c r="G47" s="26">
        <f t="shared" si="0"/>
        <v>0</v>
      </c>
      <c r="H47" s="20"/>
      <c r="I47" s="20">
        <f t="shared" si="1"/>
        <v>0</v>
      </c>
      <c r="J47" s="20">
        <f t="shared" si="2"/>
        <v>0</v>
      </c>
      <c r="K47" s="20">
        <f t="shared" si="3"/>
        <v>0</v>
      </c>
      <c r="L47" s="21">
        <v>0.2</v>
      </c>
      <c r="M47" s="20">
        <f t="shared" si="4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5"/>
        <v>0</v>
      </c>
      <c r="S47" s="39"/>
    </row>
    <row r="48" spans="1:19" s="22" customFormat="1" ht="15" customHeight="1" x14ac:dyDescent="0.15">
      <c r="A48" s="31"/>
      <c r="B48" s="32"/>
      <c r="C48" s="18" t="s">
        <v>13</v>
      </c>
      <c r="D48" s="18"/>
      <c r="E48" s="35"/>
      <c r="F48" s="26">
        <v>0</v>
      </c>
      <c r="G48" s="26">
        <f t="shared" si="0"/>
        <v>0</v>
      </c>
      <c r="H48" s="20"/>
      <c r="I48" s="20">
        <f t="shared" si="1"/>
        <v>0</v>
      </c>
      <c r="J48" s="20">
        <f t="shared" si="2"/>
        <v>0</v>
      </c>
      <c r="K48" s="20">
        <f t="shared" si="3"/>
        <v>0</v>
      </c>
      <c r="L48" s="21">
        <v>0.2</v>
      </c>
      <c r="M48" s="20">
        <f t="shared" si="4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5"/>
        <v>0</v>
      </c>
      <c r="S48" s="39"/>
    </row>
    <row r="49" spans="1:19" s="22" customFormat="1" ht="15" customHeight="1" x14ac:dyDescent="0.15">
      <c r="A49" s="31"/>
      <c r="B49" s="32"/>
      <c r="C49" s="18" t="s">
        <v>13</v>
      </c>
      <c r="D49" s="18"/>
      <c r="E49" s="35"/>
      <c r="F49" s="26">
        <v>0</v>
      </c>
      <c r="G49" s="26">
        <f t="shared" si="0"/>
        <v>0</v>
      </c>
      <c r="H49" s="20"/>
      <c r="I49" s="20">
        <f t="shared" si="1"/>
        <v>0</v>
      </c>
      <c r="J49" s="20">
        <f t="shared" si="2"/>
        <v>0</v>
      </c>
      <c r="K49" s="20">
        <f t="shared" si="3"/>
        <v>0</v>
      </c>
      <c r="L49" s="21">
        <v>0.2</v>
      </c>
      <c r="M49" s="20">
        <f t="shared" si="4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5"/>
        <v>0</v>
      </c>
      <c r="S49" s="39"/>
    </row>
    <row r="50" spans="1:19" s="22" customFormat="1" ht="15" customHeight="1" x14ac:dyDescent="0.15">
      <c r="A50" s="16"/>
      <c r="B50" s="34"/>
      <c r="C50" s="18" t="s">
        <v>13</v>
      </c>
      <c r="D50" s="18"/>
      <c r="E50" s="35"/>
      <c r="F50" s="26">
        <v>0</v>
      </c>
      <c r="G50" s="26">
        <f t="shared" si="0"/>
        <v>0</v>
      </c>
      <c r="H50" s="20"/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4"/>
      <c r="C51" s="18" t="s">
        <v>13</v>
      </c>
      <c r="D51" s="18"/>
      <c r="E51" s="35"/>
      <c r="F51" s="26">
        <v>0</v>
      </c>
      <c r="G51" s="26">
        <f t="shared" si="0"/>
        <v>0</v>
      </c>
      <c r="H51" s="20"/>
      <c r="I51" s="20">
        <f t="shared" si="1"/>
        <v>0</v>
      </c>
      <c r="J51" s="20">
        <f t="shared" si="2"/>
        <v>0</v>
      </c>
      <c r="K51" s="20">
        <f t="shared" si="3"/>
        <v>0</v>
      </c>
      <c r="L51" s="21">
        <v>0.2</v>
      </c>
      <c r="M51" s="20">
        <f t="shared" si="4"/>
        <v>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0</v>
      </c>
      <c r="S51" s="39"/>
    </row>
    <row r="52" spans="1:19" s="22" customFormat="1" ht="15" customHeight="1" x14ac:dyDescent="0.15">
      <c r="A52" s="16"/>
      <c r="B52" s="34"/>
      <c r="C52" s="18" t="s">
        <v>13</v>
      </c>
      <c r="D52" s="18"/>
      <c r="E52" s="35"/>
      <c r="F52" s="26">
        <v>0</v>
      </c>
      <c r="G52" s="26">
        <f t="shared" si="0"/>
        <v>0</v>
      </c>
      <c r="H52" s="20"/>
      <c r="I52" s="20">
        <f t="shared" si="1"/>
        <v>0</v>
      </c>
      <c r="J52" s="20">
        <f t="shared" si="2"/>
        <v>0</v>
      </c>
      <c r="K52" s="20">
        <f t="shared" si="3"/>
        <v>0</v>
      </c>
      <c r="L52" s="21">
        <v>0.2</v>
      </c>
      <c r="M52" s="20">
        <f t="shared" si="4"/>
        <v>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0</v>
      </c>
      <c r="S52" s="39"/>
    </row>
    <row r="53" spans="1:19" s="22" customFormat="1" ht="15" customHeight="1" x14ac:dyDescent="0.15">
      <c r="A53" s="16"/>
      <c r="B53" s="37"/>
      <c r="C53" s="18" t="s">
        <v>13</v>
      </c>
      <c r="D53" s="18"/>
      <c r="E53" s="35"/>
      <c r="F53" s="26">
        <v>0</v>
      </c>
      <c r="G53" s="26">
        <f t="shared" si="0"/>
        <v>0</v>
      </c>
      <c r="H53" s="20"/>
      <c r="I53" s="20">
        <f t="shared" si="1"/>
        <v>0</v>
      </c>
      <c r="J53" s="20">
        <f t="shared" si="2"/>
        <v>0</v>
      </c>
      <c r="K53" s="20">
        <f t="shared" si="3"/>
        <v>0</v>
      </c>
      <c r="L53" s="21">
        <v>0.2</v>
      </c>
      <c r="M53" s="20">
        <f t="shared" si="4"/>
        <v>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0</v>
      </c>
      <c r="S53" s="39"/>
    </row>
    <row r="54" spans="1:19" s="22" customFormat="1" ht="15" customHeight="1" x14ac:dyDescent="0.15">
      <c r="A54" s="16"/>
      <c r="B54" s="17"/>
      <c r="C54" s="18" t="s">
        <v>13</v>
      </c>
      <c r="D54" s="18"/>
      <c r="E54" s="35"/>
      <c r="F54" s="26">
        <v>0</v>
      </c>
      <c r="G54" s="26">
        <f t="shared" si="0"/>
        <v>0</v>
      </c>
      <c r="H54" s="20"/>
      <c r="I54" s="20">
        <f t="shared" si="1"/>
        <v>0</v>
      </c>
      <c r="J54" s="20">
        <f t="shared" si="2"/>
        <v>0</v>
      </c>
      <c r="K54" s="20">
        <f t="shared" si="3"/>
        <v>0</v>
      </c>
      <c r="L54" s="21">
        <v>0.2</v>
      </c>
      <c r="M54" s="20">
        <f t="shared" si="4"/>
        <v>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0</v>
      </c>
      <c r="S54" s="39"/>
    </row>
    <row r="55" spans="1:19" s="22" customFormat="1" ht="15" customHeight="1" x14ac:dyDescent="0.15">
      <c r="A55" s="16"/>
      <c r="B55" s="17"/>
      <c r="C55" s="18" t="s">
        <v>13</v>
      </c>
      <c r="D55" s="18"/>
      <c r="E55" s="35"/>
      <c r="F55" s="26">
        <v>0</v>
      </c>
      <c r="G55" s="26">
        <f t="shared" si="0"/>
        <v>0</v>
      </c>
      <c r="H55" s="20"/>
      <c r="I55" s="20">
        <f t="shared" si="1"/>
        <v>0</v>
      </c>
      <c r="J55" s="20">
        <f t="shared" si="2"/>
        <v>0</v>
      </c>
      <c r="K55" s="20">
        <f t="shared" si="3"/>
        <v>0</v>
      </c>
      <c r="L55" s="21">
        <v>0.2</v>
      </c>
      <c r="M55" s="20">
        <f t="shared" si="4"/>
        <v>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0</v>
      </c>
      <c r="S55" s="39"/>
    </row>
    <row r="56" spans="1:19" s="22" customFormat="1" ht="15" customHeight="1" x14ac:dyDescent="0.15">
      <c r="A56" s="16"/>
      <c r="B56" s="17"/>
      <c r="C56" s="18" t="s">
        <v>13</v>
      </c>
      <c r="D56" s="18"/>
      <c r="E56" s="35"/>
      <c r="F56" s="26">
        <v>0</v>
      </c>
      <c r="G56" s="26">
        <f t="shared" si="0"/>
        <v>0</v>
      </c>
      <c r="H56" s="20"/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16"/>
      <c r="B57" s="33"/>
      <c r="C57" s="18" t="s">
        <v>13</v>
      </c>
      <c r="D57" s="18"/>
      <c r="E57" s="35"/>
      <c r="F57" s="26">
        <v>0</v>
      </c>
      <c r="G57" s="26">
        <f t="shared" si="0"/>
        <v>0</v>
      </c>
      <c r="H57" s="20"/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35"/>
      <c r="F58" s="26">
        <v>0</v>
      </c>
      <c r="G58" s="26">
        <f t="shared" si="0"/>
        <v>0</v>
      </c>
      <c r="H58" s="20"/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33"/>
      <c r="C59" s="18" t="s">
        <v>13</v>
      </c>
      <c r="D59" s="18"/>
      <c r="E59" s="35"/>
      <c r="F59" s="26">
        <v>0</v>
      </c>
      <c r="G59" s="26">
        <f t="shared" si="0"/>
        <v>0</v>
      </c>
      <c r="H59" s="20"/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/>
      <c r="C60" s="18" t="s">
        <v>13</v>
      </c>
      <c r="D60" s="18"/>
      <c r="E60" s="35"/>
      <c r="F60" s="26">
        <v>0</v>
      </c>
      <c r="G60" s="26">
        <f t="shared" si="0"/>
        <v>0</v>
      </c>
      <c r="H60" s="20"/>
      <c r="I60" s="20">
        <f t="shared" si="1"/>
        <v>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/>
      <c r="C61" s="18" t="s">
        <v>13</v>
      </c>
      <c r="D61" s="18"/>
      <c r="E61" s="35"/>
      <c r="F61" s="26">
        <v>0</v>
      </c>
      <c r="G61" s="26">
        <f t="shared" si="0"/>
        <v>0</v>
      </c>
      <c r="H61" s="20"/>
      <c r="I61" s="20">
        <f t="shared" si="1"/>
        <v>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5"/>
      <c r="B62" s="29"/>
      <c r="C62" s="18" t="s">
        <v>13</v>
      </c>
      <c r="D62" s="18"/>
      <c r="E62" s="35"/>
      <c r="F62" s="26">
        <v>0</v>
      </c>
      <c r="G62" s="26">
        <f t="shared" si="0"/>
        <v>0</v>
      </c>
      <c r="H62" s="20"/>
      <c r="I62" s="20">
        <f t="shared" si="1"/>
        <v>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30"/>
      <c r="B63" s="30"/>
      <c r="C63" s="18" t="s">
        <v>13</v>
      </c>
      <c r="D63" s="18"/>
      <c r="E63" s="35"/>
      <c r="F63" s="26">
        <v>0</v>
      </c>
      <c r="G63" s="26">
        <f t="shared" si="0"/>
        <v>0</v>
      </c>
      <c r="H63" s="20"/>
      <c r="I63" s="20">
        <f t="shared" si="1"/>
        <v>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31"/>
      <c r="B64" s="32"/>
      <c r="C64" s="18" t="s">
        <v>13</v>
      </c>
      <c r="D64" s="18"/>
      <c r="E64" s="35"/>
      <c r="F64" s="26">
        <v>0</v>
      </c>
      <c r="G64" s="26">
        <f t="shared" si="0"/>
        <v>0</v>
      </c>
      <c r="H64" s="20"/>
      <c r="I64" s="20">
        <f t="shared" si="1"/>
        <v>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1"/>
      <c r="B65" s="32"/>
      <c r="C65" s="18" t="s">
        <v>13</v>
      </c>
      <c r="D65" s="18"/>
      <c r="E65" s="35"/>
      <c r="F65" s="26">
        <v>0</v>
      </c>
      <c r="G65" s="26">
        <f t="shared" si="0"/>
        <v>0</v>
      </c>
      <c r="H65" s="20"/>
      <c r="I65" s="20">
        <f t="shared" si="1"/>
        <v>0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16"/>
      <c r="B66" s="34"/>
      <c r="C66" s="18" t="s">
        <v>13</v>
      </c>
      <c r="D66" s="18"/>
      <c r="E66" s="35"/>
      <c r="F66" s="26">
        <v>0</v>
      </c>
      <c r="G66" s="26">
        <f t="shared" si="0"/>
        <v>0</v>
      </c>
      <c r="H66" s="20"/>
      <c r="I66" s="20">
        <f t="shared" si="1"/>
        <v>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16"/>
      <c r="B67" s="34"/>
      <c r="C67" s="18" t="s">
        <v>13</v>
      </c>
      <c r="D67" s="18"/>
      <c r="E67" s="35"/>
      <c r="F67" s="26">
        <v>0</v>
      </c>
      <c r="G67" s="26">
        <f t="shared" si="0"/>
        <v>0</v>
      </c>
      <c r="H67" s="20"/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4"/>
      <c r="C68" s="18" t="s">
        <v>13</v>
      </c>
      <c r="D68" s="18"/>
      <c r="E68" s="35"/>
      <c r="F68" s="26">
        <v>0</v>
      </c>
      <c r="G68" s="26">
        <f t="shared" ref="G68:G131" si="6">+(E68/100*F68)+E68</f>
        <v>0</v>
      </c>
      <c r="H68" s="20"/>
      <c r="I68" s="20">
        <f t="shared" ref="I68:I131" si="7">+G68-(G68/100*H68)</f>
        <v>0</v>
      </c>
      <c r="J68" s="20">
        <f t="shared" ref="J68:J131" si="8">D68*I68</f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7"/>
      <c r="C69" s="18" t="s">
        <v>13</v>
      </c>
      <c r="D69" s="18"/>
      <c r="E69" s="35"/>
      <c r="F69" s="26">
        <v>0</v>
      </c>
      <c r="G69" s="26">
        <f t="shared" si="6"/>
        <v>0</v>
      </c>
      <c r="H69" s="20"/>
      <c r="I69" s="20">
        <f t="shared" si="7"/>
        <v>0</v>
      </c>
      <c r="J69" s="20">
        <f t="shared" si="8"/>
        <v>0</v>
      </c>
      <c r="K69" s="20">
        <f t="shared" ref="K69:K132" si="9">J69</f>
        <v>0</v>
      </c>
      <c r="L69" s="21">
        <v>0.2</v>
      </c>
      <c r="M69" s="20">
        <f t="shared" ref="M69:M132" si="10">K69/(1-L69)</f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ref="R69:R132" si="11">M69/(1-Q69)</f>
        <v>0</v>
      </c>
      <c r="S69" s="39"/>
    </row>
    <row r="70" spans="1:19" s="22" customFormat="1" ht="15" customHeight="1" x14ac:dyDescent="0.15">
      <c r="A70" s="16"/>
      <c r="B70" s="17"/>
      <c r="C70" s="18" t="s">
        <v>13</v>
      </c>
      <c r="D70" s="18"/>
      <c r="E70" s="35"/>
      <c r="F70" s="26">
        <v>0</v>
      </c>
      <c r="G70" s="26">
        <f t="shared" si="6"/>
        <v>0</v>
      </c>
      <c r="H70" s="20"/>
      <c r="I70" s="20">
        <f t="shared" si="7"/>
        <v>0</v>
      </c>
      <c r="J70" s="20">
        <f t="shared" si="8"/>
        <v>0</v>
      </c>
      <c r="K70" s="20">
        <f t="shared" si="9"/>
        <v>0</v>
      </c>
      <c r="L70" s="21">
        <v>0.2</v>
      </c>
      <c r="M70" s="20">
        <f t="shared" si="10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11"/>
        <v>0</v>
      </c>
      <c r="S70" s="39"/>
    </row>
    <row r="71" spans="1:19" s="22" customFormat="1" ht="15" customHeight="1" x14ac:dyDescent="0.15">
      <c r="A71" s="16"/>
      <c r="B71" s="17"/>
      <c r="C71" s="18" t="s">
        <v>13</v>
      </c>
      <c r="D71" s="18"/>
      <c r="E71" s="35"/>
      <c r="F71" s="26">
        <v>0</v>
      </c>
      <c r="G71" s="26">
        <f t="shared" si="6"/>
        <v>0</v>
      </c>
      <c r="H71" s="20"/>
      <c r="I71" s="20">
        <f t="shared" si="7"/>
        <v>0</v>
      </c>
      <c r="J71" s="20">
        <f t="shared" si="8"/>
        <v>0</v>
      </c>
      <c r="K71" s="20">
        <f t="shared" si="9"/>
        <v>0</v>
      </c>
      <c r="L71" s="21">
        <v>0.2</v>
      </c>
      <c r="M71" s="20">
        <f t="shared" si="10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11"/>
        <v>0</v>
      </c>
      <c r="S71" s="39"/>
    </row>
    <row r="72" spans="1:19" s="22" customFormat="1" ht="15" customHeight="1" x14ac:dyDescent="0.15">
      <c r="A72" s="16"/>
      <c r="B72" s="17"/>
      <c r="C72" s="18" t="s">
        <v>13</v>
      </c>
      <c r="D72" s="18"/>
      <c r="E72" s="35"/>
      <c r="F72" s="26">
        <v>0</v>
      </c>
      <c r="G72" s="26">
        <f t="shared" si="6"/>
        <v>0</v>
      </c>
      <c r="H72" s="20"/>
      <c r="I72" s="20">
        <f t="shared" si="7"/>
        <v>0</v>
      </c>
      <c r="J72" s="20">
        <f t="shared" si="8"/>
        <v>0</v>
      </c>
      <c r="K72" s="20">
        <f t="shared" si="9"/>
        <v>0</v>
      </c>
      <c r="L72" s="21">
        <v>0.2</v>
      </c>
      <c r="M72" s="20">
        <f t="shared" si="10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11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35"/>
      <c r="F73" s="26">
        <v>0</v>
      </c>
      <c r="G73" s="26">
        <f t="shared" si="6"/>
        <v>0</v>
      </c>
      <c r="H73" s="20"/>
      <c r="I73" s="20">
        <f t="shared" si="7"/>
        <v>0</v>
      </c>
      <c r="J73" s="20">
        <f t="shared" si="8"/>
        <v>0</v>
      </c>
      <c r="K73" s="20">
        <f t="shared" si="9"/>
        <v>0</v>
      </c>
      <c r="L73" s="21">
        <v>0.2</v>
      </c>
      <c r="M73" s="20">
        <f t="shared" si="10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11"/>
        <v>0</v>
      </c>
      <c r="S73" s="39"/>
    </row>
    <row r="74" spans="1:19" s="22" customFormat="1" ht="15" customHeight="1" x14ac:dyDescent="0.15">
      <c r="A74" s="16"/>
      <c r="B74" s="33"/>
      <c r="C74" s="18" t="s">
        <v>13</v>
      </c>
      <c r="D74" s="18"/>
      <c r="E74" s="35"/>
      <c r="F74" s="26">
        <v>0</v>
      </c>
      <c r="G74" s="26">
        <f t="shared" si="6"/>
        <v>0</v>
      </c>
      <c r="H74" s="20"/>
      <c r="I74" s="20">
        <f t="shared" si="7"/>
        <v>0</v>
      </c>
      <c r="J74" s="20">
        <f t="shared" si="8"/>
        <v>0</v>
      </c>
      <c r="K74" s="20">
        <f t="shared" si="9"/>
        <v>0</v>
      </c>
      <c r="L74" s="21">
        <v>0.2</v>
      </c>
      <c r="M74" s="20">
        <f t="shared" si="10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11"/>
        <v>0</v>
      </c>
      <c r="S74" s="39"/>
    </row>
    <row r="75" spans="1:19" s="22" customFormat="1" ht="15" customHeight="1" x14ac:dyDescent="0.15">
      <c r="A75" s="16"/>
      <c r="B75" s="33"/>
      <c r="C75" s="18" t="s">
        <v>13</v>
      </c>
      <c r="D75" s="18"/>
      <c r="E75" s="35"/>
      <c r="F75" s="26">
        <v>0</v>
      </c>
      <c r="G75" s="26">
        <f t="shared" si="6"/>
        <v>0</v>
      </c>
      <c r="H75" s="20"/>
      <c r="I75" s="20">
        <f t="shared" si="7"/>
        <v>0</v>
      </c>
      <c r="J75" s="20">
        <f t="shared" si="8"/>
        <v>0</v>
      </c>
      <c r="K75" s="20">
        <f t="shared" si="9"/>
        <v>0</v>
      </c>
      <c r="L75" s="21">
        <v>0.2</v>
      </c>
      <c r="M75" s="20">
        <f t="shared" si="10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11"/>
        <v>0</v>
      </c>
      <c r="S75" s="39"/>
    </row>
    <row r="76" spans="1:19" s="22" customFormat="1" ht="15" customHeight="1" x14ac:dyDescent="0.15">
      <c r="A76" s="16"/>
      <c r="B76" s="33"/>
      <c r="C76" s="18" t="s">
        <v>13</v>
      </c>
      <c r="D76" s="18"/>
      <c r="E76" s="35"/>
      <c r="F76" s="26">
        <v>0</v>
      </c>
      <c r="G76" s="26">
        <f t="shared" si="6"/>
        <v>0</v>
      </c>
      <c r="H76" s="20"/>
      <c r="I76" s="20">
        <f t="shared" si="7"/>
        <v>0</v>
      </c>
      <c r="J76" s="20">
        <f t="shared" si="8"/>
        <v>0</v>
      </c>
      <c r="K76" s="20">
        <f t="shared" si="9"/>
        <v>0</v>
      </c>
      <c r="L76" s="21">
        <v>0.2</v>
      </c>
      <c r="M76" s="20">
        <f t="shared" si="10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11"/>
        <v>0</v>
      </c>
      <c r="S76" s="39"/>
    </row>
    <row r="77" spans="1:19" s="22" customFormat="1" ht="15" customHeight="1" x14ac:dyDescent="0.15">
      <c r="A77" s="16"/>
      <c r="B77" s="33"/>
      <c r="C77" s="18" t="s">
        <v>13</v>
      </c>
      <c r="D77" s="18"/>
      <c r="E77" s="35"/>
      <c r="F77" s="26">
        <v>0</v>
      </c>
      <c r="G77" s="26">
        <f t="shared" si="6"/>
        <v>0</v>
      </c>
      <c r="H77" s="20"/>
      <c r="I77" s="20">
        <f t="shared" si="7"/>
        <v>0</v>
      </c>
      <c r="J77" s="20">
        <f t="shared" si="8"/>
        <v>0</v>
      </c>
      <c r="K77" s="20">
        <f t="shared" si="9"/>
        <v>0</v>
      </c>
      <c r="L77" s="21">
        <v>0.2</v>
      </c>
      <c r="M77" s="20">
        <f t="shared" si="10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11"/>
        <v>0</v>
      </c>
      <c r="S77" s="39"/>
    </row>
    <row r="78" spans="1:19" s="22" customFormat="1" ht="15" customHeight="1" x14ac:dyDescent="0.15">
      <c r="A78" s="5"/>
      <c r="B78" s="29"/>
      <c r="C78" s="18" t="s">
        <v>13</v>
      </c>
      <c r="D78" s="18"/>
      <c r="E78" s="35"/>
      <c r="F78" s="26">
        <v>0</v>
      </c>
      <c r="G78" s="26">
        <f t="shared" si="6"/>
        <v>0</v>
      </c>
      <c r="H78" s="20"/>
      <c r="I78" s="20">
        <f t="shared" si="7"/>
        <v>0</v>
      </c>
      <c r="J78" s="20">
        <f t="shared" si="8"/>
        <v>0</v>
      </c>
      <c r="K78" s="20">
        <f t="shared" si="9"/>
        <v>0</v>
      </c>
      <c r="L78" s="21">
        <v>0.2</v>
      </c>
      <c r="M78" s="20">
        <f t="shared" si="10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11"/>
        <v>0</v>
      </c>
      <c r="S78" s="39"/>
    </row>
    <row r="79" spans="1:19" s="22" customFormat="1" ht="15" customHeight="1" x14ac:dyDescent="0.15">
      <c r="A79" s="30"/>
      <c r="B79" s="30"/>
      <c r="C79" s="18" t="s">
        <v>13</v>
      </c>
      <c r="D79" s="18"/>
      <c r="E79" s="35"/>
      <c r="F79" s="26">
        <v>0</v>
      </c>
      <c r="G79" s="26">
        <f t="shared" si="6"/>
        <v>0</v>
      </c>
      <c r="H79" s="20"/>
      <c r="I79" s="20">
        <f t="shared" si="7"/>
        <v>0</v>
      </c>
      <c r="J79" s="20">
        <f t="shared" si="8"/>
        <v>0</v>
      </c>
      <c r="K79" s="20">
        <f t="shared" si="9"/>
        <v>0</v>
      </c>
      <c r="L79" s="21">
        <v>0.2</v>
      </c>
      <c r="M79" s="20">
        <f t="shared" si="10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11"/>
        <v>0</v>
      </c>
      <c r="S79" s="39"/>
    </row>
    <row r="80" spans="1:19" s="22" customFormat="1" ht="15" customHeight="1" x14ac:dyDescent="0.15">
      <c r="A80" s="31"/>
      <c r="B80" s="32"/>
      <c r="C80" s="18" t="s">
        <v>13</v>
      </c>
      <c r="D80" s="18"/>
      <c r="E80" s="35"/>
      <c r="F80" s="26">
        <v>0</v>
      </c>
      <c r="G80" s="26">
        <f t="shared" si="6"/>
        <v>0</v>
      </c>
      <c r="H80" s="20"/>
      <c r="I80" s="20">
        <f t="shared" si="7"/>
        <v>0</v>
      </c>
      <c r="J80" s="20">
        <f t="shared" si="8"/>
        <v>0</v>
      </c>
      <c r="K80" s="20">
        <f t="shared" si="9"/>
        <v>0</v>
      </c>
      <c r="L80" s="21">
        <v>0.2</v>
      </c>
      <c r="M80" s="20">
        <f t="shared" si="10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11"/>
        <v>0</v>
      </c>
      <c r="S80" s="39"/>
    </row>
    <row r="81" spans="1:19" s="22" customFormat="1" ht="15" customHeight="1" x14ac:dyDescent="0.15">
      <c r="A81" s="31"/>
      <c r="B81" s="32"/>
      <c r="C81" s="18" t="s">
        <v>13</v>
      </c>
      <c r="D81" s="18"/>
      <c r="E81" s="35"/>
      <c r="F81" s="26">
        <v>0</v>
      </c>
      <c r="G81" s="26">
        <f t="shared" si="6"/>
        <v>0</v>
      </c>
      <c r="H81" s="20"/>
      <c r="I81" s="20">
        <f t="shared" si="7"/>
        <v>0</v>
      </c>
      <c r="J81" s="20">
        <f t="shared" si="8"/>
        <v>0</v>
      </c>
      <c r="K81" s="20">
        <f t="shared" si="9"/>
        <v>0</v>
      </c>
      <c r="L81" s="21">
        <v>0.2</v>
      </c>
      <c r="M81" s="20">
        <f t="shared" si="10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11"/>
        <v>0</v>
      </c>
      <c r="S81" s="39"/>
    </row>
    <row r="82" spans="1:19" s="22" customFormat="1" ht="15" customHeight="1" x14ac:dyDescent="0.15">
      <c r="A82" s="16"/>
      <c r="B82" s="34"/>
      <c r="C82" s="18" t="s">
        <v>13</v>
      </c>
      <c r="D82" s="18"/>
      <c r="E82" s="35"/>
      <c r="F82" s="26">
        <v>0</v>
      </c>
      <c r="G82" s="26">
        <f t="shared" si="6"/>
        <v>0</v>
      </c>
      <c r="H82" s="20"/>
      <c r="I82" s="20">
        <f t="shared" si="7"/>
        <v>0</v>
      </c>
      <c r="J82" s="20">
        <f t="shared" si="8"/>
        <v>0</v>
      </c>
      <c r="K82" s="20">
        <f t="shared" si="9"/>
        <v>0</v>
      </c>
      <c r="L82" s="21">
        <v>0.2</v>
      </c>
      <c r="M82" s="20">
        <f t="shared" si="10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11"/>
        <v>0</v>
      </c>
      <c r="S82" s="39"/>
    </row>
    <row r="83" spans="1:19" s="22" customFormat="1" ht="15" customHeight="1" x14ac:dyDescent="0.15">
      <c r="A83" s="16"/>
      <c r="B83" s="34"/>
      <c r="C83" s="18" t="s">
        <v>13</v>
      </c>
      <c r="D83" s="18"/>
      <c r="E83" s="35"/>
      <c r="F83" s="26">
        <v>0</v>
      </c>
      <c r="G83" s="26">
        <f t="shared" si="6"/>
        <v>0</v>
      </c>
      <c r="H83" s="20"/>
      <c r="I83" s="20">
        <f t="shared" si="7"/>
        <v>0</v>
      </c>
      <c r="J83" s="20">
        <f t="shared" si="8"/>
        <v>0</v>
      </c>
      <c r="K83" s="20">
        <f t="shared" si="9"/>
        <v>0</v>
      </c>
      <c r="L83" s="21">
        <v>0.2</v>
      </c>
      <c r="M83" s="20">
        <f t="shared" si="10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11"/>
        <v>0</v>
      </c>
      <c r="S83" s="39"/>
    </row>
    <row r="84" spans="1:19" s="22" customFormat="1" ht="15" customHeight="1" x14ac:dyDescent="0.15">
      <c r="A84" s="16"/>
      <c r="B84" s="34"/>
      <c r="C84" s="18" t="s">
        <v>13</v>
      </c>
      <c r="D84" s="18"/>
      <c r="E84" s="35"/>
      <c r="F84" s="26">
        <v>0</v>
      </c>
      <c r="G84" s="26">
        <f t="shared" si="6"/>
        <v>0</v>
      </c>
      <c r="H84" s="20"/>
      <c r="I84" s="20">
        <f t="shared" si="7"/>
        <v>0</v>
      </c>
      <c r="J84" s="20">
        <f t="shared" si="8"/>
        <v>0</v>
      </c>
      <c r="K84" s="20">
        <f t="shared" si="9"/>
        <v>0</v>
      </c>
      <c r="L84" s="21">
        <v>0.2</v>
      </c>
      <c r="M84" s="20">
        <f t="shared" si="10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11"/>
        <v>0</v>
      </c>
      <c r="S84" s="39"/>
    </row>
    <row r="85" spans="1:19" s="22" customFormat="1" ht="15" customHeight="1" x14ac:dyDescent="0.15">
      <c r="A85" s="16"/>
      <c r="B85" s="37"/>
      <c r="C85" s="18" t="s">
        <v>13</v>
      </c>
      <c r="D85" s="18"/>
      <c r="E85" s="35"/>
      <c r="F85" s="26">
        <v>0</v>
      </c>
      <c r="G85" s="26">
        <f t="shared" si="6"/>
        <v>0</v>
      </c>
      <c r="H85" s="20"/>
      <c r="I85" s="20">
        <f t="shared" si="7"/>
        <v>0</v>
      </c>
      <c r="J85" s="20">
        <f t="shared" si="8"/>
        <v>0</v>
      </c>
      <c r="K85" s="20">
        <f t="shared" si="9"/>
        <v>0</v>
      </c>
      <c r="L85" s="21">
        <v>0.2</v>
      </c>
      <c r="M85" s="20">
        <f t="shared" si="10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11"/>
        <v>0</v>
      </c>
      <c r="S85" s="39"/>
    </row>
    <row r="86" spans="1:19" s="22" customFormat="1" ht="15" customHeight="1" x14ac:dyDescent="0.15">
      <c r="A86" s="16"/>
      <c r="B86" s="17"/>
      <c r="C86" s="18" t="s">
        <v>13</v>
      </c>
      <c r="D86" s="18"/>
      <c r="E86" s="35"/>
      <c r="F86" s="26">
        <v>0</v>
      </c>
      <c r="G86" s="26">
        <f t="shared" si="6"/>
        <v>0</v>
      </c>
      <c r="H86" s="20"/>
      <c r="I86" s="20">
        <f t="shared" si="7"/>
        <v>0</v>
      </c>
      <c r="J86" s="20">
        <f t="shared" si="8"/>
        <v>0</v>
      </c>
      <c r="K86" s="20">
        <f t="shared" si="9"/>
        <v>0</v>
      </c>
      <c r="L86" s="21">
        <v>0.2</v>
      </c>
      <c r="M86" s="20">
        <f t="shared" si="10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11"/>
        <v>0</v>
      </c>
      <c r="S86" s="39"/>
    </row>
    <row r="87" spans="1:19" s="22" customFormat="1" ht="15" customHeight="1" x14ac:dyDescent="0.15">
      <c r="A87" s="16"/>
      <c r="B87" s="17"/>
      <c r="C87" s="18" t="s">
        <v>13</v>
      </c>
      <c r="D87" s="18"/>
      <c r="E87" s="35"/>
      <c r="F87" s="26">
        <v>0</v>
      </c>
      <c r="G87" s="26">
        <f t="shared" si="6"/>
        <v>0</v>
      </c>
      <c r="H87" s="20"/>
      <c r="I87" s="20">
        <f t="shared" si="7"/>
        <v>0</v>
      </c>
      <c r="J87" s="20">
        <f t="shared" si="8"/>
        <v>0</v>
      </c>
      <c r="K87" s="20">
        <f t="shared" si="9"/>
        <v>0</v>
      </c>
      <c r="L87" s="21">
        <v>0.2</v>
      </c>
      <c r="M87" s="20">
        <f t="shared" si="10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11"/>
        <v>0</v>
      </c>
      <c r="S87" s="39"/>
    </row>
    <row r="88" spans="1:19" s="22" customFormat="1" ht="15" customHeight="1" x14ac:dyDescent="0.15">
      <c r="A88" s="16"/>
      <c r="B88" s="17"/>
      <c r="C88" s="18" t="s">
        <v>13</v>
      </c>
      <c r="D88" s="18"/>
      <c r="E88" s="35"/>
      <c r="F88" s="26">
        <v>0</v>
      </c>
      <c r="G88" s="26">
        <f t="shared" si="6"/>
        <v>0</v>
      </c>
      <c r="H88" s="20"/>
      <c r="I88" s="20">
        <f t="shared" si="7"/>
        <v>0</v>
      </c>
      <c r="J88" s="20">
        <f t="shared" si="8"/>
        <v>0</v>
      </c>
      <c r="K88" s="20">
        <f t="shared" si="9"/>
        <v>0</v>
      </c>
      <c r="L88" s="21">
        <v>0.2</v>
      </c>
      <c r="M88" s="20">
        <f t="shared" si="10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11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35"/>
      <c r="F89" s="26">
        <v>0</v>
      </c>
      <c r="G89" s="26">
        <f t="shared" si="6"/>
        <v>0</v>
      </c>
      <c r="H89" s="20"/>
      <c r="I89" s="20">
        <f t="shared" si="7"/>
        <v>0</v>
      </c>
      <c r="J89" s="20">
        <f t="shared" si="8"/>
        <v>0</v>
      </c>
      <c r="K89" s="20">
        <f t="shared" si="9"/>
        <v>0</v>
      </c>
      <c r="L89" s="21">
        <v>0.2</v>
      </c>
      <c r="M89" s="20">
        <f t="shared" si="10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11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35"/>
      <c r="F90" s="26">
        <v>0</v>
      </c>
      <c r="G90" s="26">
        <f t="shared" si="6"/>
        <v>0</v>
      </c>
      <c r="H90" s="20"/>
      <c r="I90" s="20">
        <f t="shared" si="7"/>
        <v>0</v>
      </c>
      <c r="J90" s="20">
        <f t="shared" si="8"/>
        <v>0</v>
      </c>
      <c r="K90" s="20">
        <f t="shared" si="9"/>
        <v>0</v>
      </c>
      <c r="L90" s="21">
        <v>0.2</v>
      </c>
      <c r="M90" s="20">
        <f t="shared" si="10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11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35"/>
      <c r="F91" s="26">
        <v>0</v>
      </c>
      <c r="G91" s="26">
        <f t="shared" si="6"/>
        <v>0</v>
      </c>
      <c r="H91" s="20"/>
      <c r="I91" s="20">
        <f t="shared" si="7"/>
        <v>0</v>
      </c>
      <c r="J91" s="20">
        <f t="shared" si="8"/>
        <v>0</v>
      </c>
      <c r="K91" s="20">
        <f t="shared" si="9"/>
        <v>0</v>
      </c>
      <c r="L91" s="21">
        <v>0.2</v>
      </c>
      <c r="M91" s="20">
        <f t="shared" si="10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11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35"/>
      <c r="F92" s="26">
        <v>0</v>
      </c>
      <c r="G92" s="26">
        <f t="shared" si="6"/>
        <v>0</v>
      </c>
      <c r="H92" s="20"/>
      <c r="I92" s="20">
        <f t="shared" si="7"/>
        <v>0</v>
      </c>
      <c r="J92" s="20">
        <f t="shared" si="8"/>
        <v>0</v>
      </c>
      <c r="K92" s="20">
        <f t="shared" si="9"/>
        <v>0</v>
      </c>
      <c r="L92" s="21">
        <v>0.2</v>
      </c>
      <c r="M92" s="20">
        <f t="shared" si="10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11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35"/>
      <c r="F93" s="26">
        <v>0</v>
      </c>
      <c r="G93" s="26">
        <f t="shared" si="6"/>
        <v>0</v>
      </c>
      <c r="H93" s="20"/>
      <c r="I93" s="20">
        <f t="shared" si="7"/>
        <v>0</v>
      </c>
      <c r="J93" s="20">
        <f t="shared" si="8"/>
        <v>0</v>
      </c>
      <c r="K93" s="20">
        <f t="shared" si="9"/>
        <v>0</v>
      </c>
      <c r="L93" s="21">
        <v>0.2</v>
      </c>
      <c r="M93" s="20">
        <f t="shared" si="10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11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35"/>
      <c r="F94" s="26">
        <v>0</v>
      </c>
      <c r="G94" s="26">
        <f t="shared" si="6"/>
        <v>0</v>
      </c>
      <c r="H94" s="20"/>
      <c r="I94" s="20">
        <f t="shared" si="7"/>
        <v>0</v>
      </c>
      <c r="J94" s="20">
        <f t="shared" si="8"/>
        <v>0</v>
      </c>
      <c r="K94" s="20">
        <f t="shared" si="9"/>
        <v>0</v>
      </c>
      <c r="L94" s="21">
        <v>0.2</v>
      </c>
      <c r="M94" s="20">
        <f t="shared" si="10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11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35"/>
      <c r="F95" s="26">
        <v>0</v>
      </c>
      <c r="G95" s="26">
        <f t="shared" si="6"/>
        <v>0</v>
      </c>
      <c r="H95" s="20"/>
      <c r="I95" s="20">
        <f t="shared" si="7"/>
        <v>0</v>
      </c>
      <c r="J95" s="20">
        <f t="shared" si="8"/>
        <v>0</v>
      </c>
      <c r="K95" s="20">
        <f t="shared" si="9"/>
        <v>0</v>
      </c>
      <c r="L95" s="21">
        <v>0.2</v>
      </c>
      <c r="M95" s="20">
        <f t="shared" si="10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11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35"/>
      <c r="F96" s="26">
        <v>0</v>
      </c>
      <c r="G96" s="26">
        <f t="shared" si="6"/>
        <v>0</v>
      </c>
      <c r="H96" s="20"/>
      <c r="I96" s="20">
        <f t="shared" si="7"/>
        <v>0</v>
      </c>
      <c r="J96" s="20">
        <f t="shared" si="8"/>
        <v>0</v>
      </c>
      <c r="K96" s="20">
        <f t="shared" si="9"/>
        <v>0</v>
      </c>
      <c r="L96" s="21">
        <v>0.2</v>
      </c>
      <c r="M96" s="20">
        <f t="shared" si="10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11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35"/>
      <c r="F97" s="26">
        <v>0</v>
      </c>
      <c r="G97" s="26">
        <f t="shared" si="6"/>
        <v>0</v>
      </c>
      <c r="H97" s="20"/>
      <c r="I97" s="20">
        <f t="shared" si="7"/>
        <v>0</v>
      </c>
      <c r="J97" s="20">
        <f t="shared" si="8"/>
        <v>0</v>
      </c>
      <c r="K97" s="20">
        <f t="shared" si="9"/>
        <v>0</v>
      </c>
      <c r="L97" s="21">
        <v>0.2</v>
      </c>
      <c r="M97" s="20">
        <f t="shared" si="10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11"/>
        <v>0</v>
      </c>
      <c r="S97" s="39"/>
    </row>
    <row r="98" spans="1:19" s="22" customFormat="1" ht="15" customHeight="1" x14ac:dyDescent="0.15">
      <c r="A98" s="16"/>
      <c r="B98" s="34"/>
      <c r="C98" s="18" t="s">
        <v>13</v>
      </c>
      <c r="D98" s="18"/>
      <c r="E98" s="35"/>
      <c r="F98" s="26">
        <v>0</v>
      </c>
      <c r="G98" s="26">
        <f t="shared" si="6"/>
        <v>0</v>
      </c>
      <c r="H98" s="20"/>
      <c r="I98" s="20">
        <f t="shared" si="7"/>
        <v>0</v>
      </c>
      <c r="J98" s="20">
        <f t="shared" si="8"/>
        <v>0</v>
      </c>
      <c r="K98" s="20">
        <f t="shared" si="9"/>
        <v>0</v>
      </c>
      <c r="L98" s="21">
        <v>0.2</v>
      </c>
      <c r="M98" s="20">
        <f t="shared" si="10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11"/>
        <v>0</v>
      </c>
      <c r="S98" s="39"/>
    </row>
    <row r="99" spans="1:19" s="22" customFormat="1" ht="15" customHeight="1" x14ac:dyDescent="0.15">
      <c r="A99" s="16"/>
      <c r="B99" s="34"/>
      <c r="C99" s="18" t="s">
        <v>13</v>
      </c>
      <c r="D99" s="18"/>
      <c r="E99" s="35"/>
      <c r="F99" s="26">
        <v>0</v>
      </c>
      <c r="G99" s="26">
        <f t="shared" si="6"/>
        <v>0</v>
      </c>
      <c r="H99" s="20"/>
      <c r="I99" s="20">
        <f t="shared" si="7"/>
        <v>0</v>
      </c>
      <c r="J99" s="20">
        <f t="shared" si="8"/>
        <v>0</v>
      </c>
      <c r="K99" s="20">
        <f t="shared" si="9"/>
        <v>0</v>
      </c>
      <c r="L99" s="21">
        <v>0.2</v>
      </c>
      <c r="M99" s="20">
        <f t="shared" si="10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11"/>
        <v>0</v>
      </c>
      <c r="S99" s="39"/>
    </row>
    <row r="100" spans="1:19" s="22" customFormat="1" ht="15" customHeight="1" x14ac:dyDescent="0.15">
      <c r="A100" s="16"/>
      <c r="B100" s="34"/>
      <c r="C100" s="18" t="s">
        <v>13</v>
      </c>
      <c r="D100" s="18"/>
      <c r="E100" s="35"/>
      <c r="F100" s="26">
        <v>0</v>
      </c>
      <c r="G100" s="26">
        <f t="shared" si="6"/>
        <v>0</v>
      </c>
      <c r="H100" s="20"/>
      <c r="I100" s="20">
        <f t="shared" si="7"/>
        <v>0</v>
      </c>
      <c r="J100" s="20">
        <f t="shared" si="8"/>
        <v>0</v>
      </c>
      <c r="K100" s="20">
        <f t="shared" si="9"/>
        <v>0</v>
      </c>
      <c r="L100" s="21">
        <v>0.2</v>
      </c>
      <c r="M100" s="20">
        <f t="shared" si="10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11"/>
        <v>0</v>
      </c>
      <c r="S100" s="39"/>
    </row>
    <row r="101" spans="1:19" s="22" customFormat="1" ht="15" customHeight="1" x14ac:dyDescent="0.15">
      <c r="A101" s="16"/>
      <c r="B101" s="37"/>
      <c r="C101" s="18" t="s">
        <v>13</v>
      </c>
      <c r="D101" s="18"/>
      <c r="E101" s="35"/>
      <c r="F101" s="26">
        <v>0</v>
      </c>
      <c r="G101" s="26">
        <f t="shared" si="6"/>
        <v>0</v>
      </c>
      <c r="H101" s="20"/>
      <c r="I101" s="20">
        <f t="shared" si="7"/>
        <v>0</v>
      </c>
      <c r="J101" s="20">
        <f t="shared" si="8"/>
        <v>0</v>
      </c>
      <c r="K101" s="20">
        <f t="shared" si="9"/>
        <v>0</v>
      </c>
      <c r="L101" s="21">
        <v>0.2</v>
      </c>
      <c r="M101" s="20">
        <f t="shared" si="10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11"/>
        <v>0</v>
      </c>
      <c r="S101" s="39"/>
    </row>
    <row r="102" spans="1:19" s="22" customFormat="1" ht="15" customHeight="1" x14ac:dyDescent="0.15">
      <c r="A102" s="16"/>
      <c r="B102" s="17"/>
      <c r="C102" s="18" t="s">
        <v>13</v>
      </c>
      <c r="D102" s="18"/>
      <c r="E102" s="35"/>
      <c r="F102" s="26">
        <v>0</v>
      </c>
      <c r="G102" s="26">
        <f t="shared" si="6"/>
        <v>0</v>
      </c>
      <c r="H102" s="20"/>
      <c r="I102" s="20">
        <f t="shared" si="7"/>
        <v>0</v>
      </c>
      <c r="J102" s="20">
        <f t="shared" si="8"/>
        <v>0</v>
      </c>
      <c r="K102" s="20">
        <f t="shared" si="9"/>
        <v>0</v>
      </c>
      <c r="L102" s="21">
        <v>0.2</v>
      </c>
      <c r="M102" s="20">
        <f t="shared" si="10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11"/>
        <v>0</v>
      </c>
      <c r="S102" s="39"/>
    </row>
    <row r="103" spans="1:19" s="22" customFormat="1" ht="15" customHeight="1" x14ac:dyDescent="0.15">
      <c r="A103" s="16"/>
      <c r="B103" s="17"/>
      <c r="C103" s="18" t="s">
        <v>13</v>
      </c>
      <c r="D103" s="18"/>
      <c r="E103" s="35"/>
      <c r="F103" s="26">
        <v>0</v>
      </c>
      <c r="G103" s="26">
        <f t="shared" si="6"/>
        <v>0</v>
      </c>
      <c r="H103" s="20"/>
      <c r="I103" s="20">
        <f t="shared" si="7"/>
        <v>0</v>
      </c>
      <c r="J103" s="20">
        <f t="shared" si="8"/>
        <v>0</v>
      </c>
      <c r="K103" s="20">
        <f t="shared" si="9"/>
        <v>0</v>
      </c>
      <c r="L103" s="21">
        <v>0.2</v>
      </c>
      <c r="M103" s="20">
        <f t="shared" si="10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11"/>
        <v>0</v>
      </c>
      <c r="S103" s="39"/>
    </row>
    <row r="104" spans="1:19" s="22" customFormat="1" ht="15" customHeight="1" x14ac:dyDescent="0.15">
      <c r="A104" s="16"/>
      <c r="B104" s="17"/>
      <c r="C104" s="18" t="s">
        <v>13</v>
      </c>
      <c r="D104" s="18"/>
      <c r="E104" s="35"/>
      <c r="F104" s="26">
        <v>0</v>
      </c>
      <c r="G104" s="26">
        <f t="shared" si="6"/>
        <v>0</v>
      </c>
      <c r="H104" s="20"/>
      <c r="I104" s="20">
        <f t="shared" si="7"/>
        <v>0</v>
      </c>
      <c r="J104" s="20">
        <f t="shared" si="8"/>
        <v>0</v>
      </c>
      <c r="K104" s="20">
        <f t="shared" si="9"/>
        <v>0</v>
      </c>
      <c r="L104" s="21">
        <v>0.2</v>
      </c>
      <c r="M104" s="20">
        <f t="shared" si="10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11"/>
        <v>0</v>
      </c>
      <c r="S104" s="39"/>
    </row>
    <row r="105" spans="1:19" s="22" customFormat="1" ht="15" customHeight="1" x14ac:dyDescent="0.15">
      <c r="A105" s="16"/>
      <c r="B105" s="33"/>
      <c r="C105" s="18" t="s">
        <v>13</v>
      </c>
      <c r="D105" s="18"/>
      <c r="E105" s="35"/>
      <c r="F105" s="26">
        <v>0</v>
      </c>
      <c r="G105" s="26">
        <f t="shared" si="6"/>
        <v>0</v>
      </c>
      <c r="H105" s="20"/>
      <c r="I105" s="20">
        <f t="shared" si="7"/>
        <v>0</v>
      </c>
      <c r="J105" s="20">
        <f t="shared" si="8"/>
        <v>0</v>
      </c>
      <c r="K105" s="20">
        <f t="shared" si="9"/>
        <v>0</v>
      </c>
      <c r="L105" s="21">
        <v>0.2</v>
      </c>
      <c r="M105" s="20">
        <f t="shared" si="10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11"/>
        <v>0</v>
      </c>
      <c r="S105" s="39"/>
    </row>
    <row r="106" spans="1:19" s="22" customFormat="1" ht="15" customHeight="1" x14ac:dyDescent="0.15">
      <c r="A106" s="16"/>
      <c r="B106" s="33"/>
      <c r="C106" s="18" t="s">
        <v>13</v>
      </c>
      <c r="D106" s="18"/>
      <c r="E106" s="35"/>
      <c r="F106" s="26">
        <v>0</v>
      </c>
      <c r="G106" s="26">
        <f t="shared" si="6"/>
        <v>0</v>
      </c>
      <c r="H106" s="20"/>
      <c r="I106" s="20">
        <f t="shared" si="7"/>
        <v>0</v>
      </c>
      <c r="J106" s="20">
        <f t="shared" si="8"/>
        <v>0</v>
      </c>
      <c r="K106" s="20">
        <f t="shared" si="9"/>
        <v>0</v>
      </c>
      <c r="L106" s="21">
        <v>0.2</v>
      </c>
      <c r="M106" s="20">
        <f t="shared" si="10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11"/>
        <v>0</v>
      </c>
      <c r="S106" s="39"/>
    </row>
    <row r="107" spans="1:19" s="22" customFormat="1" ht="15" customHeight="1" x14ac:dyDescent="0.15">
      <c r="A107" s="16"/>
      <c r="B107" s="33"/>
      <c r="C107" s="18" t="s">
        <v>13</v>
      </c>
      <c r="D107" s="18"/>
      <c r="E107" s="35"/>
      <c r="F107" s="26">
        <v>0</v>
      </c>
      <c r="G107" s="26">
        <f t="shared" si="6"/>
        <v>0</v>
      </c>
      <c r="H107" s="20"/>
      <c r="I107" s="20">
        <f t="shared" si="7"/>
        <v>0</v>
      </c>
      <c r="J107" s="20">
        <f t="shared" si="8"/>
        <v>0</v>
      </c>
      <c r="K107" s="20">
        <f t="shared" si="9"/>
        <v>0</v>
      </c>
      <c r="L107" s="21">
        <v>0.2</v>
      </c>
      <c r="M107" s="20">
        <f t="shared" si="10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11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35"/>
      <c r="F108" s="26">
        <v>0</v>
      </c>
      <c r="G108" s="26">
        <f t="shared" si="6"/>
        <v>0</v>
      </c>
      <c r="H108" s="20"/>
      <c r="I108" s="20">
        <f t="shared" si="7"/>
        <v>0</v>
      </c>
      <c r="J108" s="20">
        <f t="shared" si="8"/>
        <v>0</v>
      </c>
      <c r="K108" s="20">
        <f t="shared" si="9"/>
        <v>0</v>
      </c>
      <c r="L108" s="21">
        <v>0.2</v>
      </c>
      <c r="M108" s="20">
        <f t="shared" si="10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11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35"/>
      <c r="F109" s="26">
        <v>0</v>
      </c>
      <c r="G109" s="26">
        <f t="shared" si="6"/>
        <v>0</v>
      </c>
      <c r="H109" s="20"/>
      <c r="I109" s="20">
        <f t="shared" si="7"/>
        <v>0</v>
      </c>
      <c r="J109" s="20">
        <f t="shared" si="8"/>
        <v>0</v>
      </c>
      <c r="K109" s="20">
        <f t="shared" si="9"/>
        <v>0</v>
      </c>
      <c r="L109" s="21">
        <v>0.2</v>
      </c>
      <c r="M109" s="20">
        <f t="shared" si="10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11"/>
        <v>0</v>
      </c>
      <c r="S109" s="39"/>
    </row>
    <row r="110" spans="1:19" s="22" customFormat="1" ht="15" customHeight="1" x14ac:dyDescent="0.15">
      <c r="A110" s="5"/>
      <c r="B110" s="29"/>
      <c r="C110" s="18" t="s">
        <v>13</v>
      </c>
      <c r="D110" s="18"/>
      <c r="E110" s="35"/>
      <c r="F110" s="26">
        <v>0</v>
      </c>
      <c r="G110" s="26">
        <f t="shared" si="6"/>
        <v>0</v>
      </c>
      <c r="H110" s="20"/>
      <c r="I110" s="20">
        <f t="shared" si="7"/>
        <v>0</v>
      </c>
      <c r="J110" s="20">
        <f t="shared" si="8"/>
        <v>0</v>
      </c>
      <c r="K110" s="20">
        <f t="shared" si="9"/>
        <v>0</v>
      </c>
      <c r="L110" s="21">
        <v>0.2</v>
      </c>
      <c r="M110" s="20">
        <f t="shared" si="10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11"/>
        <v>0</v>
      </c>
      <c r="S110" s="39"/>
    </row>
    <row r="111" spans="1:19" s="22" customFormat="1" ht="15" customHeight="1" x14ac:dyDescent="0.15">
      <c r="A111" s="30"/>
      <c r="B111" s="30"/>
      <c r="C111" s="18" t="s">
        <v>13</v>
      </c>
      <c r="D111" s="18"/>
      <c r="E111" s="35"/>
      <c r="F111" s="26">
        <v>0</v>
      </c>
      <c r="G111" s="26">
        <f t="shared" si="6"/>
        <v>0</v>
      </c>
      <c r="H111" s="20"/>
      <c r="I111" s="20">
        <f t="shared" si="7"/>
        <v>0</v>
      </c>
      <c r="J111" s="20">
        <f t="shared" si="8"/>
        <v>0</v>
      </c>
      <c r="K111" s="20">
        <f t="shared" si="9"/>
        <v>0</v>
      </c>
      <c r="L111" s="21">
        <v>0.2</v>
      </c>
      <c r="M111" s="20">
        <f t="shared" si="10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11"/>
        <v>0</v>
      </c>
      <c r="S111" s="39"/>
    </row>
    <row r="112" spans="1:19" s="22" customFormat="1" ht="15" customHeight="1" x14ac:dyDescent="0.15">
      <c r="A112" s="31"/>
      <c r="B112" s="32"/>
      <c r="C112" s="18" t="s">
        <v>13</v>
      </c>
      <c r="D112" s="18"/>
      <c r="E112" s="35"/>
      <c r="F112" s="26">
        <v>0</v>
      </c>
      <c r="G112" s="26">
        <f t="shared" si="6"/>
        <v>0</v>
      </c>
      <c r="H112" s="20"/>
      <c r="I112" s="20">
        <f t="shared" si="7"/>
        <v>0</v>
      </c>
      <c r="J112" s="20">
        <f t="shared" si="8"/>
        <v>0</v>
      </c>
      <c r="K112" s="20">
        <f t="shared" si="9"/>
        <v>0</v>
      </c>
      <c r="L112" s="21">
        <v>0.2</v>
      </c>
      <c r="M112" s="20">
        <f t="shared" si="10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11"/>
        <v>0</v>
      </c>
      <c r="S112" s="39"/>
    </row>
    <row r="113" spans="1:19" s="22" customFormat="1" ht="15" customHeight="1" x14ac:dyDescent="0.15">
      <c r="A113" s="31"/>
      <c r="B113" s="32"/>
      <c r="C113" s="18" t="s">
        <v>13</v>
      </c>
      <c r="D113" s="18"/>
      <c r="E113" s="35"/>
      <c r="F113" s="26">
        <v>0</v>
      </c>
      <c r="G113" s="26">
        <f t="shared" si="6"/>
        <v>0</v>
      </c>
      <c r="H113" s="20"/>
      <c r="I113" s="20">
        <f t="shared" si="7"/>
        <v>0</v>
      </c>
      <c r="J113" s="20">
        <f t="shared" si="8"/>
        <v>0</v>
      </c>
      <c r="K113" s="20">
        <f t="shared" si="9"/>
        <v>0</v>
      </c>
      <c r="L113" s="21">
        <v>0.2</v>
      </c>
      <c r="M113" s="20">
        <f t="shared" si="10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11"/>
        <v>0</v>
      </c>
      <c r="S113" s="39"/>
    </row>
    <row r="114" spans="1:19" s="22" customFormat="1" ht="15" customHeight="1" x14ac:dyDescent="0.15">
      <c r="A114" s="16"/>
      <c r="B114" s="34"/>
      <c r="C114" s="18" t="s">
        <v>13</v>
      </c>
      <c r="D114" s="18"/>
      <c r="E114" s="35"/>
      <c r="F114" s="26">
        <v>0</v>
      </c>
      <c r="G114" s="26">
        <f t="shared" si="6"/>
        <v>0</v>
      </c>
      <c r="H114" s="20"/>
      <c r="I114" s="20">
        <f t="shared" si="7"/>
        <v>0</v>
      </c>
      <c r="J114" s="20">
        <f t="shared" si="8"/>
        <v>0</v>
      </c>
      <c r="K114" s="20">
        <f t="shared" si="9"/>
        <v>0</v>
      </c>
      <c r="L114" s="21">
        <v>0.2</v>
      </c>
      <c r="M114" s="20">
        <f t="shared" si="10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11"/>
        <v>0</v>
      </c>
      <c r="S114" s="39"/>
    </row>
    <row r="115" spans="1:19" s="22" customFormat="1" ht="15" customHeight="1" x14ac:dyDescent="0.15">
      <c r="A115" s="16"/>
      <c r="B115" s="34"/>
      <c r="C115" s="18" t="s">
        <v>13</v>
      </c>
      <c r="D115" s="18"/>
      <c r="E115" s="35"/>
      <c r="F115" s="26">
        <v>0</v>
      </c>
      <c r="G115" s="26">
        <f t="shared" si="6"/>
        <v>0</v>
      </c>
      <c r="H115" s="20"/>
      <c r="I115" s="20">
        <f t="shared" si="7"/>
        <v>0</v>
      </c>
      <c r="J115" s="20">
        <f t="shared" si="8"/>
        <v>0</v>
      </c>
      <c r="K115" s="20">
        <f t="shared" si="9"/>
        <v>0</v>
      </c>
      <c r="L115" s="21">
        <v>0.2</v>
      </c>
      <c r="M115" s="20">
        <f t="shared" si="10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11"/>
        <v>0</v>
      </c>
      <c r="S115" s="39"/>
    </row>
    <row r="116" spans="1:19" s="22" customFormat="1" ht="15" customHeight="1" x14ac:dyDescent="0.15">
      <c r="A116" s="16"/>
      <c r="B116" s="34"/>
      <c r="C116" s="18" t="s">
        <v>13</v>
      </c>
      <c r="D116" s="18"/>
      <c r="E116" s="35"/>
      <c r="F116" s="26">
        <v>0</v>
      </c>
      <c r="G116" s="26">
        <f t="shared" si="6"/>
        <v>0</v>
      </c>
      <c r="H116" s="20"/>
      <c r="I116" s="20">
        <f t="shared" si="7"/>
        <v>0</v>
      </c>
      <c r="J116" s="20">
        <f t="shared" si="8"/>
        <v>0</v>
      </c>
      <c r="K116" s="20">
        <f t="shared" si="9"/>
        <v>0</v>
      </c>
      <c r="L116" s="21">
        <v>0.2</v>
      </c>
      <c r="M116" s="20">
        <f t="shared" si="10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11"/>
        <v>0</v>
      </c>
      <c r="S116" s="39"/>
    </row>
    <row r="117" spans="1:19" s="22" customFormat="1" ht="15" customHeight="1" x14ac:dyDescent="0.15">
      <c r="A117" s="16"/>
      <c r="B117" s="37"/>
      <c r="C117" s="18" t="s">
        <v>13</v>
      </c>
      <c r="D117" s="18"/>
      <c r="E117" s="35"/>
      <c r="F117" s="26">
        <v>0</v>
      </c>
      <c r="G117" s="26">
        <f t="shared" si="6"/>
        <v>0</v>
      </c>
      <c r="H117" s="20"/>
      <c r="I117" s="20">
        <f t="shared" si="7"/>
        <v>0</v>
      </c>
      <c r="J117" s="20">
        <f t="shared" si="8"/>
        <v>0</v>
      </c>
      <c r="K117" s="20">
        <f t="shared" si="9"/>
        <v>0</v>
      </c>
      <c r="L117" s="21">
        <v>0.2</v>
      </c>
      <c r="M117" s="20">
        <f t="shared" si="10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11"/>
        <v>0</v>
      </c>
      <c r="S117" s="39"/>
    </row>
    <row r="118" spans="1:19" s="22" customFormat="1" ht="15" customHeight="1" x14ac:dyDescent="0.15">
      <c r="A118" s="16"/>
      <c r="B118" s="17"/>
      <c r="C118" s="18" t="s">
        <v>13</v>
      </c>
      <c r="D118" s="18"/>
      <c r="E118" s="35"/>
      <c r="F118" s="26">
        <v>0</v>
      </c>
      <c r="G118" s="26">
        <f t="shared" si="6"/>
        <v>0</v>
      </c>
      <c r="H118" s="20"/>
      <c r="I118" s="20">
        <f t="shared" si="7"/>
        <v>0</v>
      </c>
      <c r="J118" s="20">
        <f t="shared" si="8"/>
        <v>0</v>
      </c>
      <c r="K118" s="20">
        <f t="shared" si="9"/>
        <v>0</v>
      </c>
      <c r="L118" s="21">
        <v>0.2</v>
      </c>
      <c r="M118" s="20">
        <f t="shared" si="10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11"/>
        <v>0</v>
      </c>
      <c r="S118" s="39"/>
    </row>
    <row r="119" spans="1:19" s="22" customFormat="1" ht="15" customHeight="1" x14ac:dyDescent="0.15">
      <c r="A119" s="16"/>
      <c r="B119" s="17"/>
      <c r="C119" s="18" t="s">
        <v>13</v>
      </c>
      <c r="D119" s="18"/>
      <c r="E119" s="35"/>
      <c r="F119" s="26">
        <v>0</v>
      </c>
      <c r="G119" s="26">
        <f t="shared" si="6"/>
        <v>0</v>
      </c>
      <c r="H119" s="20"/>
      <c r="I119" s="20">
        <f t="shared" si="7"/>
        <v>0</v>
      </c>
      <c r="J119" s="20">
        <f t="shared" si="8"/>
        <v>0</v>
      </c>
      <c r="K119" s="20">
        <f t="shared" si="9"/>
        <v>0</v>
      </c>
      <c r="L119" s="21">
        <v>0.2</v>
      </c>
      <c r="M119" s="20">
        <f t="shared" si="10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11"/>
        <v>0</v>
      </c>
      <c r="S119" s="39"/>
    </row>
    <row r="120" spans="1:19" s="22" customFormat="1" ht="15" customHeight="1" x14ac:dyDescent="0.15">
      <c r="A120" s="16"/>
      <c r="B120" s="17"/>
      <c r="C120" s="18" t="s">
        <v>13</v>
      </c>
      <c r="D120" s="18"/>
      <c r="E120" s="35"/>
      <c r="F120" s="26">
        <v>0</v>
      </c>
      <c r="G120" s="26">
        <f t="shared" si="6"/>
        <v>0</v>
      </c>
      <c r="H120" s="20"/>
      <c r="I120" s="20">
        <f t="shared" si="7"/>
        <v>0</v>
      </c>
      <c r="J120" s="20">
        <f t="shared" si="8"/>
        <v>0</v>
      </c>
      <c r="K120" s="20">
        <f t="shared" si="9"/>
        <v>0</v>
      </c>
      <c r="L120" s="21">
        <v>0.2</v>
      </c>
      <c r="M120" s="20">
        <f t="shared" si="10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11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35"/>
      <c r="F121" s="26">
        <v>0</v>
      </c>
      <c r="G121" s="26">
        <f t="shared" si="6"/>
        <v>0</v>
      </c>
      <c r="H121" s="20"/>
      <c r="I121" s="20">
        <f t="shared" si="7"/>
        <v>0</v>
      </c>
      <c r="J121" s="20">
        <f t="shared" si="8"/>
        <v>0</v>
      </c>
      <c r="K121" s="20">
        <f t="shared" si="9"/>
        <v>0</v>
      </c>
      <c r="L121" s="21">
        <v>0.2</v>
      </c>
      <c r="M121" s="20">
        <f t="shared" si="10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11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35"/>
      <c r="F122" s="26">
        <v>0</v>
      </c>
      <c r="G122" s="26">
        <f t="shared" si="6"/>
        <v>0</v>
      </c>
      <c r="H122" s="20"/>
      <c r="I122" s="20">
        <f t="shared" si="7"/>
        <v>0</v>
      </c>
      <c r="J122" s="20">
        <f t="shared" si="8"/>
        <v>0</v>
      </c>
      <c r="K122" s="20">
        <f t="shared" si="9"/>
        <v>0</v>
      </c>
      <c r="L122" s="21">
        <v>0.2</v>
      </c>
      <c r="M122" s="20">
        <f t="shared" si="10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11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35"/>
      <c r="F123" s="26">
        <v>0</v>
      </c>
      <c r="G123" s="26">
        <f t="shared" si="6"/>
        <v>0</v>
      </c>
      <c r="H123" s="20"/>
      <c r="I123" s="20">
        <f t="shared" si="7"/>
        <v>0</v>
      </c>
      <c r="J123" s="20">
        <f t="shared" si="8"/>
        <v>0</v>
      </c>
      <c r="K123" s="20">
        <f t="shared" si="9"/>
        <v>0</v>
      </c>
      <c r="L123" s="21">
        <v>0.2</v>
      </c>
      <c r="M123" s="20">
        <f t="shared" si="10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11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35"/>
      <c r="F124" s="26">
        <v>0</v>
      </c>
      <c r="G124" s="26">
        <f t="shared" si="6"/>
        <v>0</v>
      </c>
      <c r="H124" s="20"/>
      <c r="I124" s="20">
        <f t="shared" si="7"/>
        <v>0</v>
      </c>
      <c r="J124" s="20">
        <f t="shared" si="8"/>
        <v>0</v>
      </c>
      <c r="K124" s="20">
        <f t="shared" si="9"/>
        <v>0</v>
      </c>
      <c r="L124" s="21">
        <v>0.2</v>
      </c>
      <c r="M124" s="20">
        <f t="shared" si="10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11"/>
        <v>0</v>
      </c>
      <c r="S124" s="39"/>
    </row>
    <row r="125" spans="1:19" s="22" customFormat="1" ht="15" customHeight="1" x14ac:dyDescent="0.15">
      <c r="A125" s="16"/>
      <c r="B125" s="33"/>
      <c r="C125" s="18" t="s">
        <v>13</v>
      </c>
      <c r="D125" s="18"/>
      <c r="E125" s="35"/>
      <c r="F125" s="26">
        <v>0</v>
      </c>
      <c r="G125" s="26">
        <f t="shared" si="6"/>
        <v>0</v>
      </c>
      <c r="H125" s="20"/>
      <c r="I125" s="20">
        <f t="shared" si="7"/>
        <v>0</v>
      </c>
      <c r="J125" s="20">
        <f t="shared" si="8"/>
        <v>0</v>
      </c>
      <c r="K125" s="20">
        <f t="shared" si="9"/>
        <v>0</v>
      </c>
      <c r="L125" s="21">
        <v>0.2</v>
      </c>
      <c r="M125" s="20">
        <f t="shared" si="10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11"/>
        <v>0</v>
      </c>
      <c r="S125" s="39"/>
    </row>
    <row r="126" spans="1:19" s="22" customFormat="1" ht="15" customHeight="1" x14ac:dyDescent="0.15">
      <c r="A126" s="5"/>
      <c r="B126" s="29"/>
      <c r="C126" s="18" t="s">
        <v>13</v>
      </c>
      <c r="D126" s="18"/>
      <c r="E126" s="35"/>
      <c r="F126" s="26">
        <v>0</v>
      </c>
      <c r="G126" s="26">
        <f t="shared" si="6"/>
        <v>0</v>
      </c>
      <c r="H126" s="20"/>
      <c r="I126" s="20">
        <f t="shared" si="7"/>
        <v>0</v>
      </c>
      <c r="J126" s="20">
        <f t="shared" si="8"/>
        <v>0</v>
      </c>
      <c r="K126" s="20">
        <f t="shared" si="9"/>
        <v>0</v>
      </c>
      <c r="L126" s="21">
        <v>0.2</v>
      </c>
      <c r="M126" s="20">
        <f t="shared" si="10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11"/>
        <v>0</v>
      </c>
      <c r="S126" s="39"/>
    </row>
    <row r="127" spans="1:19" s="22" customFormat="1" ht="15" customHeight="1" x14ac:dyDescent="0.15">
      <c r="A127" s="30"/>
      <c r="B127" s="30"/>
      <c r="C127" s="18" t="s">
        <v>13</v>
      </c>
      <c r="D127" s="18"/>
      <c r="E127" s="35"/>
      <c r="F127" s="26">
        <v>0</v>
      </c>
      <c r="G127" s="26">
        <f t="shared" si="6"/>
        <v>0</v>
      </c>
      <c r="H127" s="20"/>
      <c r="I127" s="20">
        <f t="shared" si="7"/>
        <v>0</v>
      </c>
      <c r="J127" s="20">
        <f t="shared" si="8"/>
        <v>0</v>
      </c>
      <c r="K127" s="20">
        <f t="shared" si="9"/>
        <v>0</v>
      </c>
      <c r="L127" s="21">
        <v>0.2</v>
      </c>
      <c r="M127" s="20">
        <f t="shared" si="10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11"/>
        <v>0</v>
      </c>
      <c r="S127" s="39"/>
    </row>
    <row r="128" spans="1:19" s="22" customFormat="1" ht="15" customHeight="1" x14ac:dyDescent="0.15">
      <c r="A128" s="31"/>
      <c r="B128" s="32"/>
      <c r="C128" s="18" t="s">
        <v>13</v>
      </c>
      <c r="D128" s="18"/>
      <c r="E128" s="35"/>
      <c r="F128" s="26">
        <v>0</v>
      </c>
      <c r="G128" s="26">
        <f t="shared" si="6"/>
        <v>0</v>
      </c>
      <c r="H128" s="20"/>
      <c r="I128" s="20">
        <f t="shared" si="7"/>
        <v>0</v>
      </c>
      <c r="J128" s="20">
        <f t="shared" si="8"/>
        <v>0</v>
      </c>
      <c r="K128" s="20">
        <f t="shared" si="9"/>
        <v>0</v>
      </c>
      <c r="L128" s="21">
        <v>0.2</v>
      </c>
      <c r="M128" s="20">
        <f t="shared" si="10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11"/>
        <v>0</v>
      </c>
      <c r="S128" s="39"/>
    </row>
    <row r="129" spans="1:19" s="22" customFormat="1" ht="15" customHeight="1" x14ac:dyDescent="0.15">
      <c r="A129" s="31"/>
      <c r="B129" s="32"/>
      <c r="C129" s="18" t="s">
        <v>13</v>
      </c>
      <c r="D129" s="18"/>
      <c r="E129" s="35"/>
      <c r="F129" s="26">
        <v>0</v>
      </c>
      <c r="G129" s="26">
        <f t="shared" si="6"/>
        <v>0</v>
      </c>
      <c r="H129" s="20"/>
      <c r="I129" s="20">
        <f t="shared" si="7"/>
        <v>0</v>
      </c>
      <c r="J129" s="20">
        <f t="shared" si="8"/>
        <v>0</v>
      </c>
      <c r="K129" s="20">
        <f t="shared" si="9"/>
        <v>0</v>
      </c>
      <c r="L129" s="21">
        <v>0.2</v>
      </c>
      <c r="M129" s="20">
        <f t="shared" si="10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11"/>
        <v>0</v>
      </c>
      <c r="S129" s="39"/>
    </row>
    <row r="130" spans="1:19" s="22" customFormat="1" ht="15" customHeight="1" x14ac:dyDescent="0.15">
      <c r="A130" s="16"/>
      <c r="B130" s="34"/>
      <c r="C130" s="18" t="s">
        <v>13</v>
      </c>
      <c r="D130" s="18"/>
      <c r="E130" s="35"/>
      <c r="F130" s="26">
        <v>0</v>
      </c>
      <c r="G130" s="26">
        <f t="shared" si="6"/>
        <v>0</v>
      </c>
      <c r="H130" s="20"/>
      <c r="I130" s="20">
        <f t="shared" si="7"/>
        <v>0</v>
      </c>
      <c r="J130" s="20">
        <f t="shared" si="8"/>
        <v>0</v>
      </c>
      <c r="K130" s="20">
        <f t="shared" si="9"/>
        <v>0</v>
      </c>
      <c r="L130" s="21">
        <v>0.2</v>
      </c>
      <c r="M130" s="20">
        <f t="shared" si="10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11"/>
        <v>0</v>
      </c>
      <c r="S130" s="39"/>
    </row>
    <row r="131" spans="1:19" s="22" customFormat="1" ht="15" customHeight="1" x14ac:dyDescent="0.15">
      <c r="A131" s="16"/>
      <c r="B131" s="34"/>
      <c r="C131" s="18" t="s">
        <v>13</v>
      </c>
      <c r="D131" s="18"/>
      <c r="E131" s="35"/>
      <c r="F131" s="26">
        <v>0</v>
      </c>
      <c r="G131" s="26">
        <f t="shared" si="6"/>
        <v>0</v>
      </c>
      <c r="H131" s="20"/>
      <c r="I131" s="20">
        <f t="shared" si="7"/>
        <v>0</v>
      </c>
      <c r="J131" s="20">
        <f t="shared" si="8"/>
        <v>0</v>
      </c>
      <c r="K131" s="20">
        <f t="shared" si="9"/>
        <v>0</v>
      </c>
      <c r="L131" s="21">
        <v>0.2</v>
      </c>
      <c r="M131" s="20">
        <f t="shared" si="10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11"/>
        <v>0</v>
      </c>
      <c r="S131" s="39"/>
    </row>
    <row r="132" spans="1:19" s="22" customFormat="1" ht="15" customHeight="1" x14ac:dyDescent="0.15">
      <c r="A132" s="16"/>
      <c r="B132" s="34"/>
      <c r="C132" s="18" t="s">
        <v>13</v>
      </c>
      <c r="D132" s="18"/>
      <c r="E132" s="35"/>
      <c r="F132" s="26">
        <v>0</v>
      </c>
      <c r="G132" s="26">
        <f t="shared" ref="G132:G156" si="12">+(E132/100*F132)+E132</f>
        <v>0</v>
      </c>
      <c r="H132" s="20"/>
      <c r="I132" s="20">
        <f t="shared" ref="I132:I156" si="13">+G132-(G132/100*H132)</f>
        <v>0</v>
      </c>
      <c r="J132" s="20">
        <f t="shared" ref="J132:J156" si="14">D132*I132</f>
        <v>0</v>
      </c>
      <c r="K132" s="20">
        <f t="shared" si="9"/>
        <v>0</v>
      </c>
      <c r="L132" s="21">
        <v>0.2</v>
      </c>
      <c r="M132" s="20">
        <f t="shared" si="10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11"/>
        <v>0</v>
      </c>
      <c r="S132" s="39"/>
    </row>
    <row r="133" spans="1:19" s="22" customFormat="1" ht="15" customHeight="1" x14ac:dyDescent="0.15">
      <c r="A133" s="16"/>
      <c r="B133" s="37"/>
      <c r="C133" s="18" t="s">
        <v>13</v>
      </c>
      <c r="D133" s="18"/>
      <c r="E133" s="35"/>
      <c r="F133" s="26">
        <v>0</v>
      </c>
      <c r="G133" s="26">
        <f t="shared" si="12"/>
        <v>0</v>
      </c>
      <c r="H133" s="20"/>
      <c r="I133" s="20">
        <f t="shared" si="13"/>
        <v>0</v>
      </c>
      <c r="J133" s="20">
        <f t="shared" si="14"/>
        <v>0</v>
      </c>
      <c r="K133" s="20">
        <f t="shared" ref="K133:K156" si="15">J133</f>
        <v>0</v>
      </c>
      <c r="L133" s="21">
        <v>0.2</v>
      </c>
      <c r="M133" s="20">
        <f t="shared" ref="M133:M156" si="16">K133/(1-L133)</f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ref="R133:R156" si="17">M133/(1-Q133)</f>
        <v>0</v>
      </c>
      <c r="S133" s="39"/>
    </row>
    <row r="134" spans="1:19" s="22" customFormat="1" ht="15" customHeight="1" x14ac:dyDescent="0.15">
      <c r="A134" s="16"/>
      <c r="B134" s="17"/>
      <c r="C134" s="18" t="s">
        <v>13</v>
      </c>
      <c r="D134" s="18"/>
      <c r="E134" s="35"/>
      <c r="F134" s="26">
        <v>0</v>
      </c>
      <c r="G134" s="26">
        <f t="shared" si="12"/>
        <v>0</v>
      </c>
      <c r="H134" s="20"/>
      <c r="I134" s="20">
        <f t="shared" si="13"/>
        <v>0</v>
      </c>
      <c r="J134" s="20">
        <f t="shared" si="14"/>
        <v>0</v>
      </c>
      <c r="K134" s="20">
        <f t="shared" si="15"/>
        <v>0</v>
      </c>
      <c r="L134" s="21">
        <v>0.2</v>
      </c>
      <c r="M134" s="20">
        <f t="shared" si="16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17"/>
        <v>0</v>
      </c>
      <c r="S134" s="39"/>
    </row>
    <row r="135" spans="1:19" s="22" customFormat="1" ht="15" customHeight="1" x14ac:dyDescent="0.15">
      <c r="A135" s="16"/>
      <c r="B135" s="17"/>
      <c r="C135" s="18" t="s">
        <v>13</v>
      </c>
      <c r="D135" s="18"/>
      <c r="E135" s="35"/>
      <c r="F135" s="26">
        <v>0</v>
      </c>
      <c r="G135" s="26">
        <f t="shared" si="12"/>
        <v>0</v>
      </c>
      <c r="H135" s="20"/>
      <c r="I135" s="20">
        <f t="shared" si="13"/>
        <v>0</v>
      </c>
      <c r="J135" s="20">
        <f t="shared" si="14"/>
        <v>0</v>
      </c>
      <c r="K135" s="20">
        <f t="shared" si="15"/>
        <v>0</v>
      </c>
      <c r="L135" s="21">
        <v>0.2</v>
      </c>
      <c r="M135" s="20">
        <f t="shared" si="16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17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35"/>
      <c r="F136" s="26">
        <v>0</v>
      </c>
      <c r="G136" s="26">
        <f t="shared" si="12"/>
        <v>0</v>
      </c>
      <c r="H136" s="20"/>
      <c r="I136" s="20">
        <f t="shared" si="13"/>
        <v>0</v>
      </c>
      <c r="J136" s="20">
        <f t="shared" si="14"/>
        <v>0</v>
      </c>
      <c r="K136" s="20">
        <f t="shared" si="15"/>
        <v>0</v>
      </c>
      <c r="L136" s="21">
        <v>0.2</v>
      </c>
      <c r="M136" s="20">
        <f t="shared" si="16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17"/>
        <v>0</v>
      </c>
      <c r="S136" s="39"/>
    </row>
    <row r="137" spans="1:19" s="22" customFormat="1" ht="15" customHeight="1" x14ac:dyDescent="0.15">
      <c r="A137" s="16"/>
      <c r="B137" s="33"/>
      <c r="C137" s="18" t="s">
        <v>13</v>
      </c>
      <c r="D137" s="18"/>
      <c r="E137" s="35"/>
      <c r="F137" s="26">
        <v>0</v>
      </c>
      <c r="G137" s="26">
        <f t="shared" si="12"/>
        <v>0</v>
      </c>
      <c r="H137" s="20"/>
      <c r="I137" s="20">
        <f t="shared" si="13"/>
        <v>0</v>
      </c>
      <c r="J137" s="20">
        <f t="shared" si="14"/>
        <v>0</v>
      </c>
      <c r="K137" s="20">
        <f t="shared" si="15"/>
        <v>0</v>
      </c>
      <c r="L137" s="21">
        <v>0.2</v>
      </c>
      <c r="M137" s="20">
        <f t="shared" si="16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17"/>
        <v>0</v>
      </c>
      <c r="S137" s="39"/>
    </row>
    <row r="138" spans="1:19" s="22" customFormat="1" ht="15" customHeight="1" x14ac:dyDescent="0.15">
      <c r="A138" s="16"/>
      <c r="B138" s="33"/>
      <c r="C138" s="18" t="s">
        <v>13</v>
      </c>
      <c r="D138" s="18"/>
      <c r="E138" s="35"/>
      <c r="F138" s="26">
        <v>0</v>
      </c>
      <c r="G138" s="26">
        <f t="shared" si="12"/>
        <v>0</v>
      </c>
      <c r="H138" s="20"/>
      <c r="I138" s="20">
        <f t="shared" si="13"/>
        <v>0</v>
      </c>
      <c r="J138" s="20">
        <f t="shared" si="14"/>
        <v>0</v>
      </c>
      <c r="K138" s="20">
        <f t="shared" si="15"/>
        <v>0</v>
      </c>
      <c r="L138" s="21">
        <v>0.2</v>
      </c>
      <c r="M138" s="20">
        <f t="shared" si="16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17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35"/>
      <c r="F139" s="26">
        <v>0</v>
      </c>
      <c r="G139" s="26">
        <f t="shared" si="12"/>
        <v>0</v>
      </c>
      <c r="H139" s="20"/>
      <c r="I139" s="20">
        <f t="shared" si="13"/>
        <v>0</v>
      </c>
      <c r="J139" s="20">
        <f t="shared" si="14"/>
        <v>0</v>
      </c>
      <c r="K139" s="20">
        <f t="shared" si="15"/>
        <v>0</v>
      </c>
      <c r="L139" s="21">
        <v>0.2</v>
      </c>
      <c r="M139" s="20">
        <f t="shared" si="16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17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35"/>
      <c r="F140" s="26">
        <v>0</v>
      </c>
      <c r="G140" s="26">
        <f t="shared" si="12"/>
        <v>0</v>
      </c>
      <c r="H140" s="20"/>
      <c r="I140" s="20">
        <f t="shared" si="13"/>
        <v>0</v>
      </c>
      <c r="J140" s="20">
        <f t="shared" si="14"/>
        <v>0</v>
      </c>
      <c r="K140" s="20">
        <f t="shared" si="15"/>
        <v>0</v>
      </c>
      <c r="L140" s="21">
        <v>0.2</v>
      </c>
      <c r="M140" s="20">
        <f t="shared" si="16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17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35"/>
      <c r="F141" s="26">
        <v>0</v>
      </c>
      <c r="G141" s="26">
        <f t="shared" si="12"/>
        <v>0</v>
      </c>
      <c r="H141" s="20"/>
      <c r="I141" s="20">
        <f t="shared" si="13"/>
        <v>0</v>
      </c>
      <c r="J141" s="20">
        <f t="shared" si="14"/>
        <v>0</v>
      </c>
      <c r="K141" s="20">
        <f t="shared" si="15"/>
        <v>0</v>
      </c>
      <c r="L141" s="21">
        <v>0.2</v>
      </c>
      <c r="M141" s="20">
        <f t="shared" si="16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17"/>
        <v>0</v>
      </c>
      <c r="S141" s="39"/>
    </row>
    <row r="142" spans="1:19" s="22" customFormat="1" ht="15" customHeight="1" x14ac:dyDescent="0.15">
      <c r="A142" s="5"/>
      <c r="B142" s="29"/>
      <c r="C142" s="18" t="s">
        <v>13</v>
      </c>
      <c r="D142" s="18"/>
      <c r="E142" s="35"/>
      <c r="F142" s="26">
        <v>0</v>
      </c>
      <c r="G142" s="26">
        <f t="shared" si="12"/>
        <v>0</v>
      </c>
      <c r="H142" s="20"/>
      <c r="I142" s="20">
        <f t="shared" si="13"/>
        <v>0</v>
      </c>
      <c r="J142" s="20">
        <f t="shared" si="14"/>
        <v>0</v>
      </c>
      <c r="K142" s="20">
        <f t="shared" si="15"/>
        <v>0</v>
      </c>
      <c r="L142" s="21">
        <v>0.2</v>
      </c>
      <c r="M142" s="20">
        <f t="shared" si="16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17"/>
        <v>0</v>
      </c>
      <c r="S142" s="39"/>
    </row>
    <row r="143" spans="1:19" s="22" customFormat="1" ht="15" customHeight="1" x14ac:dyDescent="0.15">
      <c r="A143" s="30"/>
      <c r="B143" s="30"/>
      <c r="C143" s="18" t="s">
        <v>13</v>
      </c>
      <c r="D143" s="18"/>
      <c r="E143" s="35"/>
      <c r="F143" s="26">
        <v>0</v>
      </c>
      <c r="G143" s="26">
        <f t="shared" si="12"/>
        <v>0</v>
      </c>
      <c r="H143" s="20"/>
      <c r="I143" s="20">
        <f t="shared" si="13"/>
        <v>0</v>
      </c>
      <c r="J143" s="20">
        <f t="shared" si="14"/>
        <v>0</v>
      </c>
      <c r="K143" s="20">
        <f t="shared" si="15"/>
        <v>0</v>
      </c>
      <c r="L143" s="21">
        <v>0.2</v>
      </c>
      <c r="M143" s="20">
        <f t="shared" si="16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17"/>
        <v>0</v>
      </c>
      <c r="S143" s="39"/>
    </row>
    <row r="144" spans="1:19" s="22" customFormat="1" ht="15" customHeight="1" x14ac:dyDescent="0.15">
      <c r="A144" s="31"/>
      <c r="B144" s="32"/>
      <c r="C144" s="18" t="s">
        <v>13</v>
      </c>
      <c r="D144" s="18"/>
      <c r="E144" s="35"/>
      <c r="F144" s="26">
        <v>0</v>
      </c>
      <c r="G144" s="26">
        <f t="shared" si="12"/>
        <v>0</v>
      </c>
      <c r="H144" s="20"/>
      <c r="I144" s="20">
        <f t="shared" si="13"/>
        <v>0</v>
      </c>
      <c r="J144" s="20">
        <f t="shared" si="14"/>
        <v>0</v>
      </c>
      <c r="K144" s="20">
        <f t="shared" si="15"/>
        <v>0</v>
      </c>
      <c r="L144" s="21">
        <v>0.2</v>
      </c>
      <c r="M144" s="20">
        <f t="shared" si="16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17"/>
        <v>0</v>
      </c>
      <c r="S144" s="39"/>
    </row>
    <row r="145" spans="1:19" s="22" customFormat="1" ht="15" customHeight="1" x14ac:dyDescent="0.15">
      <c r="A145" s="31"/>
      <c r="B145" s="32"/>
      <c r="C145" s="18" t="s">
        <v>13</v>
      </c>
      <c r="D145" s="18"/>
      <c r="E145" s="35"/>
      <c r="F145" s="26">
        <v>0</v>
      </c>
      <c r="G145" s="26">
        <f t="shared" si="12"/>
        <v>0</v>
      </c>
      <c r="H145" s="20"/>
      <c r="I145" s="20">
        <f t="shared" si="13"/>
        <v>0</v>
      </c>
      <c r="J145" s="20">
        <f t="shared" si="14"/>
        <v>0</v>
      </c>
      <c r="K145" s="20">
        <f t="shared" si="15"/>
        <v>0</v>
      </c>
      <c r="L145" s="21">
        <v>0.2</v>
      </c>
      <c r="M145" s="20">
        <f t="shared" si="16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17"/>
        <v>0</v>
      </c>
      <c r="S145" s="39"/>
    </row>
    <row r="146" spans="1:19" s="22" customFormat="1" ht="15" customHeight="1" x14ac:dyDescent="0.15">
      <c r="A146" s="16"/>
      <c r="B146" s="34"/>
      <c r="C146" s="18" t="s">
        <v>13</v>
      </c>
      <c r="D146" s="18"/>
      <c r="E146" s="35"/>
      <c r="F146" s="26">
        <v>0</v>
      </c>
      <c r="G146" s="26">
        <f t="shared" si="12"/>
        <v>0</v>
      </c>
      <c r="H146" s="20"/>
      <c r="I146" s="20">
        <f t="shared" si="13"/>
        <v>0</v>
      </c>
      <c r="J146" s="20">
        <f t="shared" si="14"/>
        <v>0</v>
      </c>
      <c r="K146" s="20">
        <f t="shared" si="15"/>
        <v>0</v>
      </c>
      <c r="L146" s="21">
        <v>0.2</v>
      </c>
      <c r="M146" s="20">
        <f t="shared" si="16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17"/>
        <v>0</v>
      </c>
      <c r="S146" s="39"/>
    </row>
    <row r="147" spans="1:19" s="22" customFormat="1" ht="15" customHeight="1" x14ac:dyDescent="0.15">
      <c r="A147" s="16"/>
      <c r="B147" s="34"/>
      <c r="C147" s="18" t="s">
        <v>13</v>
      </c>
      <c r="D147" s="18"/>
      <c r="E147" s="35"/>
      <c r="F147" s="26">
        <v>0</v>
      </c>
      <c r="G147" s="26">
        <f t="shared" si="12"/>
        <v>0</v>
      </c>
      <c r="H147" s="20"/>
      <c r="I147" s="20">
        <f t="shared" si="13"/>
        <v>0</v>
      </c>
      <c r="J147" s="20">
        <f t="shared" si="14"/>
        <v>0</v>
      </c>
      <c r="K147" s="20">
        <f t="shared" si="15"/>
        <v>0</v>
      </c>
      <c r="L147" s="21">
        <v>0.2</v>
      </c>
      <c r="M147" s="20">
        <f t="shared" si="16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17"/>
        <v>0</v>
      </c>
      <c r="S147" s="39"/>
    </row>
    <row r="148" spans="1:19" s="22" customFormat="1" ht="15" customHeight="1" x14ac:dyDescent="0.15">
      <c r="A148" s="16"/>
      <c r="B148" s="34"/>
      <c r="C148" s="18" t="s">
        <v>13</v>
      </c>
      <c r="D148" s="18"/>
      <c r="E148" s="35"/>
      <c r="F148" s="26">
        <v>0</v>
      </c>
      <c r="G148" s="26">
        <f t="shared" si="12"/>
        <v>0</v>
      </c>
      <c r="H148" s="20"/>
      <c r="I148" s="20">
        <f t="shared" si="13"/>
        <v>0</v>
      </c>
      <c r="J148" s="20">
        <f t="shared" si="14"/>
        <v>0</v>
      </c>
      <c r="K148" s="20">
        <f t="shared" si="15"/>
        <v>0</v>
      </c>
      <c r="L148" s="21">
        <v>0.2</v>
      </c>
      <c r="M148" s="20">
        <f t="shared" si="16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17"/>
        <v>0</v>
      </c>
      <c r="S148" s="39"/>
    </row>
    <row r="149" spans="1:19" s="22" customFormat="1" ht="15" customHeight="1" x14ac:dyDescent="0.15">
      <c r="A149" s="16"/>
      <c r="B149" s="37"/>
      <c r="C149" s="18" t="s">
        <v>13</v>
      </c>
      <c r="D149" s="18"/>
      <c r="E149" s="35"/>
      <c r="F149" s="26">
        <v>0</v>
      </c>
      <c r="G149" s="26">
        <f t="shared" si="12"/>
        <v>0</v>
      </c>
      <c r="H149" s="20"/>
      <c r="I149" s="20">
        <f t="shared" si="13"/>
        <v>0</v>
      </c>
      <c r="J149" s="20">
        <f t="shared" si="14"/>
        <v>0</v>
      </c>
      <c r="K149" s="20">
        <f t="shared" si="15"/>
        <v>0</v>
      </c>
      <c r="L149" s="21">
        <v>0.2</v>
      </c>
      <c r="M149" s="20">
        <f t="shared" si="16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17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35"/>
      <c r="F150" s="26">
        <v>0</v>
      </c>
      <c r="G150" s="26">
        <f t="shared" si="12"/>
        <v>0</v>
      </c>
      <c r="H150" s="20"/>
      <c r="I150" s="20">
        <f t="shared" si="13"/>
        <v>0</v>
      </c>
      <c r="J150" s="20">
        <f t="shared" si="14"/>
        <v>0</v>
      </c>
      <c r="K150" s="20">
        <f t="shared" si="15"/>
        <v>0</v>
      </c>
      <c r="L150" s="21">
        <v>0.2</v>
      </c>
      <c r="M150" s="20">
        <f t="shared" si="16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17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35"/>
      <c r="F151" s="26">
        <v>0</v>
      </c>
      <c r="G151" s="26">
        <f t="shared" si="12"/>
        <v>0</v>
      </c>
      <c r="H151" s="20"/>
      <c r="I151" s="20">
        <f t="shared" si="13"/>
        <v>0</v>
      </c>
      <c r="J151" s="20">
        <f t="shared" si="14"/>
        <v>0</v>
      </c>
      <c r="K151" s="20">
        <f t="shared" si="15"/>
        <v>0</v>
      </c>
      <c r="L151" s="21">
        <v>0.2</v>
      </c>
      <c r="M151" s="20">
        <f t="shared" si="16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17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35"/>
      <c r="F152" s="26">
        <v>0</v>
      </c>
      <c r="G152" s="26">
        <f t="shared" si="12"/>
        <v>0</v>
      </c>
      <c r="H152" s="20"/>
      <c r="I152" s="20">
        <f t="shared" si="13"/>
        <v>0</v>
      </c>
      <c r="J152" s="20">
        <f t="shared" si="14"/>
        <v>0</v>
      </c>
      <c r="K152" s="20">
        <f t="shared" si="15"/>
        <v>0</v>
      </c>
      <c r="L152" s="21">
        <v>0.2</v>
      </c>
      <c r="M152" s="20">
        <f t="shared" si="16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17"/>
        <v>0</v>
      </c>
      <c r="S152" s="39"/>
    </row>
    <row r="153" spans="1:19" s="22" customFormat="1" ht="15" customHeight="1" x14ac:dyDescent="0.15">
      <c r="A153" s="16"/>
      <c r="B153" s="33"/>
      <c r="C153" s="18" t="s">
        <v>13</v>
      </c>
      <c r="D153" s="18"/>
      <c r="E153" s="35"/>
      <c r="F153" s="26">
        <v>0</v>
      </c>
      <c r="G153" s="26">
        <f t="shared" si="12"/>
        <v>0</v>
      </c>
      <c r="H153" s="20"/>
      <c r="I153" s="20">
        <f t="shared" si="13"/>
        <v>0</v>
      </c>
      <c r="J153" s="20">
        <f t="shared" si="14"/>
        <v>0</v>
      </c>
      <c r="K153" s="20">
        <f t="shared" si="15"/>
        <v>0</v>
      </c>
      <c r="L153" s="21">
        <v>0.2</v>
      </c>
      <c r="M153" s="20">
        <f t="shared" si="16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17"/>
        <v>0</v>
      </c>
      <c r="S153" s="39"/>
    </row>
    <row r="154" spans="1:19" s="22" customFormat="1" ht="15" customHeight="1" x14ac:dyDescent="0.15">
      <c r="A154" s="16"/>
      <c r="B154" s="33"/>
      <c r="C154" s="18" t="s">
        <v>13</v>
      </c>
      <c r="D154" s="18"/>
      <c r="E154" s="35"/>
      <c r="F154" s="26">
        <v>0</v>
      </c>
      <c r="G154" s="26">
        <f t="shared" si="12"/>
        <v>0</v>
      </c>
      <c r="H154" s="20"/>
      <c r="I154" s="20">
        <f t="shared" si="13"/>
        <v>0</v>
      </c>
      <c r="J154" s="20">
        <f t="shared" si="14"/>
        <v>0</v>
      </c>
      <c r="K154" s="20">
        <f t="shared" si="15"/>
        <v>0</v>
      </c>
      <c r="L154" s="21">
        <v>0.2</v>
      </c>
      <c r="M154" s="20">
        <f t="shared" si="16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17"/>
        <v>0</v>
      </c>
      <c r="S154" s="39"/>
    </row>
    <row r="155" spans="1:19" s="22" customFormat="1" ht="15" customHeight="1" x14ac:dyDescent="0.15">
      <c r="A155" s="16"/>
      <c r="B155" s="33"/>
      <c r="C155" s="18" t="s">
        <v>13</v>
      </c>
      <c r="D155" s="18"/>
      <c r="E155" s="35"/>
      <c r="F155" s="26">
        <v>0</v>
      </c>
      <c r="G155" s="26">
        <f t="shared" si="12"/>
        <v>0</v>
      </c>
      <c r="H155" s="20"/>
      <c r="I155" s="20">
        <f t="shared" si="13"/>
        <v>0</v>
      </c>
      <c r="J155" s="20">
        <f t="shared" si="14"/>
        <v>0</v>
      </c>
      <c r="K155" s="20">
        <f t="shared" si="15"/>
        <v>0</v>
      </c>
      <c r="L155" s="21">
        <v>0.2</v>
      </c>
      <c r="M155" s="20">
        <f t="shared" si="16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17"/>
        <v>0</v>
      </c>
      <c r="S155" s="39"/>
    </row>
    <row r="156" spans="1:19" s="22" customFormat="1" ht="15" customHeight="1" x14ac:dyDescent="0.15">
      <c r="A156" s="16"/>
      <c r="B156" s="33"/>
      <c r="C156" s="18" t="s">
        <v>13</v>
      </c>
      <c r="D156" s="18"/>
      <c r="E156" s="35"/>
      <c r="F156" s="26">
        <v>0</v>
      </c>
      <c r="G156" s="26">
        <f t="shared" si="12"/>
        <v>0</v>
      </c>
      <c r="H156" s="20"/>
      <c r="I156" s="20">
        <f t="shared" si="13"/>
        <v>0</v>
      </c>
      <c r="J156" s="20">
        <f t="shared" si="14"/>
        <v>0</v>
      </c>
      <c r="K156" s="20">
        <f t="shared" si="15"/>
        <v>0</v>
      </c>
      <c r="L156" s="21">
        <v>0.2</v>
      </c>
      <c r="M156" s="20">
        <f t="shared" si="16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17"/>
        <v>0</v>
      </c>
      <c r="S156" s="39"/>
    </row>
    <row r="157" spans="1:19" s="22" customFormat="1" ht="15" customHeight="1" x14ac:dyDescent="0.15">
      <c r="A157" s="16"/>
      <c r="B157" s="33"/>
      <c r="C157" s="18" t="s">
        <v>13</v>
      </c>
      <c r="D157" s="18"/>
      <c r="E157" s="35"/>
      <c r="F157" s="26">
        <v>0</v>
      </c>
      <c r="G157" s="26">
        <f t="shared" ref="G157:G215" si="18">+(E157/100*F157)+E157</f>
        <v>0</v>
      </c>
      <c r="H157" s="20"/>
      <c r="I157" s="20">
        <f t="shared" ref="I157:I215" si="19">+G157-(G157/100*H157)</f>
        <v>0</v>
      </c>
      <c r="J157" s="20">
        <f t="shared" ref="J157:J215" si="20">D157*I157</f>
        <v>0</v>
      </c>
      <c r="K157" s="20">
        <f t="shared" ref="K157:K215" si="21">J157</f>
        <v>0</v>
      </c>
      <c r="L157" s="21">
        <v>0.2</v>
      </c>
      <c r="M157" s="20">
        <f t="shared" ref="M157:M215" si="22">K157/(1-L157)</f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ref="R157:R215" si="23">M157/(1-Q157)</f>
        <v>0</v>
      </c>
      <c r="S157" s="39"/>
    </row>
    <row r="158" spans="1:19" s="22" customFormat="1" ht="15" customHeight="1" x14ac:dyDescent="0.15">
      <c r="A158" s="5"/>
      <c r="B158" s="29"/>
      <c r="C158" s="18" t="s">
        <v>13</v>
      </c>
      <c r="D158" s="18"/>
      <c r="E158" s="35"/>
      <c r="F158" s="26">
        <v>0</v>
      </c>
      <c r="G158" s="26">
        <f t="shared" si="18"/>
        <v>0</v>
      </c>
      <c r="H158" s="20"/>
      <c r="I158" s="20">
        <f t="shared" si="19"/>
        <v>0</v>
      </c>
      <c r="J158" s="20">
        <f t="shared" si="20"/>
        <v>0</v>
      </c>
      <c r="K158" s="20">
        <f t="shared" si="21"/>
        <v>0</v>
      </c>
      <c r="L158" s="21">
        <v>0.2</v>
      </c>
      <c r="M158" s="20">
        <f t="shared" si="22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3"/>
        <v>0</v>
      </c>
      <c r="S158" s="39"/>
    </row>
    <row r="159" spans="1:19" s="22" customFormat="1" ht="15" customHeight="1" x14ac:dyDescent="0.15">
      <c r="A159" s="30"/>
      <c r="B159" s="30"/>
      <c r="C159" s="18" t="s">
        <v>13</v>
      </c>
      <c r="D159" s="18"/>
      <c r="E159" s="35"/>
      <c r="F159" s="26">
        <v>0</v>
      </c>
      <c r="G159" s="26">
        <f t="shared" si="18"/>
        <v>0</v>
      </c>
      <c r="H159" s="20"/>
      <c r="I159" s="20">
        <f t="shared" si="19"/>
        <v>0</v>
      </c>
      <c r="J159" s="20">
        <f t="shared" si="20"/>
        <v>0</v>
      </c>
      <c r="K159" s="20">
        <f t="shared" si="21"/>
        <v>0</v>
      </c>
      <c r="L159" s="21">
        <v>0.2</v>
      </c>
      <c r="M159" s="20">
        <f t="shared" si="22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3"/>
        <v>0</v>
      </c>
      <c r="S159" s="39"/>
    </row>
    <row r="160" spans="1:19" s="22" customFormat="1" ht="15" customHeight="1" x14ac:dyDescent="0.15">
      <c r="A160" s="31"/>
      <c r="B160" s="32"/>
      <c r="C160" s="18" t="s">
        <v>13</v>
      </c>
      <c r="D160" s="18"/>
      <c r="E160" s="35"/>
      <c r="F160" s="26">
        <v>0</v>
      </c>
      <c r="G160" s="26">
        <f t="shared" si="18"/>
        <v>0</v>
      </c>
      <c r="H160" s="20"/>
      <c r="I160" s="20">
        <f t="shared" si="19"/>
        <v>0</v>
      </c>
      <c r="J160" s="20">
        <f t="shared" si="20"/>
        <v>0</v>
      </c>
      <c r="K160" s="20">
        <f t="shared" si="21"/>
        <v>0</v>
      </c>
      <c r="L160" s="21">
        <v>0.2</v>
      </c>
      <c r="M160" s="20">
        <f t="shared" si="22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3"/>
        <v>0</v>
      </c>
      <c r="S160" s="39"/>
    </row>
    <row r="161" spans="1:19" s="22" customFormat="1" ht="15" customHeight="1" x14ac:dyDescent="0.15">
      <c r="A161" s="31"/>
      <c r="B161" s="32"/>
      <c r="C161" s="18" t="s">
        <v>13</v>
      </c>
      <c r="D161" s="18"/>
      <c r="E161" s="35"/>
      <c r="F161" s="26">
        <v>0</v>
      </c>
      <c r="G161" s="26">
        <f t="shared" si="18"/>
        <v>0</v>
      </c>
      <c r="H161" s="20"/>
      <c r="I161" s="20">
        <f t="shared" si="19"/>
        <v>0</v>
      </c>
      <c r="J161" s="20">
        <f t="shared" si="20"/>
        <v>0</v>
      </c>
      <c r="K161" s="20">
        <f t="shared" si="21"/>
        <v>0</v>
      </c>
      <c r="L161" s="21">
        <v>0.2</v>
      </c>
      <c r="M161" s="20">
        <f t="shared" si="22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3"/>
        <v>0</v>
      </c>
      <c r="S161" s="39"/>
    </row>
    <row r="162" spans="1:19" s="22" customFormat="1" ht="15" customHeight="1" x14ac:dyDescent="0.15">
      <c r="A162" s="16"/>
      <c r="B162" s="34"/>
      <c r="C162" s="18" t="s">
        <v>13</v>
      </c>
      <c r="D162" s="18"/>
      <c r="E162" s="35"/>
      <c r="F162" s="26">
        <v>0</v>
      </c>
      <c r="G162" s="26">
        <f t="shared" si="18"/>
        <v>0</v>
      </c>
      <c r="H162" s="20"/>
      <c r="I162" s="20">
        <f t="shared" si="19"/>
        <v>0</v>
      </c>
      <c r="J162" s="20">
        <f t="shared" si="20"/>
        <v>0</v>
      </c>
      <c r="K162" s="20">
        <f t="shared" si="21"/>
        <v>0</v>
      </c>
      <c r="L162" s="21">
        <v>0.2</v>
      </c>
      <c r="M162" s="20">
        <f t="shared" si="22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3"/>
        <v>0</v>
      </c>
      <c r="S162" s="39"/>
    </row>
    <row r="163" spans="1:19" s="22" customFormat="1" ht="15" customHeight="1" x14ac:dyDescent="0.15">
      <c r="A163" s="16"/>
      <c r="B163" s="34"/>
      <c r="C163" s="18" t="s">
        <v>13</v>
      </c>
      <c r="D163" s="18"/>
      <c r="E163" s="35"/>
      <c r="F163" s="26">
        <v>0</v>
      </c>
      <c r="G163" s="26">
        <f t="shared" si="18"/>
        <v>0</v>
      </c>
      <c r="H163" s="20"/>
      <c r="I163" s="20">
        <f t="shared" si="19"/>
        <v>0</v>
      </c>
      <c r="J163" s="20">
        <f t="shared" si="20"/>
        <v>0</v>
      </c>
      <c r="K163" s="20">
        <f t="shared" si="21"/>
        <v>0</v>
      </c>
      <c r="L163" s="21">
        <v>0.2</v>
      </c>
      <c r="M163" s="20">
        <f t="shared" si="22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3"/>
        <v>0</v>
      </c>
      <c r="S163" s="39"/>
    </row>
    <row r="164" spans="1:19" s="22" customFormat="1" ht="15" customHeight="1" x14ac:dyDescent="0.15">
      <c r="A164" s="16"/>
      <c r="B164" s="34"/>
      <c r="C164" s="18" t="s">
        <v>13</v>
      </c>
      <c r="D164" s="18"/>
      <c r="E164" s="35"/>
      <c r="F164" s="26">
        <v>0</v>
      </c>
      <c r="G164" s="26">
        <f t="shared" si="18"/>
        <v>0</v>
      </c>
      <c r="H164" s="20"/>
      <c r="I164" s="20">
        <f t="shared" si="19"/>
        <v>0</v>
      </c>
      <c r="J164" s="20">
        <f t="shared" si="20"/>
        <v>0</v>
      </c>
      <c r="K164" s="20">
        <f t="shared" si="21"/>
        <v>0</v>
      </c>
      <c r="L164" s="21">
        <v>0.2</v>
      </c>
      <c r="M164" s="20">
        <f t="shared" si="22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3"/>
        <v>0</v>
      </c>
      <c r="S164" s="39"/>
    </row>
    <row r="165" spans="1:19" s="22" customFormat="1" ht="15" customHeight="1" x14ac:dyDescent="0.15">
      <c r="A165" s="16"/>
      <c r="B165" s="37"/>
      <c r="C165" s="18" t="s">
        <v>13</v>
      </c>
      <c r="D165" s="18"/>
      <c r="E165" s="35"/>
      <c r="F165" s="26">
        <v>0</v>
      </c>
      <c r="G165" s="26">
        <f t="shared" si="18"/>
        <v>0</v>
      </c>
      <c r="H165" s="20"/>
      <c r="I165" s="20">
        <f t="shared" si="19"/>
        <v>0</v>
      </c>
      <c r="J165" s="20">
        <f t="shared" si="20"/>
        <v>0</v>
      </c>
      <c r="K165" s="20">
        <f t="shared" si="21"/>
        <v>0</v>
      </c>
      <c r="L165" s="21">
        <v>0.2</v>
      </c>
      <c r="M165" s="20">
        <f t="shared" si="22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3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35"/>
      <c r="F166" s="26">
        <v>0</v>
      </c>
      <c r="G166" s="26">
        <f t="shared" si="18"/>
        <v>0</v>
      </c>
      <c r="H166" s="20"/>
      <c r="I166" s="20">
        <f t="shared" si="19"/>
        <v>0</v>
      </c>
      <c r="J166" s="20">
        <f t="shared" si="20"/>
        <v>0</v>
      </c>
      <c r="K166" s="20">
        <f t="shared" si="21"/>
        <v>0</v>
      </c>
      <c r="L166" s="21">
        <v>0.2</v>
      </c>
      <c r="M166" s="20">
        <f t="shared" si="22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3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35"/>
      <c r="F167" s="26">
        <v>0</v>
      </c>
      <c r="G167" s="26">
        <f t="shared" si="18"/>
        <v>0</v>
      </c>
      <c r="H167" s="20"/>
      <c r="I167" s="20">
        <f t="shared" si="19"/>
        <v>0</v>
      </c>
      <c r="J167" s="20">
        <f t="shared" si="20"/>
        <v>0</v>
      </c>
      <c r="K167" s="20">
        <f t="shared" si="21"/>
        <v>0</v>
      </c>
      <c r="L167" s="21">
        <v>0.2</v>
      </c>
      <c r="M167" s="20">
        <f t="shared" si="22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23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35"/>
      <c r="F168" s="26">
        <v>0</v>
      </c>
      <c r="G168" s="26">
        <f t="shared" si="18"/>
        <v>0</v>
      </c>
      <c r="H168" s="20"/>
      <c r="I168" s="20">
        <f t="shared" si="19"/>
        <v>0</v>
      </c>
      <c r="J168" s="20">
        <f t="shared" si="20"/>
        <v>0</v>
      </c>
      <c r="K168" s="20">
        <f t="shared" si="21"/>
        <v>0</v>
      </c>
      <c r="L168" s="21">
        <v>0.2</v>
      </c>
      <c r="M168" s="20">
        <f t="shared" si="22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23"/>
        <v>0</v>
      </c>
      <c r="S168" s="39"/>
    </row>
    <row r="169" spans="1:19" s="22" customFormat="1" ht="15" customHeight="1" x14ac:dyDescent="0.15">
      <c r="A169" s="16"/>
      <c r="B169" s="33"/>
      <c r="C169" s="18" t="s">
        <v>13</v>
      </c>
      <c r="D169" s="18"/>
      <c r="E169" s="35"/>
      <c r="F169" s="26">
        <v>0</v>
      </c>
      <c r="G169" s="26">
        <f t="shared" si="18"/>
        <v>0</v>
      </c>
      <c r="H169" s="20"/>
      <c r="I169" s="20">
        <f t="shared" si="19"/>
        <v>0</v>
      </c>
      <c r="J169" s="20">
        <f t="shared" si="20"/>
        <v>0</v>
      </c>
      <c r="K169" s="20">
        <f t="shared" si="21"/>
        <v>0</v>
      </c>
      <c r="L169" s="21">
        <v>0.2</v>
      </c>
      <c r="M169" s="20">
        <f t="shared" si="22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23"/>
        <v>0</v>
      </c>
      <c r="S169" s="39"/>
    </row>
    <row r="170" spans="1:19" s="22" customFormat="1" ht="15" customHeight="1" x14ac:dyDescent="0.15">
      <c r="A170" s="16"/>
      <c r="B170" s="33"/>
      <c r="C170" s="18" t="s">
        <v>13</v>
      </c>
      <c r="D170" s="18"/>
      <c r="E170" s="35"/>
      <c r="F170" s="26">
        <v>0</v>
      </c>
      <c r="G170" s="26">
        <f t="shared" si="18"/>
        <v>0</v>
      </c>
      <c r="H170" s="20"/>
      <c r="I170" s="20">
        <f t="shared" si="19"/>
        <v>0</v>
      </c>
      <c r="J170" s="20">
        <f t="shared" si="20"/>
        <v>0</v>
      </c>
      <c r="K170" s="20">
        <f t="shared" si="21"/>
        <v>0</v>
      </c>
      <c r="L170" s="21">
        <v>0.2</v>
      </c>
      <c r="M170" s="20">
        <f t="shared" si="22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23"/>
        <v>0</v>
      </c>
      <c r="S170" s="39"/>
    </row>
    <row r="171" spans="1:19" s="22" customFormat="1" ht="15" customHeight="1" x14ac:dyDescent="0.15">
      <c r="A171" s="16"/>
      <c r="B171" s="33"/>
      <c r="C171" s="18" t="s">
        <v>13</v>
      </c>
      <c r="D171" s="18"/>
      <c r="E171" s="35"/>
      <c r="F171" s="26">
        <v>0</v>
      </c>
      <c r="G171" s="26">
        <f t="shared" si="18"/>
        <v>0</v>
      </c>
      <c r="H171" s="20"/>
      <c r="I171" s="20">
        <f t="shared" si="19"/>
        <v>0</v>
      </c>
      <c r="J171" s="20">
        <f t="shared" si="20"/>
        <v>0</v>
      </c>
      <c r="K171" s="20">
        <f t="shared" si="21"/>
        <v>0</v>
      </c>
      <c r="L171" s="21">
        <v>0.2</v>
      </c>
      <c r="M171" s="20">
        <f t="shared" si="22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23"/>
        <v>0</v>
      </c>
      <c r="S171" s="39"/>
    </row>
    <row r="172" spans="1:19" s="22" customFormat="1" ht="15" customHeight="1" x14ac:dyDescent="0.15">
      <c r="A172" s="16"/>
      <c r="B172" s="33"/>
      <c r="C172" s="18" t="s">
        <v>13</v>
      </c>
      <c r="D172" s="18"/>
      <c r="E172" s="35"/>
      <c r="F172" s="26">
        <v>0</v>
      </c>
      <c r="G172" s="26">
        <f t="shared" si="18"/>
        <v>0</v>
      </c>
      <c r="H172" s="20"/>
      <c r="I172" s="20">
        <f t="shared" si="19"/>
        <v>0</v>
      </c>
      <c r="J172" s="20">
        <f t="shared" si="20"/>
        <v>0</v>
      </c>
      <c r="K172" s="20">
        <f t="shared" si="21"/>
        <v>0</v>
      </c>
      <c r="L172" s="21">
        <v>0.2</v>
      </c>
      <c r="M172" s="20">
        <f t="shared" si="22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23"/>
        <v>0</v>
      </c>
      <c r="S172" s="39"/>
    </row>
    <row r="173" spans="1:19" s="22" customFormat="1" ht="15" customHeight="1" x14ac:dyDescent="0.15">
      <c r="A173" s="16"/>
      <c r="B173" s="33"/>
      <c r="C173" s="18" t="s">
        <v>13</v>
      </c>
      <c r="D173" s="18"/>
      <c r="E173" s="35"/>
      <c r="F173" s="26">
        <v>0</v>
      </c>
      <c r="G173" s="26">
        <f t="shared" si="18"/>
        <v>0</v>
      </c>
      <c r="H173" s="20"/>
      <c r="I173" s="20">
        <f t="shared" si="19"/>
        <v>0</v>
      </c>
      <c r="J173" s="20">
        <f t="shared" si="20"/>
        <v>0</v>
      </c>
      <c r="K173" s="20">
        <f t="shared" si="21"/>
        <v>0</v>
      </c>
      <c r="L173" s="21">
        <v>0.2</v>
      </c>
      <c r="M173" s="20">
        <f t="shared" si="22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23"/>
        <v>0</v>
      </c>
      <c r="S173" s="39"/>
    </row>
    <row r="174" spans="1:19" s="22" customFormat="1" ht="15" customHeight="1" x14ac:dyDescent="0.15">
      <c r="A174" s="5"/>
      <c r="B174" s="29"/>
      <c r="C174" s="18" t="s">
        <v>13</v>
      </c>
      <c r="D174" s="18"/>
      <c r="E174" s="35"/>
      <c r="F174" s="26">
        <v>0</v>
      </c>
      <c r="G174" s="26">
        <f t="shared" si="18"/>
        <v>0</v>
      </c>
      <c r="H174" s="20"/>
      <c r="I174" s="20">
        <f t="shared" si="19"/>
        <v>0</v>
      </c>
      <c r="J174" s="20">
        <f t="shared" si="20"/>
        <v>0</v>
      </c>
      <c r="K174" s="20">
        <f t="shared" si="21"/>
        <v>0</v>
      </c>
      <c r="L174" s="21">
        <v>0.2</v>
      </c>
      <c r="M174" s="20">
        <f t="shared" si="22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23"/>
        <v>0</v>
      </c>
      <c r="S174" s="39"/>
    </row>
    <row r="175" spans="1:19" s="22" customFormat="1" ht="15" customHeight="1" x14ac:dyDescent="0.15">
      <c r="A175" s="30"/>
      <c r="B175" s="30"/>
      <c r="C175" s="18" t="s">
        <v>13</v>
      </c>
      <c r="D175" s="18"/>
      <c r="E175" s="35"/>
      <c r="F175" s="26">
        <v>0</v>
      </c>
      <c r="G175" s="26">
        <f t="shared" si="18"/>
        <v>0</v>
      </c>
      <c r="H175" s="20"/>
      <c r="I175" s="20">
        <f t="shared" si="19"/>
        <v>0</v>
      </c>
      <c r="J175" s="20">
        <f t="shared" si="20"/>
        <v>0</v>
      </c>
      <c r="K175" s="20">
        <f t="shared" si="21"/>
        <v>0</v>
      </c>
      <c r="L175" s="21">
        <v>0.2</v>
      </c>
      <c r="M175" s="20">
        <f t="shared" si="22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23"/>
        <v>0</v>
      </c>
      <c r="S175" s="39"/>
    </row>
    <row r="176" spans="1:19" s="22" customFormat="1" ht="15" customHeight="1" x14ac:dyDescent="0.15">
      <c r="A176" s="31"/>
      <c r="B176" s="32"/>
      <c r="C176" s="18" t="s">
        <v>13</v>
      </c>
      <c r="D176" s="18"/>
      <c r="E176" s="35"/>
      <c r="F176" s="26">
        <v>0</v>
      </c>
      <c r="G176" s="26">
        <f t="shared" si="18"/>
        <v>0</v>
      </c>
      <c r="H176" s="20"/>
      <c r="I176" s="20">
        <f t="shared" si="19"/>
        <v>0</v>
      </c>
      <c r="J176" s="20">
        <f t="shared" si="20"/>
        <v>0</v>
      </c>
      <c r="K176" s="20">
        <f t="shared" si="21"/>
        <v>0</v>
      </c>
      <c r="L176" s="21">
        <v>0.2</v>
      </c>
      <c r="M176" s="20">
        <f t="shared" si="22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23"/>
        <v>0</v>
      </c>
      <c r="S176" s="39"/>
    </row>
    <row r="177" spans="1:19" s="22" customFormat="1" ht="15" customHeight="1" x14ac:dyDescent="0.15">
      <c r="A177" s="31"/>
      <c r="B177" s="32"/>
      <c r="C177" s="18" t="s">
        <v>13</v>
      </c>
      <c r="D177" s="18"/>
      <c r="E177" s="35"/>
      <c r="F177" s="26">
        <v>0</v>
      </c>
      <c r="G177" s="26">
        <f t="shared" si="18"/>
        <v>0</v>
      </c>
      <c r="H177" s="20"/>
      <c r="I177" s="20">
        <f t="shared" si="19"/>
        <v>0</v>
      </c>
      <c r="J177" s="20">
        <f t="shared" si="20"/>
        <v>0</v>
      </c>
      <c r="K177" s="20">
        <f t="shared" si="21"/>
        <v>0</v>
      </c>
      <c r="L177" s="21">
        <v>0.2</v>
      </c>
      <c r="M177" s="20">
        <f t="shared" si="22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23"/>
        <v>0</v>
      </c>
      <c r="S177" s="39"/>
    </row>
    <row r="178" spans="1:19" s="22" customFormat="1" ht="15" customHeight="1" x14ac:dyDescent="0.15">
      <c r="A178" s="16"/>
      <c r="B178" s="34"/>
      <c r="C178" s="18" t="s">
        <v>13</v>
      </c>
      <c r="D178" s="18"/>
      <c r="E178" s="35"/>
      <c r="F178" s="26">
        <v>0</v>
      </c>
      <c r="G178" s="26">
        <f t="shared" si="18"/>
        <v>0</v>
      </c>
      <c r="H178" s="20"/>
      <c r="I178" s="20">
        <f t="shared" si="19"/>
        <v>0</v>
      </c>
      <c r="J178" s="20">
        <f t="shared" si="20"/>
        <v>0</v>
      </c>
      <c r="K178" s="20">
        <f t="shared" si="21"/>
        <v>0</v>
      </c>
      <c r="L178" s="21">
        <v>0.2</v>
      </c>
      <c r="M178" s="20">
        <f t="shared" si="22"/>
        <v>0</v>
      </c>
      <c r="N178" s="21">
        <v>0</v>
      </c>
      <c r="O178" s="21">
        <v>0</v>
      </c>
      <c r="P178" s="21">
        <v>0</v>
      </c>
      <c r="Q178" s="28">
        <v>7.0000000000000007E-2</v>
      </c>
      <c r="R178" s="20">
        <f t="shared" si="23"/>
        <v>0</v>
      </c>
      <c r="S178" s="39"/>
    </row>
    <row r="179" spans="1:19" s="22" customFormat="1" ht="15" customHeight="1" x14ac:dyDescent="0.15">
      <c r="A179" s="16"/>
      <c r="B179" s="34"/>
      <c r="C179" s="18" t="s">
        <v>13</v>
      </c>
      <c r="D179" s="18"/>
      <c r="E179" s="35"/>
      <c r="F179" s="26">
        <v>0</v>
      </c>
      <c r="G179" s="26">
        <f t="shared" si="18"/>
        <v>0</v>
      </c>
      <c r="H179" s="20"/>
      <c r="I179" s="20">
        <f t="shared" si="19"/>
        <v>0</v>
      </c>
      <c r="J179" s="20">
        <f t="shared" si="20"/>
        <v>0</v>
      </c>
      <c r="K179" s="20">
        <f t="shared" si="21"/>
        <v>0</v>
      </c>
      <c r="L179" s="21">
        <v>0.2</v>
      </c>
      <c r="M179" s="20">
        <f t="shared" si="22"/>
        <v>0</v>
      </c>
      <c r="N179" s="21">
        <v>0</v>
      </c>
      <c r="O179" s="21">
        <v>0</v>
      </c>
      <c r="P179" s="21">
        <v>0</v>
      </c>
      <c r="Q179" s="28">
        <v>7.0000000000000007E-2</v>
      </c>
      <c r="R179" s="20">
        <f t="shared" si="23"/>
        <v>0</v>
      </c>
      <c r="S179" s="39"/>
    </row>
    <row r="180" spans="1:19" s="22" customFormat="1" ht="15" customHeight="1" x14ac:dyDescent="0.15">
      <c r="A180" s="16"/>
      <c r="B180" s="34"/>
      <c r="C180" s="18" t="s">
        <v>13</v>
      </c>
      <c r="D180" s="18"/>
      <c r="E180" s="35"/>
      <c r="F180" s="26">
        <v>0</v>
      </c>
      <c r="G180" s="26">
        <f t="shared" si="18"/>
        <v>0</v>
      </c>
      <c r="H180" s="20"/>
      <c r="I180" s="20">
        <f t="shared" si="19"/>
        <v>0</v>
      </c>
      <c r="J180" s="20">
        <f t="shared" si="20"/>
        <v>0</v>
      </c>
      <c r="K180" s="20">
        <f t="shared" si="21"/>
        <v>0</v>
      </c>
      <c r="L180" s="21">
        <v>0.2</v>
      </c>
      <c r="M180" s="20">
        <f t="shared" si="22"/>
        <v>0</v>
      </c>
      <c r="N180" s="21">
        <v>0</v>
      </c>
      <c r="O180" s="21">
        <v>0</v>
      </c>
      <c r="P180" s="21">
        <v>0</v>
      </c>
      <c r="Q180" s="28">
        <v>7.0000000000000007E-2</v>
      </c>
      <c r="R180" s="20">
        <f t="shared" si="23"/>
        <v>0</v>
      </c>
      <c r="S180" s="39"/>
    </row>
    <row r="181" spans="1:19" s="22" customFormat="1" ht="15" customHeight="1" x14ac:dyDescent="0.15">
      <c r="A181" s="16"/>
      <c r="B181" s="37"/>
      <c r="C181" s="18" t="s">
        <v>13</v>
      </c>
      <c r="D181" s="18"/>
      <c r="E181" s="35"/>
      <c r="F181" s="26">
        <v>0</v>
      </c>
      <c r="G181" s="26">
        <f t="shared" si="18"/>
        <v>0</v>
      </c>
      <c r="H181" s="20"/>
      <c r="I181" s="20">
        <f t="shared" si="19"/>
        <v>0</v>
      </c>
      <c r="J181" s="20">
        <f t="shared" si="20"/>
        <v>0</v>
      </c>
      <c r="K181" s="20">
        <f t="shared" si="21"/>
        <v>0</v>
      </c>
      <c r="L181" s="21">
        <v>0.2</v>
      </c>
      <c r="M181" s="20">
        <f t="shared" si="22"/>
        <v>0</v>
      </c>
      <c r="N181" s="21">
        <v>0</v>
      </c>
      <c r="O181" s="21">
        <v>0</v>
      </c>
      <c r="P181" s="21">
        <v>0</v>
      </c>
      <c r="Q181" s="28">
        <v>7.0000000000000007E-2</v>
      </c>
      <c r="R181" s="20">
        <f t="shared" si="23"/>
        <v>0</v>
      </c>
      <c r="S181" s="39"/>
    </row>
    <row r="182" spans="1:19" s="22" customFormat="1" ht="15" customHeight="1" x14ac:dyDescent="0.15">
      <c r="A182" s="16"/>
      <c r="B182" s="17"/>
      <c r="C182" s="18" t="s">
        <v>13</v>
      </c>
      <c r="D182" s="18"/>
      <c r="E182" s="35"/>
      <c r="F182" s="26">
        <v>0</v>
      </c>
      <c r="G182" s="26">
        <f t="shared" si="18"/>
        <v>0</v>
      </c>
      <c r="H182" s="20"/>
      <c r="I182" s="20">
        <f t="shared" si="19"/>
        <v>0</v>
      </c>
      <c r="J182" s="20">
        <f t="shared" si="20"/>
        <v>0</v>
      </c>
      <c r="K182" s="20">
        <f t="shared" si="21"/>
        <v>0</v>
      </c>
      <c r="L182" s="21">
        <v>0.2</v>
      </c>
      <c r="M182" s="20">
        <f t="shared" si="22"/>
        <v>0</v>
      </c>
      <c r="N182" s="21">
        <v>0</v>
      </c>
      <c r="O182" s="21">
        <v>0</v>
      </c>
      <c r="P182" s="21">
        <v>0</v>
      </c>
      <c r="Q182" s="28">
        <v>7.0000000000000007E-2</v>
      </c>
      <c r="R182" s="20">
        <f t="shared" si="23"/>
        <v>0</v>
      </c>
      <c r="S182" s="39"/>
    </row>
    <row r="183" spans="1:19" s="22" customFormat="1" ht="15" customHeight="1" x14ac:dyDescent="0.15">
      <c r="A183" s="16"/>
      <c r="B183" s="17"/>
      <c r="C183" s="18" t="s">
        <v>13</v>
      </c>
      <c r="D183" s="18"/>
      <c r="E183" s="35"/>
      <c r="F183" s="26">
        <v>0</v>
      </c>
      <c r="G183" s="26">
        <f t="shared" si="18"/>
        <v>0</v>
      </c>
      <c r="H183" s="20"/>
      <c r="I183" s="20">
        <f t="shared" si="19"/>
        <v>0</v>
      </c>
      <c r="J183" s="20">
        <f t="shared" si="20"/>
        <v>0</v>
      </c>
      <c r="K183" s="20">
        <f t="shared" si="21"/>
        <v>0</v>
      </c>
      <c r="L183" s="21">
        <v>0.2</v>
      </c>
      <c r="M183" s="20">
        <f t="shared" si="22"/>
        <v>0</v>
      </c>
      <c r="N183" s="21">
        <v>0</v>
      </c>
      <c r="O183" s="21">
        <v>0</v>
      </c>
      <c r="P183" s="21">
        <v>0</v>
      </c>
      <c r="Q183" s="28">
        <v>7.0000000000000007E-2</v>
      </c>
      <c r="R183" s="20">
        <f t="shared" si="23"/>
        <v>0</v>
      </c>
      <c r="S183" s="39"/>
    </row>
    <row r="184" spans="1:19" s="22" customFormat="1" ht="15" customHeight="1" x14ac:dyDescent="0.15">
      <c r="A184" s="16"/>
      <c r="B184" s="17"/>
      <c r="C184" s="18" t="s">
        <v>13</v>
      </c>
      <c r="D184" s="18"/>
      <c r="E184" s="35"/>
      <c r="F184" s="26">
        <v>0</v>
      </c>
      <c r="G184" s="26">
        <f t="shared" si="18"/>
        <v>0</v>
      </c>
      <c r="H184" s="20"/>
      <c r="I184" s="20">
        <f t="shared" si="19"/>
        <v>0</v>
      </c>
      <c r="J184" s="20">
        <f t="shared" si="20"/>
        <v>0</v>
      </c>
      <c r="K184" s="20">
        <f t="shared" si="21"/>
        <v>0</v>
      </c>
      <c r="L184" s="21">
        <v>0.2</v>
      </c>
      <c r="M184" s="20">
        <f t="shared" si="22"/>
        <v>0</v>
      </c>
      <c r="N184" s="21">
        <v>0</v>
      </c>
      <c r="O184" s="21">
        <v>0</v>
      </c>
      <c r="P184" s="21">
        <v>0</v>
      </c>
      <c r="Q184" s="28">
        <v>7.0000000000000007E-2</v>
      </c>
      <c r="R184" s="20">
        <f t="shared" si="23"/>
        <v>0</v>
      </c>
      <c r="S184" s="39"/>
    </row>
    <row r="185" spans="1:19" s="22" customFormat="1" ht="15" customHeight="1" x14ac:dyDescent="0.15">
      <c r="A185" s="16"/>
      <c r="B185" s="33"/>
      <c r="C185" s="18" t="s">
        <v>13</v>
      </c>
      <c r="D185" s="18"/>
      <c r="E185" s="35"/>
      <c r="F185" s="26">
        <v>0</v>
      </c>
      <c r="G185" s="26">
        <f t="shared" si="18"/>
        <v>0</v>
      </c>
      <c r="H185" s="20"/>
      <c r="I185" s="20">
        <f t="shared" si="19"/>
        <v>0</v>
      </c>
      <c r="J185" s="20">
        <f t="shared" si="20"/>
        <v>0</v>
      </c>
      <c r="K185" s="20">
        <f t="shared" si="21"/>
        <v>0</v>
      </c>
      <c r="L185" s="21">
        <v>0.2</v>
      </c>
      <c r="M185" s="20">
        <f t="shared" si="22"/>
        <v>0</v>
      </c>
      <c r="N185" s="21">
        <v>0</v>
      </c>
      <c r="O185" s="21">
        <v>0</v>
      </c>
      <c r="P185" s="21">
        <v>0</v>
      </c>
      <c r="Q185" s="28">
        <v>7.0000000000000007E-2</v>
      </c>
      <c r="R185" s="20">
        <f t="shared" si="23"/>
        <v>0</v>
      </c>
      <c r="S185" s="39"/>
    </row>
    <row r="186" spans="1:19" s="22" customFormat="1" ht="15" customHeight="1" x14ac:dyDescent="0.15">
      <c r="A186" s="16"/>
      <c r="B186" s="33"/>
      <c r="C186" s="18" t="s">
        <v>13</v>
      </c>
      <c r="D186" s="18"/>
      <c r="E186" s="35"/>
      <c r="F186" s="26">
        <v>0</v>
      </c>
      <c r="G186" s="26">
        <f t="shared" si="18"/>
        <v>0</v>
      </c>
      <c r="H186" s="20"/>
      <c r="I186" s="20">
        <f t="shared" si="19"/>
        <v>0</v>
      </c>
      <c r="J186" s="20">
        <f t="shared" si="20"/>
        <v>0</v>
      </c>
      <c r="K186" s="20">
        <f t="shared" si="21"/>
        <v>0</v>
      </c>
      <c r="L186" s="21">
        <v>0.2</v>
      </c>
      <c r="M186" s="20">
        <f t="shared" si="22"/>
        <v>0</v>
      </c>
      <c r="N186" s="21">
        <v>0</v>
      </c>
      <c r="O186" s="21">
        <v>0</v>
      </c>
      <c r="P186" s="21">
        <v>0</v>
      </c>
      <c r="Q186" s="28">
        <v>7.0000000000000007E-2</v>
      </c>
      <c r="R186" s="20">
        <f t="shared" si="23"/>
        <v>0</v>
      </c>
      <c r="S186" s="39"/>
    </row>
    <row r="187" spans="1:19" s="22" customFormat="1" ht="15" customHeight="1" x14ac:dyDescent="0.15">
      <c r="A187" s="16"/>
      <c r="B187" s="33"/>
      <c r="C187" s="18" t="s">
        <v>13</v>
      </c>
      <c r="D187" s="18"/>
      <c r="E187" s="35"/>
      <c r="F187" s="26">
        <v>0</v>
      </c>
      <c r="G187" s="26">
        <f t="shared" si="18"/>
        <v>0</v>
      </c>
      <c r="H187" s="20"/>
      <c r="I187" s="20">
        <f t="shared" si="19"/>
        <v>0</v>
      </c>
      <c r="J187" s="20">
        <f t="shared" si="20"/>
        <v>0</v>
      </c>
      <c r="K187" s="20">
        <f t="shared" si="21"/>
        <v>0</v>
      </c>
      <c r="L187" s="21">
        <v>0.2</v>
      </c>
      <c r="M187" s="20">
        <f t="shared" si="22"/>
        <v>0</v>
      </c>
      <c r="N187" s="21">
        <v>0</v>
      </c>
      <c r="O187" s="21">
        <v>0</v>
      </c>
      <c r="P187" s="21">
        <v>0</v>
      </c>
      <c r="Q187" s="28">
        <v>7.0000000000000007E-2</v>
      </c>
      <c r="R187" s="20">
        <f t="shared" si="23"/>
        <v>0</v>
      </c>
      <c r="S187" s="39"/>
    </row>
    <row r="188" spans="1:19" s="22" customFormat="1" ht="15" customHeight="1" x14ac:dyDescent="0.15">
      <c r="A188" s="16"/>
      <c r="B188" s="33"/>
      <c r="C188" s="18" t="s">
        <v>13</v>
      </c>
      <c r="D188" s="18"/>
      <c r="E188" s="35"/>
      <c r="F188" s="26">
        <v>0</v>
      </c>
      <c r="G188" s="26">
        <f t="shared" si="18"/>
        <v>0</v>
      </c>
      <c r="H188" s="20"/>
      <c r="I188" s="20">
        <f t="shared" si="19"/>
        <v>0</v>
      </c>
      <c r="J188" s="20">
        <f t="shared" si="20"/>
        <v>0</v>
      </c>
      <c r="K188" s="20">
        <f t="shared" si="21"/>
        <v>0</v>
      </c>
      <c r="L188" s="21">
        <v>0.2</v>
      </c>
      <c r="M188" s="20">
        <f t="shared" si="22"/>
        <v>0</v>
      </c>
      <c r="N188" s="21">
        <v>0</v>
      </c>
      <c r="O188" s="21">
        <v>0</v>
      </c>
      <c r="P188" s="21">
        <v>0</v>
      </c>
      <c r="Q188" s="28">
        <v>7.0000000000000007E-2</v>
      </c>
      <c r="R188" s="20">
        <f t="shared" si="23"/>
        <v>0</v>
      </c>
      <c r="S188" s="39"/>
    </row>
    <row r="189" spans="1:19" s="22" customFormat="1" ht="15" customHeight="1" x14ac:dyDescent="0.15">
      <c r="A189" s="16"/>
      <c r="B189" s="33"/>
      <c r="C189" s="18" t="s">
        <v>13</v>
      </c>
      <c r="D189" s="18"/>
      <c r="E189" s="35"/>
      <c r="F189" s="26">
        <v>0</v>
      </c>
      <c r="G189" s="26">
        <f t="shared" si="18"/>
        <v>0</v>
      </c>
      <c r="H189" s="20"/>
      <c r="I189" s="20">
        <f t="shared" si="19"/>
        <v>0</v>
      </c>
      <c r="J189" s="20">
        <f t="shared" si="20"/>
        <v>0</v>
      </c>
      <c r="K189" s="20">
        <f t="shared" si="21"/>
        <v>0</v>
      </c>
      <c r="L189" s="21">
        <v>0.2</v>
      </c>
      <c r="M189" s="20">
        <f t="shared" si="22"/>
        <v>0</v>
      </c>
      <c r="N189" s="21">
        <v>0</v>
      </c>
      <c r="O189" s="21">
        <v>0</v>
      </c>
      <c r="P189" s="21">
        <v>0</v>
      </c>
      <c r="Q189" s="28">
        <v>7.0000000000000007E-2</v>
      </c>
      <c r="R189" s="20">
        <f t="shared" si="23"/>
        <v>0</v>
      </c>
      <c r="S189" s="39"/>
    </row>
    <row r="190" spans="1:19" s="22" customFormat="1" ht="15" customHeight="1" x14ac:dyDescent="0.15">
      <c r="A190" s="5"/>
      <c r="B190" s="29"/>
      <c r="C190" s="18" t="s">
        <v>13</v>
      </c>
      <c r="D190" s="18"/>
      <c r="E190" s="35"/>
      <c r="F190" s="26">
        <v>0</v>
      </c>
      <c r="G190" s="26">
        <f t="shared" si="18"/>
        <v>0</v>
      </c>
      <c r="H190" s="20"/>
      <c r="I190" s="20">
        <f t="shared" si="19"/>
        <v>0</v>
      </c>
      <c r="J190" s="20">
        <f t="shared" si="20"/>
        <v>0</v>
      </c>
      <c r="K190" s="20">
        <f t="shared" si="21"/>
        <v>0</v>
      </c>
      <c r="L190" s="21">
        <v>0.2</v>
      </c>
      <c r="M190" s="20">
        <f t="shared" si="22"/>
        <v>0</v>
      </c>
      <c r="N190" s="21">
        <v>0</v>
      </c>
      <c r="O190" s="21">
        <v>0</v>
      </c>
      <c r="P190" s="21">
        <v>0</v>
      </c>
      <c r="Q190" s="28">
        <v>7.0000000000000007E-2</v>
      </c>
      <c r="R190" s="20">
        <f t="shared" si="23"/>
        <v>0</v>
      </c>
      <c r="S190" s="39"/>
    </row>
    <row r="191" spans="1:19" s="22" customFormat="1" ht="15" customHeight="1" x14ac:dyDescent="0.15">
      <c r="A191" s="30"/>
      <c r="B191" s="30"/>
      <c r="C191" s="18" t="s">
        <v>13</v>
      </c>
      <c r="D191" s="18"/>
      <c r="E191" s="35"/>
      <c r="F191" s="26">
        <v>0</v>
      </c>
      <c r="G191" s="26">
        <f t="shared" si="18"/>
        <v>0</v>
      </c>
      <c r="H191" s="20"/>
      <c r="I191" s="20">
        <f t="shared" si="19"/>
        <v>0</v>
      </c>
      <c r="J191" s="20">
        <f t="shared" si="20"/>
        <v>0</v>
      </c>
      <c r="K191" s="20">
        <f t="shared" si="21"/>
        <v>0</v>
      </c>
      <c r="L191" s="21">
        <v>0.2</v>
      </c>
      <c r="M191" s="20">
        <f t="shared" si="22"/>
        <v>0</v>
      </c>
      <c r="N191" s="21">
        <v>0</v>
      </c>
      <c r="O191" s="21">
        <v>0</v>
      </c>
      <c r="P191" s="21">
        <v>0</v>
      </c>
      <c r="Q191" s="28">
        <v>7.0000000000000007E-2</v>
      </c>
      <c r="R191" s="20">
        <f t="shared" si="23"/>
        <v>0</v>
      </c>
      <c r="S191" s="39"/>
    </row>
    <row r="192" spans="1:19" s="22" customFormat="1" ht="15" customHeight="1" x14ac:dyDescent="0.15">
      <c r="A192" s="31"/>
      <c r="B192" s="32"/>
      <c r="C192" s="18" t="s">
        <v>13</v>
      </c>
      <c r="D192" s="18"/>
      <c r="E192" s="35"/>
      <c r="F192" s="26">
        <v>0</v>
      </c>
      <c r="G192" s="26">
        <f t="shared" si="18"/>
        <v>0</v>
      </c>
      <c r="H192" s="20"/>
      <c r="I192" s="20">
        <f t="shared" si="19"/>
        <v>0</v>
      </c>
      <c r="J192" s="20">
        <f t="shared" si="20"/>
        <v>0</v>
      </c>
      <c r="K192" s="20">
        <f t="shared" si="21"/>
        <v>0</v>
      </c>
      <c r="L192" s="21">
        <v>0.2</v>
      </c>
      <c r="M192" s="20">
        <f t="shared" si="22"/>
        <v>0</v>
      </c>
      <c r="N192" s="21">
        <v>0</v>
      </c>
      <c r="O192" s="21">
        <v>0</v>
      </c>
      <c r="P192" s="21">
        <v>0</v>
      </c>
      <c r="Q192" s="28">
        <v>7.0000000000000007E-2</v>
      </c>
      <c r="R192" s="20">
        <f t="shared" si="23"/>
        <v>0</v>
      </c>
      <c r="S192" s="39"/>
    </row>
    <row r="193" spans="1:19" s="22" customFormat="1" ht="15" customHeight="1" x14ac:dyDescent="0.15">
      <c r="A193" s="31"/>
      <c r="B193" s="32"/>
      <c r="C193" s="18" t="s">
        <v>13</v>
      </c>
      <c r="D193" s="18"/>
      <c r="E193" s="35"/>
      <c r="F193" s="26">
        <v>0</v>
      </c>
      <c r="G193" s="26">
        <f t="shared" si="18"/>
        <v>0</v>
      </c>
      <c r="H193" s="20"/>
      <c r="I193" s="20">
        <f t="shared" si="19"/>
        <v>0</v>
      </c>
      <c r="J193" s="20">
        <f t="shared" si="20"/>
        <v>0</v>
      </c>
      <c r="K193" s="20">
        <f t="shared" si="21"/>
        <v>0</v>
      </c>
      <c r="L193" s="21">
        <v>0.2</v>
      </c>
      <c r="M193" s="20">
        <f t="shared" si="22"/>
        <v>0</v>
      </c>
      <c r="N193" s="21">
        <v>0</v>
      </c>
      <c r="O193" s="21">
        <v>0</v>
      </c>
      <c r="P193" s="21">
        <v>0</v>
      </c>
      <c r="Q193" s="28">
        <v>7.0000000000000007E-2</v>
      </c>
      <c r="R193" s="20">
        <f t="shared" si="23"/>
        <v>0</v>
      </c>
      <c r="S193" s="39"/>
    </row>
    <row r="194" spans="1:19" s="22" customFormat="1" ht="15" customHeight="1" x14ac:dyDescent="0.15">
      <c r="A194" s="16"/>
      <c r="B194" s="34"/>
      <c r="C194" s="18" t="s">
        <v>13</v>
      </c>
      <c r="D194" s="18"/>
      <c r="E194" s="35"/>
      <c r="F194" s="26">
        <v>0</v>
      </c>
      <c r="G194" s="26">
        <f t="shared" si="18"/>
        <v>0</v>
      </c>
      <c r="H194" s="20"/>
      <c r="I194" s="20">
        <f t="shared" si="19"/>
        <v>0</v>
      </c>
      <c r="J194" s="20">
        <f t="shared" si="20"/>
        <v>0</v>
      </c>
      <c r="K194" s="20">
        <f t="shared" si="21"/>
        <v>0</v>
      </c>
      <c r="L194" s="21">
        <v>0.2</v>
      </c>
      <c r="M194" s="20">
        <f t="shared" si="22"/>
        <v>0</v>
      </c>
      <c r="N194" s="21">
        <v>0</v>
      </c>
      <c r="O194" s="21">
        <v>0</v>
      </c>
      <c r="P194" s="21">
        <v>0</v>
      </c>
      <c r="Q194" s="28">
        <v>7.0000000000000007E-2</v>
      </c>
      <c r="R194" s="20">
        <f t="shared" si="23"/>
        <v>0</v>
      </c>
      <c r="S194" s="39"/>
    </row>
    <row r="195" spans="1:19" s="22" customFormat="1" ht="15" customHeight="1" x14ac:dyDescent="0.15">
      <c r="A195" s="16"/>
      <c r="B195" s="34"/>
      <c r="C195" s="18" t="s">
        <v>13</v>
      </c>
      <c r="D195" s="18"/>
      <c r="E195" s="35"/>
      <c r="F195" s="26">
        <v>0</v>
      </c>
      <c r="G195" s="26">
        <f t="shared" si="18"/>
        <v>0</v>
      </c>
      <c r="H195" s="20"/>
      <c r="I195" s="20">
        <f t="shared" si="19"/>
        <v>0</v>
      </c>
      <c r="J195" s="20">
        <f t="shared" si="20"/>
        <v>0</v>
      </c>
      <c r="K195" s="20">
        <f t="shared" si="21"/>
        <v>0</v>
      </c>
      <c r="L195" s="21">
        <v>0.2</v>
      </c>
      <c r="M195" s="20">
        <f t="shared" si="22"/>
        <v>0</v>
      </c>
      <c r="N195" s="21">
        <v>0</v>
      </c>
      <c r="O195" s="21">
        <v>0</v>
      </c>
      <c r="P195" s="21">
        <v>0</v>
      </c>
      <c r="Q195" s="28">
        <v>7.0000000000000007E-2</v>
      </c>
      <c r="R195" s="20">
        <f t="shared" si="23"/>
        <v>0</v>
      </c>
      <c r="S195" s="39"/>
    </row>
    <row r="196" spans="1:19" s="22" customFormat="1" ht="15" customHeight="1" x14ac:dyDescent="0.15">
      <c r="A196" s="16"/>
      <c r="B196" s="34"/>
      <c r="C196" s="18" t="s">
        <v>13</v>
      </c>
      <c r="D196" s="18"/>
      <c r="E196" s="35"/>
      <c r="F196" s="26">
        <v>0</v>
      </c>
      <c r="G196" s="26">
        <f t="shared" si="18"/>
        <v>0</v>
      </c>
      <c r="H196" s="20"/>
      <c r="I196" s="20">
        <f t="shared" si="19"/>
        <v>0</v>
      </c>
      <c r="J196" s="20">
        <f t="shared" si="20"/>
        <v>0</v>
      </c>
      <c r="K196" s="20">
        <f t="shared" si="21"/>
        <v>0</v>
      </c>
      <c r="L196" s="21">
        <v>0.2</v>
      </c>
      <c r="M196" s="20">
        <f t="shared" si="22"/>
        <v>0</v>
      </c>
      <c r="N196" s="21">
        <v>0</v>
      </c>
      <c r="O196" s="21">
        <v>0</v>
      </c>
      <c r="P196" s="21">
        <v>0</v>
      </c>
      <c r="Q196" s="28">
        <v>7.0000000000000007E-2</v>
      </c>
      <c r="R196" s="20">
        <f t="shared" si="23"/>
        <v>0</v>
      </c>
      <c r="S196" s="39"/>
    </row>
    <row r="197" spans="1:19" s="22" customFormat="1" ht="15" customHeight="1" x14ac:dyDescent="0.15">
      <c r="A197" s="16"/>
      <c r="B197" s="37"/>
      <c r="C197" s="18" t="s">
        <v>13</v>
      </c>
      <c r="D197" s="18"/>
      <c r="E197" s="35"/>
      <c r="F197" s="26">
        <v>0</v>
      </c>
      <c r="G197" s="26">
        <f t="shared" si="18"/>
        <v>0</v>
      </c>
      <c r="H197" s="20"/>
      <c r="I197" s="20">
        <f t="shared" si="19"/>
        <v>0</v>
      </c>
      <c r="J197" s="20">
        <f t="shared" si="20"/>
        <v>0</v>
      </c>
      <c r="K197" s="20">
        <f t="shared" si="21"/>
        <v>0</v>
      </c>
      <c r="L197" s="21">
        <v>0.2</v>
      </c>
      <c r="M197" s="20">
        <f t="shared" si="22"/>
        <v>0</v>
      </c>
      <c r="N197" s="21">
        <v>0</v>
      </c>
      <c r="O197" s="21">
        <v>0</v>
      </c>
      <c r="P197" s="21">
        <v>0</v>
      </c>
      <c r="Q197" s="28">
        <v>7.0000000000000007E-2</v>
      </c>
      <c r="R197" s="20">
        <f t="shared" si="23"/>
        <v>0</v>
      </c>
      <c r="S197" s="39"/>
    </row>
    <row r="198" spans="1:19" s="22" customFormat="1" ht="15" customHeight="1" x14ac:dyDescent="0.15">
      <c r="A198" s="16"/>
      <c r="B198" s="17"/>
      <c r="C198" s="18" t="s">
        <v>13</v>
      </c>
      <c r="D198" s="18"/>
      <c r="E198" s="35"/>
      <c r="F198" s="26">
        <v>0</v>
      </c>
      <c r="G198" s="26">
        <f t="shared" si="18"/>
        <v>0</v>
      </c>
      <c r="H198" s="20"/>
      <c r="I198" s="20">
        <f t="shared" si="19"/>
        <v>0</v>
      </c>
      <c r="J198" s="20">
        <f t="shared" si="20"/>
        <v>0</v>
      </c>
      <c r="K198" s="20">
        <f t="shared" si="21"/>
        <v>0</v>
      </c>
      <c r="L198" s="21">
        <v>0.2</v>
      </c>
      <c r="M198" s="20">
        <f t="shared" si="22"/>
        <v>0</v>
      </c>
      <c r="N198" s="21">
        <v>0</v>
      </c>
      <c r="O198" s="21">
        <v>0</v>
      </c>
      <c r="P198" s="21">
        <v>0</v>
      </c>
      <c r="Q198" s="28">
        <v>7.0000000000000007E-2</v>
      </c>
      <c r="R198" s="20">
        <f t="shared" si="23"/>
        <v>0</v>
      </c>
      <c r="S198" s="39"/>
    </row>
    <row r="199" spans="1:19" s="22" customFormat="1" ht="15" customHeight="1" x14ac:dyDescent="0.15">
      <c r="A199" s="16"/>
      <c r="B199" s="17"/>
      <c r="C199" s="18" t="s">
        <v>13</v>
      </c>
      <c r="D199" s="18"/>
      <c r="E199" s="35"/>
      <c r="F199" s="26">
        <v>0</v>
      </c>
      <c r="G199" s="26">
        <f t="shared" si="18"/>
        <v>0</v>
      </c>
      <c r="H199" s="20"/>
      <c r="I199" s="20">
        <f t="shared" si="19"/>
        <v>0</v>
      </c>
      <c r="J199" s="20">
        <f t="shared" si="20"/>
        <v>0</v>
      </c>
      <c r="K199" s="20">
        <f t="shared" si="21"/>
        <v>0</v>
      </c>
      <c r="L199" s="21">
        <v>0.2</v>
      </c>
      <c r="M199" s="20">
        <f t="shared" si="22"/>
        <v>0</v>
      </c>
      <c r="N199" s="21">
        <v>0</v>
      </c>
      <c r="O199" s="21">
        <v>0</v>
      </c>
      <c r="P199" s="21">
        <v>0</v>
      </c>
      <c r="Q199" s="28">
        <v>7.0000000000000007E-2</v>
      </c>
      <c r="R199" s="20">
        <f t="shared" si="23"/>
        <v>0</v>
      </c>
      <c r="S199" s="39"/>
    </row>
    <row r="200" spans="1:19" s="22" customFormat="1" ht="15" customHeight="1" x14ac:dyDescent="0.15">
      <c r="A200" s="16"/>
      <c r="B200" s="17"/>
      <c r="C200" s="18" t="s">
        <v>13</v>
      </c>
      <c r="D200" s="18"/>
      <c r="E200" s="35"/>
      <c r="F200" s="26">
        <v>0</v>
      </c>
      <c r="G200" s="26">
        <f t="shared" si="18"/>
        <v>0</v>
      </c>
      <c r="H200" s="20"/>
      <c r="I200" s="20">
        <f t="shared" si="19"/>
        <v>0</v>
      </c>
      <c r="J200" s="20">
        <f t="shared" si="20"/>
        <v>0</v>
      </c>
      <c r="K200" s="20">
        <f t="shared" si="21"/>
        <v>0</v>
      </c>
      <c r="L200" s="21">
        <v>0.2</v>
      </c>
      <c r="M200" s="20">
        <f t="shared" si="22"/>
        <v>0</v>
      </c>
      <c r="N200" s="21">
        <v>0</v>
      </c>
      <c r="O200" s="21">
        <v>0</v>
      </c>
      <c r="P200" s="21">
        <v>0</v>
      </c>
      <c r="Q200" s="28">
        <v>7.0000000000000007E-2</v>
      </c>
      <c r="R200" s="20">
        <f t="shared" si="23"/>
        <v>0</v>
      </c>
      <c r="S200" s="39"/>
    </row>
    <row r="201" spans="1:19" s="22" customFormat="1" ht="15" customHeight="1" x14ac:dyDescent="0.15">
      <c r="A201" s="16"/>
      <c r="B201" s="33"/>
      <c r="C201" s="18" t="s">
        <v>13</v>
      </c>
      <c r="D201" s="18"/>
      <c r="E201" s="35"/>
      <c r="F201" s="26">
        <v>0</v>
      </c>
      <c r="G201" s="26">
        <f t="shared" si="18"/>
        <v>0</v>
      </c>
      <c r="H201" s="20"/>
      <c r="I201" s="20">
        <f t="shared" si="19"/>
        <v>0</v>
      </c>
      <c r="J201" s="20">
        <f t="shared" si="20"/>
        <v>0</v>
      </c>
      <c r="K201" s="20">
        <f t="shared" si="21"/>
        <v>0</v>
      </c>
      <c r="L201" s="21">
        <v>0.2</v>
      </c>
      <c r="M201" s="20">
        <f t="shared" si="22"/>
        <v>0</v>
      </c>
      <c r="N201" s="21">
        <v>0</v>
      </c>
      <c r="O201" s="21">
        <v>0</v>
      </c>
      <c r="P201" s="21">
        <v>0</v>
      </c>
      <c r="Q201" s="28">
        <v>7.0000000000000007E-2</v>
      </c>
      <c r="R201" s="20">
        <f t="shared" si="23"/>
        <v>0</v>
      </c>
      <c r="S201" s="39"/>
    </row>
    <row r="202" spans="1:19" s="22" customFormat="1" ht="15" customHeight="1" x14ac:dyDescent="0.15">
      <c r="A202" s="16"/>
      <c r="B202" s="33"/>
      <c r="C202" s="18" t="s">
        <v>13</v>
      </c>
      <c r="D202" s="18"/>
      <c r="E202" s="35"/>
      <c r="F202" s="26">
        <v>0</v>
      </c>
      <c r="G202" s="26">
        <f t="shared" si="18"/>
        <v>0</v>
      </c>
      <c r="H202" s="20"/>
      <c r="I202" s="20">
        <f t="shared" si="19"/>
        <v>0</v>
      </c>
      <c r="J202" s="20">
        <f t="shared" si="20"/>
        <v>0</v>
      </c>
      <c r="K202" s="20">
        <f t="shared" si="21"/>
        <v>0</v>
      </c>
      <c r="L202" s="21">
        <v>0.2</v>
      </c>
      <c r="M202" s="20">
        <f t="shared" si="22"/>
        <v>0</v>
      </c>
      <c r="N202" s="21">
        <v>0</v>
      </c>
      <c r="O202" s="21">
        <v>0</v>
      </c>
      <c r="P202" s="21">
        <v>0</v>
      </c>
      <c r="Q202" s="28">
        <v>7.0000000000000007E-2</v>
      </c>
      <c r="R202" s="20">
        <f t="shared" si="23"/>
        <v>0</v>
      </c>
      <c r="S202" s="39"/>
    </row>
    <row r="203" spans="1:19" s="22" customFormat="1" ht="15" customHeight="1" x14ac:dyDescent="0.15">
      <c r="A203" s="16"/>
      <c r="B203" s="33"/>
      <c r="C203" s="18" t="s">
        <v>13</v>
      </c>
      <c r="D203" s="18"/>
      <c r="E203" s="35"/>
      <c r="F203" s="26">
        <v>0</v>
      </c>
      <c r="G203" s="26">
        <f t="shared" si="18"/>
        <v>0</v>
      </c>
      <c r="H203" s="20"/>
      <c r="I203" s="20">
        <f t="shared" si="19"/>
        <v>0</v>
      </c>
      <c r="J203" s="20">
        <f t="shared" si="20"/>
        <v>0</v>
      </c>
      <c r="K203" s="20">
        <f t="shared" si="21"/>
        <v>0</v>
      </c>
      <c r="L203" s="21">
        <v>0.2</v>
      </c>
      <c r="M203" s="20">
        <f t="shared" si="22"/>
        <v>0</v>
      </c>
      <c r="N203" s="21">
        <v>0</v>
      </c>
      <c r="O203" s="21">
        <v>0</v>
      </c>
      <c r="P203" s="21">
        <v>0</v>
      </c>
      <c r="Q203" s="28">
        <v>7.0000000000000007E-2</v>
      </c>
      <c r="R203" s="20">
        <f t="shared" si="23"/>
        <v>0</v>
      </c>
      <c r="S203" s="39"/>
    </row>
    <row r="204" spans="1:19" s="22" customFormat="1" ht="15" customHeight="1" x14ac:dyDescent="0.15">
      <c r="A204" s="16"/>
      <c r="B204" s="33"/>
      <c r="C204" s="18" t="s">
        <v>13</v>
      </c>
      <c r="D204" s="18"/>
      <c r="E204" s="35"/>
      <c r="F204" s="26">
        <v>0</v>
      </c>
      <c r="G204" s="26">
        <f t="shared" si="18"/>
        <v>0</v>
      </c>
      <c r="H204" s="20"/>
      <c r="I204" s="20">
        <f t="shared" si="19"/>
        <v>0</v>
      </c>
      <c r="J204" s="20">
        <f t="shared" si="20"/>
        <v>0</v>
      </c>
      <c r="K204" s="20">
        <f t="shared" si="21"/>
        <v>0</v>
      </c>
      <c r="L204" s="21">
        <v>0.2</v>
      </c>
      <c r="M204" s="20">
        <f t="shared" si="22"/>
        <v>0</v>
      </c>
      <c r="N204" s="21">
        <v>0</v>
      </c>
      <c r="O204" s="21">
        <v>0</v>
      </c>
      <c r="P204" s="21">
        <v>0</v>
      </c>
      <c r="Q204" s="28">
        <v>7.0000000000000007E-2</v>
      </c>
      <c r="R204" s="20">
        <f t="shared" si="23"/>
        <v>0</v>
      </c>
      <c r="S204" s="39"/>
    </row>
    <row r="205" spans="1:19" s="22" customFormat="1" ht="15" customHeight="1" x14ac:dyDescent="0.15">
      <c r="A205" s="16"/>
      <c r="B205" s="33"/>
      <c r="C205" s="18" t="s">
        <v>13</v>
      </c>
      <c r="D205" s="18"/>
      <c r="E205" s="35"/>
      <c r="F205" s="26">
        <v>0</v>
      </c>
      <c r="G205" s="26">
        <f t="shared" si="18"/>
        <v>0</v>
      </c>
      <c r="H205" s="20"/>
      <c r="I205" s="20">
        <f t="shared" si="19"/>
        <v>0</v>
      </c>
      <c r="J205" s="20">
        <f t="shared" si="20"/>
        <v>0</v>
      </c>
      <c r="K205" s="20">
        <f t="shared" si="21"/>
        <v>0</v>
      </c>
      <c r="L205" s="21">
        <v>0.2</v>
      </c>
      <c r="M205" s="20">
        <f t="shared" si="22"/>
        <v>0</v>
      </c>
      <c r="N205" s="21">
        <v>0</v>
      </c>
      <c r="O205" s="21">
        <v>0</v>
      </c>
      <c r="P205" s="21">
        <v>0</v>
      </c>
      <c r="Q205" s="28">
        <v>7.0000000000000007E-2</v>
      </c>
      <c r="R205" s="20">
        <f t="shared" si="23"/>
        <v>0</v>
      </c>
      <c r="S205" s="39"/>
    </row>
    <row r="206" spans="1:19" s="22" customFormat="1" ht="15" customHeight="1" x14ac:dyDescent="0.15">
      <c r="A206" s="5"/>
      <c r="B206" s="33"/>
      <c r="C206" s="18" t="s">
        <v>13</v>
      </c>
      <c r="D206" s="18"/>
      <c r="E206" s="35"/>
      <c r="F206" s="26">
        <v>0</v>
      </c>
      <c r="G206" s="26">
        <f t="shared" si="18"/>
        <v>0</v>
      </c>
      <c r="H206" s="20"/>
      <c r="I206" s="20">
        <f t="shared" si="19"/>
        <v>0</v>
      </c>
      <c r="J206" s="20">
        <f t="shared" si="20"/>
        <v>0</v>
      </c>
      <c r="K206" s="20">
        <f t="shared" si="21"/>
        <v>0</v>
      </c>
      <c r="L206" s="21">
        <v>0.2</v>
      </c>
      <c r="M206" s="20">
        <f t="shared" si="22"/>
        <v>0</v>
      </c>
      <c r="N206" s="21">
        <v>0</v>
      </c>
      <c r="O206" s="21">
        <v>0</v>
      </c>
      <c r="P206" s="21">
        <v>0</v>
      </c>
      <c r="Q206" s="28">
        <v>7.0000000000000007E-2</v>
      </c>
      <c r="R206" s="20">
        <f t="shared" si="23"/>
        <v>0</v>
      </c>
      <c r="S206" s="39"/>
    </row>
    <row r="207" spans="1:19" s="22" customFormat="1" ht="15" customHeight="1" x14ac:dyDescent="0.15">
      <c r="A207" s="16"/>
      <c r="B207" s="33"/>
      <c r="C207" s="18" t="s">
        <v>13</v>
      </c>
      <c r="D207" s="18"/>
      <c r="E207" s="35"/>
      <c r="F207" s="26">
        <v>0</v>
      </c>
      <c r="G207" s="26">
        <f t="shared" si="18"/>
        <v>0</v>
      </c>
      <c r="H207" s="20"/>
      <c r="I207" s="20">
        <f t="shared" si="19"/>
        <v>0</v>
      </c>
      <c r="J207" s="20">
        <f t="shared" si="20"/>
        <v>0</v>
      </c>
      <c r="K207" s="20">
        <f t="shared" si="21"/>
        <v>0</v>
      </c>
      <c r="L207" s="21">
        <v>0.2</v>
      </c>
      <c r="M207" s="20">
        <f t="shared" si="22"/>
        <v>0</v>
      </c>
      <c r="N207" s="21">
        <v>0</v>
      </c>
      <c r="O207" s="21">
        <v>0</v>
      </c>
      <c r="P207" s="21">
        <v>0</v>
      </c>
      <c r="Q207" s="28">
        <v>7.0000000000000007E-2</v>
      </c>
      <c r="R207" s="20">
        <f t="shared" si="23"/>
        <v>0</v>
      </c>
      <c r="S207" s="39"/>
    </row>
    <row r="208" spans="1:19" s="22" customFormat="1" ht="15" customHeight="1" x14ac:dyDescent="0.15">
      <c r="A208" s="16"/>
      <c r="B208" s="33"/>
      <c r="C208" s="18" t="s">
        <v>13</v>
      </c>
      <c r="D208" s="18"/>
      <c r="E208" s="35"/>
      <c r="F208" s="26">
        <v>0</v>
      </c>
      <c r="G208" s="26">
        <f t="shared" si="18"/>
        <v>0</v>
      </c>
      <c r="H208" s="20"/>
      <c r="I208" s="20">
        <f t="shared" si="19"/>
        <v>0</v>
      </c>
      <c r="J208" s="20">
        <f t="shared" si="20"/>
        <v>0</v>
      </c>
      <c r="K208" s="20">
        <f t="shared" si="21"/>
        <v>0</v>
      </c>
      <c r="L208" s="21">
        <v>0.2</v>
      </c>
      <c r="M208" s="20">
        <f t="shared" si="22"/>
        <v>0</v>
      </c>
      <c r="N208" s="21">
        <v>0</v>
      </c>
      <c r="O208" s="21">
        <v>0</v>
      </c>
      <c r="P208" s="21">
        <v>0</v>
      </c>
      <c r="Q208" s="28">
        <v>7.0000000000000007E-2</v>
      </c>
      <c r="R208" s="20">
        <f t="shared" si="23"/>
        <v>0</v>
      </c>
      <c r="S208" s="39"/>
    </row>
    <row r="209" spans="1:19" s="22" customFormat="1" ht="15" customHeight="1" x14ac:dyDescent="0.15">
      <c r="A209" s="16"/>
      <c r="B209" s="33"/>
      <c r="C209" s="18" t="s">
        <v>13</v>
      </c>
      <c r="D209" s="18"/>
      <c r="E209" s="35"/>
      <c r="F209" s="26">
        <v>0</v>
      </c>
      <c r="G209" s="26">
        <f t="shared" si="18"/>
        <v>0</v>
      </c>
      <c r="H209" s="20"/>
      <c r="I209" s="20">
        <f t="shared" si="19"/>
        <v>0</v>
      </c>
      <c r="J209" s="20">
        <f t="shared" si="20"/>
        <v>0</v>
      </c>
      <c r="K209" s="20">
        <f t="shared" si="21"/>
        <v>0</v>
      </c>
      <c r="L209" s="21">
        <v>0.2</v>
      </c>
      <c r="M209" s="20">
        <f t="shared" si="22"/>
        <v>0</v>
      </c>
      <c r="N209" s="21">
        <v>0</v>
      </c>
      <c r="O209" s="21">
        <v>0</v>
      </c>
      <c r="P209" s="21">
        <v>0</v>
      </c>
      <c r="Q209" s="28">
        <v>7.0000000000000007E-2</v>
      </c>
      <c r="R209" s="20">
        <f t="shared" si="23"/>
        <v>0</v>
      </c>
      <c r="S209" s="39"/>
    </row>
    <row r="210" spans="1:19" s="22" customFormat="1" ht="15" customHeight="1" x14ac:dyDescent="0.15">
      <c r="A210" s="16"/>
      <c r="B210" s="33"/>
      <c r="C210" s="18" t="s">
        <v>13</v>
      </c>
      <c r="D210" s="18"/>
      <c r="E210" s="19"/>
      <c r="F210" s="26">
        <v>0</v>
      </c>
      <c r="G210" s="26">
        <f t="shared" si="18"/>
        <v>0</v>
      </c>
      <c r="H210" s="20"/>
      <c r="I210" s="20">
        <f t="shared" si="19"/>
        <v>0</v>
      </c>
      <c r="J210" s="20">
        <f t="shared" si="20"/>
        <v>0</v>
      </c>
      <c r="K210" s="20">
        <f t="shared" si="21"/>
        <v>0</v>
      </c>
      <c r="L210" s="21">
        <v>0.2</v>
      </c>
      <c r="M210" s="20">
        <f t="shared" si="22"/>
        <v>0</v>
      </c>
      <c r="N210" s="21">
        <v>0</v>
      </c>
      <c r="O210" s="21">
        <v>0</v>
      </c>
      <c r="P210" s="21">
        <v>0</v>
      </c>
      <c r="Q210" s="28">
        <v>7.0000000000000007E-2</v>
      </c>
      <c r="R210" s="20">
        <f t="shared" si="23"/>
        <v>0</v>
      </c>
      <c r="S210" s="39"/>
    </row>
    <row r="211" spans="1:19" s="22" customFormat="1" ht="15" customHeight="1" x14ac:dyDescent="0.15">
      <c r="A211" s="16"/>
      <c r="B211" s="33"/>
      <c r="C211" s="18" t="s">
        <v>13</v>
      </c>
      <c r="D211" s="18"/>
      <c r="E211" s="19"/>
      <c r="F211" s="26">
        <v>0</v>
      </c>
      <c r="G211" s="26">
        <f t="shared" si="18"/>
        <v>0</v>
      </c>
      <c r="H211" s="26"/>
      <c r="I211" s="20">
        <f t="shared" si="19"/>
        <v>0</v>
      </c>
      <c r="J211" s="20">
        <f t="shared" si="20"/>
        <v>0</v>
      </c>
      <c r="K211" s="20">
        <f t="shared" si="21"/>
        <v>0</v>
      </c>
      <c r="L211" s="21">
        <v>0.2</v>
      </c>
      <c r="M211" s="20">
        <f t="shared" si="22"/>
        <v>0</v>
      </c>
      <c r="N211" s="21">
        <v>0</v>
      </c>
      <c r="O211" s="21">
        <v>0</v>
      </c>
      <c r="P211" s="21">
        <v>0</v>
      </c>
      <c r="Q211" s="28">
        <v>7.0000000000000007E-2</v>
      </c>
      <c r="R211" s="20">
        <f t="shared" si="23"/>
        <v>0</v>
      </c>
      <c r="S211" s="39"/>
    </row>
    <row r="212" spans="1:19" s="22" customFormat="1" ht="15" customHeight="1" x14ac:dyDescent="0.15">
      <c r="A212" s="16"/>
      <c r="B212" s="33"/>
      <c r="C212" s="18" t="s">
        <v>13</v>
      </c>
      <c r="D212" s="18"/>
      <c r="E212" s="19"/>
      <c r="F212" s="26">
        <v>0</v>
      </c>
      <c r="G212" s="26">
        <f t="shared" si="18"/>
        <v>0</v>
      </c>
      <c r="H212" s="26"/>
      <c r="I212" s="20">
        <f t="shared" si="19"/>
        <v>0</v>
      </c>
      <c r="J212" s="20">
        <f t="shared" si="20"/>
        <v>0</v>
      </c>
      <c r="K212" s="20">
        <f t="shared" si="21"/>
        <v>0</v>
      </c>
      <c r="L212" s="21">
        <v>0.2</v>
      </c>
      <c r="M212" s="20">
        <f t="shared" si="22"/>
        <v>0</v>
      </c>
      <c r="N212" s="21">
        <v>0</v>
      </c>
      <c r="O212" s="21">
        <v>0</v>
      </c>
      <c r="P212" s="21">
        <v>0</v>
      </c>
      <c r="Q212" s="28">
        <v>7.0000000000000007E-2</v>
      </c>
      <c r="R212" s="20">
        <f t="shared" si="23"/>
        <v>0</v>
      </c>
      <c r="S212" s="39"/>
    </row>
    <row r="213" spans="1:19" s="22" customFormat="1" ht="15" customHeight="1" x14ac:dyDescent="0.15">
      <c r="A213" s="16"/>
      <c r="B213" s="33"/>
      <c r="C213" s="18" t="s">
        <v>13</v>
      </c>
      <c r="D213" s="18"/>
      <c r="E213" s="19"/>
      <c r="F213" s="26">
        <v>0</v>
      </c>
      <c r="G213" s="26">
        <f t="shared" si="18"/>
        <v>0</v>
      </c>
      <c r="H213" s="26"/>
      <c r="I213" s="20">
        <f t="shared" si="19"/>
        <v>0</v>
      </c>
      <c r="J213" s="20">
        <f t="shared" si="20"/>
        <v>0</v>
      </c>
      <c r="K213" s="20">
        <f t="shared" si="21"/>
        <v>0</v>
      </c>
      <c r="L213" s="21">
        <v>0.2</v>
      </c>
      <c r="M213" s="20">
        <f t="shared" si="22"/>
        <v>0</v>
      </c>
      <c r="N213" s="21">
        <v>0</v>
      </c>
      <c r="O213" s="21">
        <v>0</v>
      </c>
      <c r="P213" s="21">
        <v>0</v>
      </c>
      <c r="Q213" s="28">
        <v>7.0000000000000007E-2</v>
      </c>
      <c r="R213" s="20">
        <f t="shared" si="23"/>
        <v>0</v>
      </c>
      <c r="S213" s="39"/>
    </row>
    <row r="214" spans="1:19" s="22" customFormat="1" ht="15" customHeight="1" x14ac:dyDescent="0.15">
      <c r="A214" s="16"/>
      <c r="B214" s="33"/>
      <c r="C214" s="18" t="s">
        <v>13</v>
      </c>
      <c r="D214" s="18"/>
      <c r="E214" s="19"/>
      <c r="F214" s="26">
        <v>0</v>
      </c>
      <c r="G214" s="26">
        <f t="shared" si="18"/>
        <v>0</v>
      </c>
      <c r="H214" s="26"/>
      <c r="I214" s="20">
        <f t="shared" si="19"/>
        <v>0</v>
      </c>
      <c r="J214" s="20">
        <f t="shared" si="20"/>
        <v>0</v>
      </c>
      <c r="K214" s="20">
        <f t="shared" si="21"/>
        <v>0</v>
      </c>
      <c r="L214" s="21">
        <v>0.2</v>
      </c>
      <c r="M214" s="20">
        <f t="shared" si="22"/>
        <v>0</v>
      </c>
      <c r="N214" s="21">
        <v>0</v>
      </c>
      <c r="O214" s="21">
        <v>0</v>
      </c>
      <c r="P214" s="21">
        <v>0</v>
      </c>
      <c r="Q214" s="28">
        <v>7.0000000000000007E-2</v>
      </c>
      <c r="R214" s="20">
        <f t="shared" si="23"/>
        <v>0</v>
      </c>
      <c r="S214" s="39"/>
    </row>
    <row r="215" spans="1:19" s="22" customFormat="1" ht="15" customHeight="1" x14ac:dyDescent="0.15">
      <c r="A215" s="16"/>
      <c r="B215" s="33"/>
      <c r="C215" s="18" t="s">
        <v>13</v>
      </c>
      <c r="D215" s="18"/>
      <c r="E215" s="19"/>
      <c r="F215" s="26">
        <v>0</v>
      </c>
      <c r="G215" s="26">
        <f t="shared" si="18"/>
        <v>0</v>
      </c>
      <c r="H215" s="26"/>
      <c r="I215" s="20">
        <f t="shared" si="19"/>
        <v>0</v>
      </c>
      <c r="J215" s="20">
        <f t="shared" si="20"/>
        <v>0</v>
      </c>
      <c r="K215" s="20">
        <f t="shared" si="21"/>
        <v>0</v>
      </c>
      <c r="L215" s="21">
        <v>0.2</v>
      </c>
      <c r="M215" s="20">
        <f t="shared" si="22"/>
        <v>0</v>
      </c>
      <c r="N215" s="21">
        <v>0</v>
      </c>
      <c r="O215" s="21">
        <v>0</v>
      </c>
      <c r="P215" s="21">
        <v>0</v>
      </c>
      <c r="Q215" s="28">
        <v>7.0000000000000007E-2</v>
      </c>
      <c r="R215" s="20">
        <f t="shared" si="23"/>
        <v>0</v>
      </c>
      <c r="S215" s="39">
        <f>SUM(R3:R215)</f>
        <v>66666.666666666672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6879-B22D-42B2-83EB-E785638C446C}">
  <dimension ref="A2:N50"/>
  <sheetViews>
    <sheetView topLeftCell="A23" workbookViewId="0">
      <selection activeCell="J8" sqref="J8:J37"/>
    </sheetView>
  </sheetViews>
  <sheetFormatPr defaultRowHeight="15" x14ac:dyDescent="0.25"/>
  <cols>
    <col min="3" max="3" width="37.140625" customWidth="1"/>
    <col min="4" max="4" width="7.42578125" style="43" customWidth="1"/>
    <col min="5" max="5" width="9.140625" style="43"/>
    <col min="6" max="6" width="9.140625" style="44"/>
    <col min="8" max="8" width="9.140625" style="44"/>
    <col min="10" max="14" width="9.140625" style="43"/>
  </cols>
  <sheetData>
    <row r="2" spans="1:14" x14ac:dyDescent="0.25">
      <c r="C2" t="s">
        <v>44</v>
      </c>
      <c r="D2" s="43">
        <v>800</v>
      </c>
      <c r="E2" s="43">
        <v>1</v>
      </c>
      <c r="F2" s="44">
        <v>0.9</v>
      </c>
      <c r="G2">
        <v>1</v>
      </c>
      <c r="H2" s="44">
        <f>+D2*E2*F2*G2</f>
        <v>720</v>
      </c>
      <c r="J2" s="43" t="s">
        <v>52</v>
      </c>
      <c r="K2" s="43" t="s">
        <v>53</v>
      </c>
      <c r="L2" s="43" t="s">
        <v>54</v>
      </c>
      <c r="M2" s="43" t="s">
        <v>48</v>
      </c>
      <c r="N2" s="43" t="s">
        <v>55</v>
      </c>
    </row>
    <row r="3" spans="1:14" x14ac:dyDescent="0.25">
      <c r="B3" t="s">
        <v>77</v>
      </c>
      <c r="C3" t="s">
        <v>78</v>
      </c>
      <c r="D3" s="43">
        <v>1</v>
      </c>
      <c r="E3" s="43">
        <v>1</v>
      </c>
      <c r="F3" s="44">
        <v>2000</v>
      </c>
      <c r="G3">
        <v>1</v>
      </c>
      <c r="H3" s="44">
        <f t="shared" ref="H3:H46" si="0">+D3*E3*F3*G3</f>
        <v>2000</v>
      </c>
    </row>
    <row r="4" spans="1:14" x14ac:dyDescent="0.25">
      <c r="C4" t="s">
        <v>79</v>
      </c>
      <c r="D4" s="43">
        <v>2</v>
      </c>
      <c r="E4" s="43">
        <v>8</v>
      </c>
      <c r="F4" s="44">
        <v>32</v>
      </c>
      <c r="H4" s="44">
        <f t="shared" si="0"/>
        <v>0</v>
      </c>
      <c r="L4" s="43">
        <v>16</v>
      </c>
    </row>
    <row r="5" spans="1:14" x14ac:dyDescent="0.25">
      <c r="G5">
        <v>1</v>
      </c>
      <c r="H5" s="44">
        <f t="shared" si="0"/>
        <v>0</v>
      </c>
    </row>
    <row r="6" spans="1:14" x14ac:dyDescent="0.25">
      <c r="B6" t="s">
        <v>80</v>
      </c>
      <c r="C6" t="s">
        <v>41</v>
      </c>
      <c r="D6" s="43">
        <v>1</v>
      </c>
      <c r="E6" s="43">
        <v>1</v>
      </c>
      <c r="F6" s="44">
        <v>1540</v>
      </c>
      <c r="G6">
        <v>1</v>
      </c>
      <c r="H6" s="44">
        <f t="shared" si="0"/>
        <v>1540</v>
      </c>
    </row>
    <row r="7" spans="1:14" x14ac:dyDescent="0.25">
      <c r="C7" t="s">
        <v>46</v>
      </c>
      <c r="D7" s="43">
        <v>2</v>
      </c>
      <c r="E7" s="43">
        <v>12</v>
      </c>
      <c r="F7" s="44">
        <v>32</v>
      </c>
      <c r="G7">
        <v>1</v>
      </c>
      <c r="H7" s="44">
        <f t="shared" si="0"/>
        <v>768</v>
      </c>
      <c r="L7" s="43">
        <v>24</v>
      </c>
    </row>
    <row r="8" spans="1:14" x14ac:dyDescent="0.25">
      <c r="G8">
        <v>1</v>
      </c>
      <c r="H8" s="44">
        <f t="shared" si="0"/>
        <v>0</v>
      </c>
    </row>
    <row r="9" spans="1:14" x14ac:dyDescent="0.25">
      <c r="A9" t="s">
        <v>45</v>
      </c>
      <c r="B9" t="s">
        <v>81</v>
      </c>
      <c r="C9" t="s">
        <v>41</v>
      </c>
      <c r="D9" s="43">
        <v>1</v>
      </c>
      <c r="E9" s="43">
        <v>1</v>
      </c>
      <c r="F9" s="44">
        <v>600</v>
      </c>
      <c r="G9">
        <v>1</v>
      </c>
      <c r="H9" s="44">
        <f t="shared" si="0"/>
        <v>600</v>
      </c>
    </row>
    <row r="10" spans="1:14" x14ac:dyDescent="0.25">
      <c r="C10" t="s">
        <v>46</v>
      </c>
      <c r="D10" s="43">
        <v>2</v>
      </c>
      <c r="E10" s="43">
        <v>16</v>
      </c>
      <c r="F10" s="44">
        <v>32</v>
      </c>
      <c r="H10" s="44">
        <f t="shared" si="0"/>
        <v>0</v>
      </c>
      <c r="J10" s="43">
        <v>32</v>
      </c>
    </row>
    <row r="11" spans="1:14" x14ac:dyDescent="0.25">
      <c r="C11" t="s">
        <v>47</v>
      </c>
      <c r="D11" s="43">
        <v>2</v>
      </c>
      <c r="E11" s="43">
        <v>2</v>
      </c>
      <c r="F11" s="44">
        <v>26</v>
      </c>
      <c r="H11" s="44">
        <f t="shared" si="0"/>
        <v>0</v>
      </c>
      <c r="K11" s="43">
        <v>4</v>
      </c>
    </row>
    <row r="12" spans="1:14" x14ac:dyDescent="0.25">
      <c r="C12" t="s">
        <v>48</v>
      </c>
      <c r="D12" s="43">
        <v>360</v>
      </c>
      <c r="E12" s="43">
        <v>0.6</v>
      </c>
      <c r="G12">
        <v>1</v>
      </c>
      <c r="H12" s="44">
        <f t="shared" si="0"/>
        <v>0</v>
      </c>
      <c r="M12" s="43">
        <v>400</v>
      </c>
    </row>
    <row r="13" spans="1:14" x14ac:dyDescent="0.25">
      <c r="C13" t="s">
        <v>21</v>
      </c>
      <c r="D13" s="43">
        <v>2</v>
      </c>
      <c r="G13">
        <v>1</v>
      </c>
      <c r="H13" s="44">
        <f t="shared" si="0"/>
        <v>0</v>
      </c>
      <c r="N13" s="43">
        <v>2</v>
      </c>
    </row>
    <row r="14" spans="1:14" x14ac:dyDescent="0.25">
      <c r="G14">
        <v>1</v>
      </c>
      <c r="H14" s="44">
        <f t="shared" si="0"/>
        <v>0</v>
      </c>
    </row>
    <row r="15" spans="1:14" x14ac:dyDescent="0.25">
      <c r="H15" s="44">
        <f t="shared" si="0"/>
        <v>0</v>
      </c>
    </row>
    <row r="16" spans="1:14" x14ac:dyDescent="0.25">
      <c r="B16" t="s">
        <v>43</v>
      </c>
      <c r="C16" t="s">
        <v>41</v>
      </c>
      <c r="D16" s="43">
        <v>1</v>
      </c>
      <c r="E16" s="43">
        <v>10</v>
      </c>
      <c r="F16" s="44">
        <v>80</v>
      </c>
      <c r="G16">
        <v>1</v>
      </c>
      <c r="H16" s="44">
        <f t="shared" si="0"/>
        <v>800</v>
      </c>
    </row>
    <row r="17" spans="1:14" x14ac:dyDescent="0.25">
      <c r="C17" t="s">
        <v>49</v>
      </c>
      <c r="D17" s="43">
        <v>1</v>
      </c>
      <c r="E17" s="43">
        <v>16</v>
      </c>
      <c r="F17" s="44">
        <v>32</v>
      </c>
      <c r="H17" s="44">
        <f t="shared" si="0"/>
        <v>0</v>
      </c>
      <c r="L17" s="43">
        <v>16</v>
      </c>
    </row>
    <row r="18" spans="1:14" x14ac:dyDescent="0.25">
      <c r="C18" t="s">
        <v>82</v>
      </c>
      <c r="D18" s="43">
        <v>1</v>
      </c>
      <c r="E18" s="43">
        <v>258</v>
      </c>
      <c r="F18" s="44">
        <v>35</v>
      </c>
      <c r="G18">
        <v>1</v>
      </c>
      <c r="H18" s="44">
        <f t="shared" si="0"/>
        <v>9030</v>
      </c>
    </row>
    <row r="19" spans="1:14" x14ac:dyDescent="0.25">
      <c r="G19">
        <v>1</v>
      </c>
      <c r="H19" s="44">
        <f t="shared" si="0"/>
        <v>0</v>
      </c>
    </row>
    <row r="20" spans="1:14" x14ac:dyDescent="0.25">
      <c r="A20" t="s">
        <v>45</v>
      </c>
      <c r="B20" t="s">
        <v>83</v>
      </c>
      <c r="C20" t="s">
        <v>84</v>
      </c>
      <c r="D20" s="43">
        <v>1</v>
      </c>
      <c r="E20" s="43">
        <v>60</v>
      </c>
      <c r="F20" s="44">
        <v>96</v>
      </c>
      <c r="G20">
        <v>1</v>
      </c>
      <c r="H20" s="44">
        <f t="shared" si="0"/>
        <v>5760</v>
      </c>
    </row>
    <row r="21" spans="1:14" x14ac:dyDescent="0.25">
      <c r="C21" t="s">
        <v>85</v>
      </c>
      <c r="D21" s="43">
        <v>1</v>
      </c>
      <c r="E21" s="43">
        <v>2</v>
      </c>
      <c r="F21" s="44">
        <v>150</v>
      </c>
      <c r="G21">
        <v>1</v>
      </c>
      <c r="H21" s="44">
        <f t="shared" si="0"/>
        <v>300</v>
      </c>
    </row>
    <row r="22" spans="1:14" x14ac:dyDescent="0.25">
      <c r="C22" t="s">
        <v>86</v>
      </c>
      <c r="D22" s="43">
        <v>1</v>
      </c>
      <c r="E22" s="43">
        <v>1</v>
      </c>
      <c r="F22" s="44">
        <v>1500</v>
      </c>
      <c r="G22">
        <v>1</v>
      </c>
      <c r="H22" s="44">
        <f t="shared" si="0"/>
        <v>1500</v>
      </c>
    </row>
    <row r="23" spans="1:14" x14ac:dyDescent="0.25">
      <c r="C23" t="s">
        <v>46</v>
      </c>
      <c r="D23" s="43">
        <v>2</v>
      </c>
      <c r="E23" s="43">
        <v>30</v>
      </c>
      <c r="F23" s="44">
        <v>32</v>
      </c>
      <c r="H23" s="44">
        <f t="shared" si="0"/>
        <v>0</v>
      </c>
      <c r="J23" s="43">
        <v>80</v>
      </c>
    </row>
    <row r="24" spans="1:14" x14ac:dyDescent="0.25">
      <c r="C24" t="s">
        <v>47</v>
      </c>
      <c r="D24" s="43">
        <v>2</v>
      </c>
      <c r="E24" s="43">
        <v>2</v>
      </c>
      <c r="F24" s="44">
        <v>26</v>
      </c>
      <c r="H24" s="44">
        <f t="shared" si="0"/>
        <v>0</v>
      </c>
      <c r="K24" s="43">
        <v>16</v>
      </c>
    </row>
    <row r="25" spans="1:14" x14ac:dyDescent="0.25">
      <c r="C25" t="s">
        <v>48</v>
      </c>
      <c r="D25" s="43">
        <v>360</v>
      </c>
      <c r="E25" s="43">
        <v>0.6</v>
      </c>
      <c r="H25" s="44">
        <f t="shared" si="0"/>
        <v>0</v>
      </c>
      <c r="M25" s="43">
        <v>400</v>
      </c>
    </row>
    <row r="26" spans="1:14" x14ac:dyDescent="0.25">
      <c r="C26" t="s">
        <v>21</v>
      </c>
      <c r="D26" s="43">
        <v>6</v>
      </c>
      <c r="H26" s="44">
        <f t="shared" si="0"/>
        <v>0</v>
      </c>
      <c r="N26" s="43">
        <v>8</v>
      </c>
    </row>
    <row r="27" spans="1:14" x14ac:dyDescent="0.25">
      <c r="G27">
        <v>1</v>
      </c>
      <c r="H27" s="44">
        <f t="shared" si="0"/>
        <v>0</v>
      </c>
    </row>
    <row r="28" spans="1:14" x14ac:dyDescent="0.25">
      <c r="G28">
        <v>1</v>
      </c>
      <c r="H28" s="44">
        <f t="shared" si="0"/>
        <v>0</v>
      </c>
    </row>
    <row r="29" spans="1:14" x14ac:dyDescent="0.25">
      <c r="A29" t="s">
        <v>45</v>
      </c>
      <c r="B29" t="s">
        <v>87</v>
      </c>
      <c r="C29" t="s">
        <v>41</v>
      </c>
      <c r="D29" s="43">
        <v>1</v>
      </c>
      <c r="E29" s="43">
        <v>4</v>
      </c>
      <c r="F29" s="44">
        <v>250</v>
      </c>
      <c r="G29">
        <v>1</v>
      </c>
      <c r="H29" s="44">
        <f t="shared" si="0"/>
        <v>1000</v>
      </c>
    </row>
    <row r="30" spans="1:14" x14ac:dyDescent="0.25">
      <c r="C30" t="s">
        <v>46</v>
      </c>
      <c r="D30" s="43">
        <v>1</v>
      </c>
      <c r="E30" s="43">
        <v>16</v>
      </c>
      <c r="F30" s="44">
        <v>32</v>
      </c>
      <c r="H30" s="44">
        <f t="shared" si="0"/>
        <v>0</v>
      </c>
      <c r="J30" s="43">
        <v>16</v>
      </c>
    </row>
    <row r="31" spans="1:14" x14ac:dyDescent="0.25">
      <c r="C31" t="s">
        <v>47</v>
      </c>
      <c r="D31" s="43">
        <v>2</v>
      </c>
      <c r="E31" s="43">
        <v>1</v>
      </c>
      <c r="F31" s="44">
        <v>26</v>
      </c>
      <c r="H31" s="44">
        <f t="shared" si="0"/>
        <v>0</v>
      </c>
      <c r="K31" s="43">
        <v>2</v>
      </c>
    </row>
    <row r="32" spans="1:14" x14ac:dyDescent="0.25">
      <c r="C32" t="s">
        <v>48</v>
      </c>
      <c r="H32" s="44">
        <f t="shared" si="0"/>
        <v>0</v>
      </c>
    </row>
    <row r="33" spans="1:14" x14ac:dyDescent="0.25">
      <c r="C33" t="s">
        <v>21</v>
      </c>
      <c r="D33" s="43">
        <v>2</v>
      </c>
      <c r="H33" s="44">
        <f t="shared" si="0"/>
        <v>0</v>
      </c>
      <c r="N33" s="43">
        <v>2</v>
      </c>
    </row>
    <row r="34" spans="1:14" x14ac:dyDescent="0.25">
      <c r="H34" s="44">
        <f t="shared" si="0"/>
        <v>0</v>
      </c>
    </row>
    <row r="35" spans="1:14" x14ac:dyDescent="0.25">
      <c r="H35" s="44">
        <f t="shared" si="0"/>
        <v>0</v>
      </c>
    </row>
    <row r="36" spans="1:14" x14ac:dyDescent="0.25">
      <c r="A36" t="s">
        <v>45</v>
      </c>
      <c r="C36" t="s">
        <v>50</v>
      </c>
      <c r="D36" s="43">
        <v>4</v>
      </c>
      <c r="E36" s="43">
        <v>8</v>
      </c>
      <c r="F36" s="44">
        <v>32</v>
      </c>
      <c r="H36" s="44">
        <f t="shared" si="0"/>
        <v>0</v>
      </c>
      <c r="J36" s="43">
        <v>32</v>
      </c>
    </row>
    <row r="37" spans="1:14" x14ac:dyDescent="0.25">
      <c r="C37" t="s">
        <v>51</v>
      </c>
      <c r="D37" s="43">
        <v>2</v>
      </c>
      <c r="E37" s="43">
        <v>8</v>
      </c>
      <c r="F37" s="44">
        <v>32</v>
      </c>
      <c r="H37" s="44">
        <f t="shared" si="0"/>
        <v>0</v>
      </c>
      <c r="J37" s="43">
        <v>16</v>
      </c>
    </row>
    <row r="38" spans="1:14" x14ac:dyDescent="0.25">
      <c r="C38" t="s">
        <v>47</v>
      </c>
      <c r="D38" s="43">
        <v>4</v>
      </c>
      <c r="E38" s="43">
        <v>2</v>
      </c>
      <c r="F38" s="44">
        <v>26</v>
      </c>
      <c r="H38" s="44">
        <f t="shared" si="0"/>
        <v>0</v>
      </c>
      <c r="K38" s="43">
        <v>8</v>
      </c>
    </row>
    <row r="39" spans="1:14" x14ac:dyDescent="0.25">
      <c r="C39" t="s">
        <v>48</v>
      </c>
      <c r="D39" s="43">
        <v>360</v>
      </c>
      <c r="E39" s="43">
        <v>0.6</v>
      </c>
      <c r="G39">
        <v>1</v>
      </c>
      <c r="H39" s="44">
        <f t="shared" si="0"/>
        <v>0</v>
      </c>
      <c r="M39" s="43">
        <v>400</v>
      </c>
    </row>
    <row r="40" spans="1:14" x14ac:dyDescent="0.25">
      <c r="C40" t="s">
        <v>21</v>
      </c>
      <c r="D40" s="43">
        <v>4</v>
      </c>
      <c r="H40" s="44">
        <f t="shared" si="0"/>
        <v>0</v>
      </c>
      <c r="N40" s="43">
        <v>4</v>
      </c>
    </row>
    <row r="41" spans="1:14" x14ac:dyDescent="0.25">
      <c r="H41" s="44">
        <f t="shared" si="0"/>
        <v>0</v>
      </c>
    </row>
    <row r="42" spans="1:14" x14ac:dyDescent="0.25">
      <c r="H42" s="44">
        <f t="shared" si="0"/>
        <v>0</v>
      </c>
    </row>
    <row r="43" spans="1:14" x14ac:dyDescent="0.25">
      <c r="A43" t="s">
        <v>45</v>
      </c>
      <c r="C43" t="s">
        <v>42</v>
      </c>
      <c r="D43" s="43">
        <v>3</v>
      </c>
      <c r="E43" s="43">
        <v>80</v>
      </c>
      <c r="F43" s="44">
        <v>32</v>
      </c>
      <c r="H43" s="44">
        <f t="shared" si="0"/>
        <v>0</v>
      </c>
      <c r="J43" s="43">
        <v>240</v>
      </c>
    </row>
    <row r="44" spans="1:14" x14ac:dyDescent="0.25">
      <c r="C44" t="s">
        <v>47</v>
      </c>
      <c r="D44" s="43">
        <v>3</v>
      </c>
      <c r="E44" s="43">
        <v>8</v>
      </c>
      <c r="F44" s="44">
        <v>26</v>
      </c>
      <c r="H44" s="44">
        <f t="shared" si="0"/>
        <v>0</v>
      </c>
      <c r="K44" s="43">
        <v>24</v>
      </c>
    </row>
    <row r="45" spans="1:14" x14ac:dyDescent="0.25">
      <c r="C45" t="s">
        <v>48</v>
      </c>
      <c r="D45" s="43">
        <v>1440</v>
      </c>
      <c r="E45" s="43">
        <v>0.6</v>
      </c>
      <c r="H45" s="44">
        <f t="shared" si="0"/>
        <v>0</v>
      </c>
      <c r="M45" s="43">
        <v>1440</v>
      </c>
    </row>
    <row r="46" spans="1:14" x14ac:dyDescent="0.25">
      <c r="C46" t="s">
        <v>21</v>
      </c>
      <c r="D46" s="43">
        <v>30</v>
      </c>
      <c r="H46" s="44">
        <f t="shared" si="0"/>
        <v>0</v>
      </c>
      <c r="N46" s="43">
        <v>30</v>
      </c>
    </row>
    <row r="50" spans="8:14" x14ac:dyDescent="0.25">
      <c r="H50" s="44">
        <f>SUM(H2:H49)</f>
        <v>24018</v>
      </c>
      <c r="J50" s="43">
        <f>SUM(J3:J49)</f>
        <v>416</v>
      </c>
      <c r="K50" s="43">
        <f>SUM(K3:K49)</f>
        <v>54</v>
      </c>
      <c r="L50" s="43">
        <f>SUM(L3:L49)</f>
        <v>56</v>
      </c>
      <c r="M50" s="43">
        <f>SUM(M3:M49)</f>
        <v>2640</v>
      </c>
      <c r="N50" s="43">
        <f>SUM(N3:N49)</f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67"/>
  <sheetViews>
    <sheetView topLeftCell="A19" workbookViewId="0">
      <selection activeCell="D49" sqref="D49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23</v>
      </c>
      <c r="C4" s="18" t="s">
        <v>13</v>
      </c>
      <c r="D4" s="18"/>
      <c r="E4" s="20"/>
      <c r="F4" s="26">
        <v>0</v>
      </c>
      <c r="G4" s="26">
        <f t="shared" ref="G4:G77" si="0">+(E4/100*F4)+E4</f>
        <v>0</v>
      </c>
      <c r="H4" s="26">
        <v>0</v>
      </c>
      <c r="I4" s="20">
        <f t="shared" ref="I4:I77" si="1">+G4-(G4/100*H4)</f>
        <v>0</v>
      </c>
      <c r="J4" s="20">
        <f t="shared" ref="J4:J7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 t="s">
        <v>57</v>
      </c>
      <c r="C5" s="18" t="s">
        <v>13</v>
      </c>
      <c r="D5" s="18">
        <v>60</v>
      </c>
      <c r="E5" s="20">
        <v>32</v>
      </c>
      <c r="F5" s="26">
        <v>0</v>
      </c>
      <c r="G5" s="26">
        <f t="shared" si="0"/>
        <v>32</v>
      </c>
      <c r="H5" s="26">
        <v>0</v>
      </c>
      <c r="I5" s="20">
        <f t="shared" si="1"/>
        <v>32</v>
      </c>
      <c r="J5" s="20">
        <f t="shared" si="2"/>
        <v>1920</v>
      </c>
      <c r="K5" s="20">
        <f t="shared" ref="K5:K78" si="3">J5</f>
        <v>1920</v>
      </c>
      <c r="L5" s="21">
        <v>0.2</v>
      </c>
      <c r="M5" s="20">
        <f t="shared" ref="M5:M78" si="4">K5/(1-L5)</f>
        <v>2400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78" si="5">M5/(1-Q5)</f>
        <v>2580.6451612903229</v>
      </c>
      <c r="S5" s="39"/>
    </row>
    <row r="6" spans="1:19" s="22" customFormat="1" ht="15" customHeight="1" x14ac:dyDescent="0.15">
      <c r="A6" s="30"/>
      <c r="B6" s="33" t="s">
        <v>58</v>
      </c>
      <c r="C6" s="18" t="s">
        <v>13</v>
      </c>
      <c r="D6" s="18">
        <v>516</v>
      </c>
      <c r="E6" s="42">
        <v>32</v>
      </c>
      <c r="F6" s="26">
        <v>0</v>
      </c>
      <c r="G6" s="26">
        <f t="shared" si="0"/>
        <v>32</v>
      </c>
      <c r="H6" s="26">
        <v>0</v>
      </c>
      <c r="I6" s="20">
        <f t="shared" si="1"/>
        <v>32</v>
      </c>
      <c r="J6" s="20">
        <f t="shared" si="2"/>
        <v>16512</v>
      </c>
      <c r="K6" s="20">
        <f t="shared" si="3"/>
        <v>16512</v>
      </c>
      <c r="L6" s="21">
        <v>0.2</v>
      </c>
      <c r="M6" s="20">
        <f t="shared" si="4"/>
        <v>20640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22193.548387096776</v>
      </c>
      <c r="S6" s="39"/>
    </row>
    <row r="7" spans="1:19" s="22" customFormat="1" ht="15" customHeight="1" x14ac:dyDescent="0.15">
      <c r="A7" s="31"/>
      <c r="B7" s="33" t="s">
        <v>47</v>
      </c>
      <c r="C7" s="18" t="s">
        <v>13</v>
      </c>
      <c r="D7" s="18">
        <v>54</v>
      </c>
      <c r="E7" s="42">
        <v>26</v>
      </c>
      <c r="F7" s="26">
        <v>0</v>
      </c>
      <c r="G7" s="26">
        <f t="shared" si="0"/>
        <v>26</v>
      </c>
      <c r="H7" s="26">
        <v>0</v>
      </c>
      <c r="I7" s="20">
        <f t="shared" si="1"/>
        <v>26</v>
      </c>
      <c r="J7" s="20">
        <f t="shared" si="2"/>
        <v>1404</v>
      </c>
      <c r="K7" s="20">
        <f t="shared" si="3"/>
        <v>1404</v>
      </c>
      <c r="L7" s="21">
        <v>0.2</v>
      </c>
      <c r="M7" s="20">
        <f t="shared" si="4"/>
        <v>1755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1887.0967741935485</v>
      </c>
      <c r="S7" s="39"/>
    </row>
    <row r="8" spans="1:19" s="22" customFormat="1" ht="15" customHeight="1" x14ac:dyDescent="0.15">
      <c r="A8" s="31"/>
      <c r="B8" s="33" t="s">
        <v>18</v>
      </c>
      <c r="C8" s="18" t="s">
        <v>13</v>
      </c>
      <c r="D8" s="18">
        <v>2640</v>
      </c>
      <c r="E8" s="42">
        <v>0.9</v>
      </c>
      <c r="F8" s="26">
        <v>0</v>
      </c>
      <c r="G8" s="26">
        <f t="shared" si="0"/>
        <v>0.9</v>
      </c>
      <c r="H8" s="26">
        <v>0</v>
      </c>
      <c r="I8" s="20">
        <f t="shared" si="1"/>
        <v>0.9</v>
      </c>
      <c r="J8" s="20">
        <f t="shared" si="2"/>
        <v>2376</v>
      </c>
      <c r="K8" s="20">
        <f t="shared" si="3"/>
        <v>2376</v>
      </c>
      <c r="L8" s="21">
        <v>0.2</v>
      </c>
      <c r="M8" s="20">
        <f t="shared" si="4"/>
        <v>2970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3193.5483870967746</v>
      </c>
      <c r="S8" s="39"/>
    </row>
    <row r="9" spans="1:19" s="22" customFormat="1" ht="15" customHeight="1" x14ac:dyDescent="0.15">
      <c r="A9" s="16"/>
      <c r="B9" s="33" t="s">
        <v>20</v>
      </c>
      <c r="C9" s="18" t="s">
        <v>13</v>
      </c>
      <c r="D9" s="18">
        <v>46</v>
      </c>
      <c r="E9" s="42">
        <v>30</v>
      </c>
      <c r="F9" s="26">
        <v>0</v>
      </c>
      <c r="G9" s="26">
        <f t="shared" si="0"/>
        <v>30</v>
      </c>
      <c r="H9" s="26">
        <v>0</v>
      </c>
      <c r="I9" s="20">
        <f t="shared" si="1"/>
        <v>30</v>
      </c>
      <c r="J9" s="20">
        <f t="shared" si="2"/>
        <v>1380</v>
      </c>
      <c r="K9" s="20">
        <f t="shared" si="3"/>
        <v>1380</v>
      </c>
      <c r="L9" s="21">
        <v>0.2</v>
      </c>
      <c r="M9" s="20">
        <f t="shared" si="4"/>
        <v>1725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1854.8387096774195</v>
      </c>
      <c r="S9" s="39"/>
    </row>
    <row r="10" spans="1:19" s="22" customFormat="1" ht="15" customHeight="1" x14ac:dyDescent="0.15">
      <c r="A10" s="16"/>
      <c r="B10" s="33" t="s">
        <v>21</v>
      </c>
      <c r="C10" s="18" t="s">
        <v>13</v>
      </c>
      <c r="D10" s="18">
        <v>46</v>
      </c>
      <c r="E10" s="42">
        <v>100</v>
      </c>
      <c r="F10" s="26">
        <v>0</v>
      </c>
      <c r="G10" s="26">
        <f t="shared" si="0"/>
        <v>100</v>
      </c>
      <c r="H10" s="26">
        <v>0</v>
      </c>
      <c r="I10" s="20">
        <f t="shared" si="1"/>
        <v>100</v>
      </c>
      <c r="J10" s="20">
        <f t="shared" si="2"/>
        <v>4600</v>
      </c>
      <c r="K10" s="20">
        <f t="shared" si="3"/>
        <v>4600</v>
      </c>
      <c r="L10" s="21">
        <v>0.2</v>
      </c>
      <c r="M10" s="20">
        <f t="shared" si="4"/>
        <v>5750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6182.7956989247314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 t="s">
        <v>74</v>
      </c>
      <c r="C12" s="18" t="s">
        <v>13</v>
      </c>
      <c r="D12" s="18">
        <v>1</v>
      </c>
      <c r="E12" s="42">
        <v>7400</v>
      </c>
      <c r="F12" s="26">
        <v>0</v>
      </c>
      <c r="G12" s="26">
        <f t="shared" si="6"/>
        <v>7400</v>
      </c>
      <c r="H12" s="26">
        <v>0</v>
      </c>
      <c r="I12" s="20">
        <f t="shared" si="7"/>
        <v>7400</v>
      </c>
      <c r="J12" s="20">
        <f t="shared" si="8"/>
        <v>7400</v>
      </c>
      <c r="K12" s="20">
        <f t="shared" si="9"/>
        <v>7400</v>
      </c>
      <c r="L12" s="21">
        <v>0.2</v>
      </c>
      <c r="M12" s="20">
        <f t="shared" si="10"/>
        <v>9250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9946.2365591397847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24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25</v>
      </c>
      <c r="C16" s="18" t="s">
        <v>13</v>
      </c>
      <c r="D16" s="18">
        <v>16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480</v>
      </c>
      <c r="K16" s="20">
        <f t="shared" si="3"/>
        <v>480</v>
      </c>
      <c r="L16" s="21">
        <v>0.2</v>
      </c>
      <c r="M16" s="20">
        <f t="shared" si="4"/>
        <v>600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645.16129032258073</v>
      </c>
      <c r="S16" s="39"/>
    </row>
    <row r="17" spans="1:19" s="22" customFormat="1" ht="15" customHeight="1" x14ac:dyDescent="0.15">
      <c r="A17" s="5"/>
      <c r="B17" s="33" t="s">
        <v>26</v>
      </c>
      <c r="C17" s="18" t="s">
        <v>13</v>
      </c>
      <c r="D17" s="18">
        <v>16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480</v>
      </c>
      <c r="K17" s="20">
        <f t="shared" si="3"/>
        <v>480</v>
      </c>
      <c r="L17" s="21">
        <v>0.2</v>
      </c>
      <c r="M17" s="20">
        <f t="shared" si="4"/>
        <v>600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645.16129032258073</v>
      </c>
      <c r="S17" s="39"/>
    </row>
    <row r="18" spans="1:19" s="22" customFormat="1" ht="15" customHeight="1" x14ac:dyDescent="0.15">
      <c r="A18" s="30"/>
      <c r="B18" s="33" t="s">
        <v>27</v>
      </c>
      <c r="C18" s="18" t="s">
        <v>13</v>
      </c>
      <c r="D18" s="18">
        <v>40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1200</v>
      </c>
      <c r="K18" s="20">
        <f t="shared" si="3"/>
        <v>1200</v>
      </c>
      <c r="L18" s="21">
        <v>0.2</v>
      </c>
      <c r="M18" s="20">
        <f t="shared" si="4"/>
        <v>1500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1612.9032258064517</v>
      </c>
      <c r="S18" s="39"/>
    </row>
    <row r="19" spans="1:19" s="22" customFormat="1" ht="15" customHeight="1" x14ac:dyDescent="0.15">
      <c r="A19" s="31"/>
      <c r="B19" s="33" t="s">
        <v>28</v>
      </c>
      <c r="C19" s="18" t="s">
        <v>13</v>
      </c>
      <c r="D19" s="18"/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/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>
        <v>4</v>
      </c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100</v>
      </c>
      <c r="K21" s="20">
        <f t="shared" si="3"/>
        <v>100</v>
      </c>
      <c r="L21" s="21">
        <v>0.2</v>
      </c>
      <c r="M21" s="20">
        <f t="shared" si="4"/>
        <v>125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134.40860215053763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>
        <v>2</v>
      </c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60</v>
      </c>
      <c r="K22" s="20">
        <f t="shared" si="3"/>
        <v>60</v>
      </c>
      <c r="L22" s="21">
        <v>0.2</v>
      </c>
      <c r="M22" s="20">
        <f t="shared" si="4"/>
        <v>75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80.645161290322591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>
        <v>0</v>
      </c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33" t="s">
        <v>29</v>
      </c>
      <c r="C24" s="18" t="s">
        <v>13</v>
      </c>
      <c r="D24" s="18">
        <v>16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480</v>
      </c>
      <c r="K24" s="20">
        <f t="shared" si="3"/>
        <v>480</v>
      </c>
      <c r="L24" s="21">
        <v>0.2</v>
      </c>
      <c r="M24" s="20">
        <f t="shared" si="4"/>
        <v>600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645.16129032258073</v>
      </c>
      <c r="S24" s="39"/>
    </row>
    <row r="25" spans="1:19" s="22" customFormat="1" ht="15" customHeight="1" x14ac:dyDescent="0.15">
      <c r="A25" s="16"/>
      <c r="B25" s="33" t="s">
        <v>30</v>
      </c>
      <c r="C25" s="18" t="s">
        <v>13</v>
      </c>
      <c r="D25" s="18">
        <v>8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240</v>
      </c>
      <c r="K25" s="20">
        <f t="shared" si="3"/>
        <v>240</v>
      </c>
      <c r="L25" s="21">
        <v>0.2</v>
      </c>
      <c r="M25" s="20">
        <f t="shared" si="4"/>
        <v>300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322.58064516129036</v>
      </c>
      <c r="S25" s="39"/>
    </row>
    <row r="26" spans="1:19" s="22" customFormat="1" ht="15" customHeight="1" x14ac:dyDescent="0.15">
      <c r="A26" s="16"/>
      <c r="B26" s="33" t="s">
        <v>31</v>
      </c>
      <c r="C26" s="18" t="s">
        <v>13</v>
      </c>
      <c r="D26" s="18">
        <v>40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1200</v>
      </c>
      <c r="K26" s="20">
        <f t="shared" si="3"/>
        <v>1200</v>
      </c>
      <c r="L26" s="21">
        <v>0.2</v>
      </c>
      <c r="M26" s="20">
        <f t="shared" si="4"/>
        <v>1500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1612.9032258064517</v>
      </c>
      <c r="S26" s="39"/>
    </row>
    <row r="27" spans="1:19" s="22" customFormat="1" ht="15" customHeight="1" x14ac:dyDescent="0.15">
      <c r="A27" s="5"/>
      <c r="B27" s="33" t="s">
        <v>32</v>
      </c>
      <c r="C27" s="18" t="s">
        <v>13</v>
      </c>
      <c r="D27" s="18">
        <v>24</v>
      </c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720</v>
      </c>
      <c r="K27" s="20">
        <f t="shared" si="3"/>
        <v>720</v>
      </c>
      <c r="L27" s="21">
        <v>0.2</v>
      </c>
      <c r="M27" s="20">
        <f t="shared" si="4"/>
        <v>900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967.74193548387109</v>
      </c>
      <c r="S27" s="39"/>
    </row>
    <row r="28" spans="1:19" s="22" customFormat="1" ht="15" customHeight="1" x14ac:dyDescent="0.15">
      <c r="A28" s="30"/>
      <c r="B28" s="33" t="s">
        <v>33</v>
      </c>
      <c r="C28" s="18" t="s">
        <v>13</v>
      </c>
      <c r="D28" s="18">
        <v>0</v>
      </c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31"/>
      <c r="B29" s="33" t="s">
        <v>34</v>
      </c>
      <c r="C29" s="18" t="s">
        <v>13</v>
      </c>
      <c r="D29" s="18">
        <v>8</v>
      </c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240</v>
      </c>
      <c r="K29" s="20">
        <f t="shared" si="3"/>
        <v>240</v>
      </c>
      <c r="L29" s="21">
        <v>0.2</v>
      </c>
      <c r="M29" s="20">
        <f t="shared" si="4"/>
        <v>300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322.58064516129036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71</v>
      </c>
      <c r="C32" s="18" t="s">
        <v>13</v>
      </c>
      <c r="D32" s="18">
        <v>240</v>
      </c>
      <c r="E32" s="20">
        <v>35</v>
      </c>
      <c r="F32" s="26">
        <v>0</v>
      </c>
      <c r="G32" s="26">
        <f t="shared" si="0"/>
        <v>35</v>
      </c>
      <c r="H32" s="26">
        <v>0</v>
      </c>
      <c r="I32" s="20">
        <f t="shared" si="1"/>
        <v>35</v>
      </c>
      <c r="J32" s="20">
        <f t="shared" si="2"/>
        <v>8400</v>
      </c>
      <c r="K32" s="20">
        <f t="shared" si="3"/>
        <v>8400</v>
      </c>
      <c r="L32" s="21">
        <v>0.2</v>
      </c>
      <c r="M32" s="20">
        <f t="shared" si="4"/>
        <v>10500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11290.322580645163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>
        <v>800</v>
      </c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720</v>
      </c>
      <c r="K33" s="20">
        <f t="shared" si="3"/>
        <v>720</v>
      </c>
      <c r="L33" s="21">
        <v>0.2</v>
      </c>
      <c r="M33" s="20">
        <f t="shared" si="4"/>
        <v>900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967.74193548387109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>
        <v>800</v>
      </c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20000</v>
      </c>
      <c r="K34" s="20">
        <f t="shared" si="3"/>
        <v>20000</v>
      </c>
      <c r="L34" s="21">
        <v>0.2</v>
      </c>
      <c r="M34" s="20">
        <f t="shared" si="4"/>
        <v>25000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26881.720430107529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>
        <v>16</v>
      </c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480</v>
      </c>
      <c r="K35" s="20">
        <f t="shared" si="3"/>
        <v>480</v>
      </c>
      <c r="L35" s="21">
        <v>0.2</v>
      </c>
      <c r="M35" s="20">
        <f t="shared" si="4"/>
        <v>600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645.16129032258073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>
        <v>16</v>
      </c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1600</v>
      </c>
      <c r="K36" s="20">
        <f t="shared" si="3"/>
        <v>1600</v>
      </c>
      <c r="L36" s="21">
        <v>0.2</v>
      </c>
      <c r="M36" s="20">
        <f t="shared" si="4"/>
        <v>2000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2150.5376344086021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/>
      <c r="B38" s="33" t="s">
        <v>72</v>
      </c>
      <c r="C38" s="18" t="s">
        <v>13</v>
      </c>
      <c r="D38" s="18">
        <v>80</v>
      </c>
      <c r="E38" s="20">
        <v>30</v>
      </c>
      <c r="F38" s="26">
        <v>0</v>
      </c>
      <c r="G38" s="26">
        <f t="shared" si="0"/>
        <v>30</v>
      </c>
      <c r="H38" s="26">
        <v>0</v>
      </c>
      <c r="I38" s="20">
        <f t="shared" si="1"/>
        <v>30</v>
      </c>
      <c r="J38" s="20">
        <f t="shared" si="2"/>
        <v>2400</v>
      </c>
      <c r="K38" s="20">
        <f t="shared" si="3"/>
        <v>2400</v>
      </c>
      <c r="L38" s="21">
        <v>0.2</v>
      </c>
      <c r="M38" s="20">
        <f t="shared" si="4"/>
        <v>3000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3225.8064516129034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>
        <v>400</v>
      </c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360</v>
      </c>
      <c r="K39" s="20">
        <f t="shared" si="3"/>
        <v>360</v>
      </c>
      <c r="L39" s="21">
        <v>0.2</v>
      </c>
      <c r="M39" s="20">
        <f t="shared" si="4"/>
        <v>450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483.87096774193554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>
        <v>8</v>
      </c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200</v>
      </c>
      <c r="K40" s="20">
        <f t="shared" si="3"/>
        <v>200</v>
      </c>
      <c r="L40" s="21">
        <v>0.2</v>
      </c>
      <c r="M40" s="20">
        <f t="shared" si="4"/>
        <v>250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268.81720430107526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>
        <v>8</v>
      </c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240</v>
      </c>
      <c r="K41" s="20">
        <f t="shared" si="3"/>
        <v>240</v>
      </c>
      <c r="L41" s="21">
        <v>0.2</v>
      </c>
      <c r="M41" s="20">
        <f t="shared" si="4"/>
        <v>300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322.58064516129036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>
        <v>8</v>
      </c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800</v>
      </c>
      <c r="K42" s="20">
        <f t="shared" si="3"/>
        <v>800</v>
      </c>
      <c r="L42" s="21">
        <v>0.2</v>
      </c>
      <c r="M42" s="20">
        <f t="shared" si="4"/>
        <v>1000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1075.2688172043011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73</v>
      </c>
      <c r="C44" s="18" t="s">
        <v>13</v>
      </c>
      <c r="D44" s="18">
        <v>4</v>
      </c>
      <c r="E44" s="20">
        <v>35</v>
      </c>
      <c r="F44" s="26">
        <v>0</v>
      </c>
      <c r="G44" s="26">
        <f t="shared" si="12"/>
        <v>35</v>
      </c>
      <c r="H44" s="26">
        <v>0</v>
      </c>
      <c r="I44" s="20">
        <f t="shared" si="13"/>
        <v>35</v>
      </c>
      <c r="J44" s="20">
        <f t="shared" si="14"/>
        <v>140</v>
      </c>
      <c r="K44" s="20">
        <f t="shared" si="15"/>
        <v>140</v>
      </c>
      <c r="L44" s="21">
        <v>0.2</v>
      </c>
      <c r="M44" s="20">
        <f t="shared" si="16"/>
        <v>175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188.1720430107527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>
        <v>400</v>
      </c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360</v>
      </c>
      <c r="K45" s="20">
        <f t="shared" si="15"/>
        <v>360</v>
      </c>
      <c r="L45" s="21">
        <v>0.2</v>
      </c>
      <c r="M45" s="20">
        <f t="shared" si="16"/>
        <v>450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483.87096774193554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>
        <v>4</v>
      </c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100</v>
      </c>
      <c r="K46" s="20">
        <f t="shared" si="15"/>
        <v>100</v>
      </c>
      <c r="L46" s="21">
        <v>0.2</v>
      </c>
      <c r="M46" s="20">
        <f t="shared" si="16"/>
        <v>125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134.40860215053763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>
        <v>4</v>
      </c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120</v>
      </c>
      <c r="K47" s="20">
        <f t="shared" si="15"/>
        <v>120</v>
      </c>
      <c r="L47" s="21">
        <v>0.2</v>
      </c>
      <c r="M47" s="20">
        <f t="shared" si="16"/>
        <v>150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161.29032258064518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>
        <v>4</v>
      </c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400</v>
      </c>
      <c r="K48" s="20">
        <f t="shared" si="15"/>
        <v>400</v>
      </c>
      <c r="L48" s="21">
        <v>0.2</v>
      </c>
      <c r="M48" s="20">
        <f t="shared" si="16"/>
        <v>500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537.63440860215053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35</v>
      </c>
      <c r="C51" s="18" t="s">
        <v>13</v>
      </c>
      <c r="D51" s="18">
        <v>240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7200</v>
      </c>
      <c r="K51" s="20">
        <f t="shared" si="3"/>
        <v>7200</v>
      </c>
      <c r="L51" s="21">
        <v>0.2</v>
      </c>
      <c r="M51" s="20">
        <f t="shared" si="4"/>
        <v>9000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9677.4193548387102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800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720</v>
      </c>
      <c r="K52" s="20">
        <f t="shared" si="3"/>
        <v>720</v>
      </c>
      <c r="L52" s="21">
        <v>0.2</v>
      </c>
      <c r="M52" s="20">
        <f t="shared" si="4"/>
        <v>900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967.74193548387109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24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600</v>
      </c>
      <c r="K53" s="20">
        <f t="shared" si="3"/>
        <v>600</v>
      </c>
      <c r="L53" s="21">
        <v>0.2</v>
      </c>
      <c r="M53" s="20">
        <f t="shared" si="4"/>
        <v>750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806.45161290322585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30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900</v>
      </c>
      <c r="K54" s="20">
        <f t="shared" si="3"/>
        <v>900</v>
      </c>
      <c r="L54" s="21">
        <v>0.2</v>
      </c>
      <c r="M54" s="20">
        <f t="shared" si="4"/>
        <v>1125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1209.6774193548388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30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3000</v>
      </c>
      <c r="K55" s="20">
        <f t="shared" si="3"/>
        <v>3000</v>
      </c>
      <c r="L55" s="21">
        <v>0.2</v>
      </c>
      <c r="M55" s="20">
        <f t="shared" si="4"/>
        <v>3750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4032.2580645161293</v>
      </c>
      <c r="S55" s="39"/>
    </row>
    <row r="56" spans="1:19" s="22" customFormat="1" ht="15" customHeight="1" x14ac:dyDescent="0.15">
      <c r="A56" s="31"/>
      <c r="B56" s="33" t="s">
        <v>35</v>
      </c>
      <c r="C56" s="18" t="s">
        <v>13</v>
      </c>
      <c r="D56" s="18"/>
      <c r="E56" s="20">
        <v>38</v>
      </c>
      <c r="F56" s="26">
        <v>0</v>
      </c>
      <c r="G56" s="26">
        <f t="shared" si="0"/>
        <v>38</v>
      </c>
      <c r="H56" s="26">
        <v>0</v>
      </c>
      <c r="I56" s="20">
        <f t="shared" si="1"/>
        <v>38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si="0"/>
        <v>0</v>
      </c>
      <c r="H58" s="26">
        <v>0</v>
      </c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12" t="s">
        <v>36</v>
      </c>
      <c r="C59" s="18" t="s">
        <v>13</v>
      </c>
      <c r="D59" s="18"/>
      <c r="E59" s="20"/>
      <c r="F59" s="26">
        <v>0</v>
      </c>
      <c r="G59" s="26">
        <f t="shared" si="0"/>
        <v>0</v>
      </c>
      <c r="H59" s="26">
        <v>0</v>
      </c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 t="s">
        <v>26</v>
      </c>
      <c r="C60" s="18" t="s">
        <v>13</v>
      </c>
      <c r="D60" s="18"/>
      <c r="E60" s="20">
        <v>30</v>
      </c>
      <c r="F60" s="26">
        <v>0</v>
      </c>
      <c r="G60" s="26">
        <f t="shared" si="0"/>
        <v>30</v>
      </c>
      <c r="H60" s="26">
        <v>0</v>
      </c>
      <c r="I60" s="20">
        <f t="shared" si="1"/>
        <v>30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 t="s">
        <v>27</v>
      </c>
      <c r="C61" s="18" t="s">
        <v>13</v>
      </c>
      <c r="D61" s="18"/>
      <c r="E61" s="20">
        <v>30</v>
      </c>
      <c r="F61" s="26">
        <v>0</v>
      </c>
      <c r="G61" s="26">
        <f t="shared" si="0"/>
        <v>30</v>
      </c>
      <c r="H61" s="26">
        <v>0</v>
      </c>
      <c r="I61" s="20">
        <f t="shared" si="1"/>
        <v>30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16"/>
      <c r="B62" s="33" t="s">
        <v>17</v>
      </c>
      <c r="C62" s="18" t="s">
        <v>13</v>
      </c>
      <c r="D62" s="18">
        <v>80</v>
      </c>
      <c r="E62" s="20">
        <v>30</v>
      </c>
      <c r="F62" s="26">
        <v>0</v>
      </c>
      <c r="G62" s="26">
        <f t="shared" si="0"/>
        <v>30</v>
      </c>
      <c r="H62" s="26">
        <v>0</v>
      </c>
      <c r="I62" s="20">
        <f t="shared" si="1"/>
        <v>30</v>
      </c>
      <c r="J62" s="20">
        <f t="shared" si="2"/>
        <v>2400</v>
      </c>
      <c r="K62" s="20">
        <f t="shared" si="3"/>
        <v>2400</v>
      </c>
      <c r="L62" s="21">
        <v>0.2</v>
      </c>
      <c r="M62" s="20">
        <f t="shared" si="4"/>
        <v>3000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3225.8064516129034</v>
      </c>
      <c r="S62" s="39"/>
    </row>
    <row r="63" spans="1:19" s="22" customFormat="1" ht="15" customHeight="1" x14ac:dyDescent="0.15">
      <c r="A63" s="16"/>
      <c r="B63" s="33" t="s">
        <v>37</v>
      </c>
      <c r="C63" s="18" t="s">
        <v>13</v>
      </c>
      <c r="D63" s="18">
        <v>40</v>
      </c>
      <c r="E63" s="20">
        <v>30</v>
      </c>
      <c r="F63" s="26">
        <v>0</v>
      </c>
      <c r="G63" s="26">
        <f t="shared" si="0"/>
        <v>30</v>
      </c>
      <c r="H63" s="26">
        <v>0</v>
      </c>
      <c r="I63" s="20">
        <f t="shared" si="1"/>
        <v>30</v>
      </c>
      <c r="J63" s="20">
        <f t="shared" si="2"/>
        <v>1200</v>
      </c>
      <c r="K63" s="20">
        <f t="shared" si="3"/>
        <v>1200</v>
      </c>
      <c r="L63" s="21">
        <v>0.2</v>
      </c>
      <c r="M63" s="20">
        <f t="shared" si="4"/>
        <v>1500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1612.9032258064517</v>
      </c>
      <c r="S63" s="39"/>
    </row>
    <row r="64" spans="1:19" s="22" customFormat="1" ht="15" customHeight="1" x14ac:dyDescent="0.15">
      <c r="A64" s="5"/>
      <c r="B64" s="33" t="s">
        <v>38</v>
      </c>
      <c r="C64" s="18" t="s">
        <v>13</v>
      </c>
      <c r="D64" s="18"/>
      <c r="E64" s="20">
        <v>30</v>
      </c>
      <c r="F64" s="26">
        <v>0</v>
      </c>
      <c r="G64" s="26">
        <f t="shared" si="0"/>
        <v>30</v>
      </c>
      <c r="H64" s="26">
        <v>0</v>
      </c>
      <c r="I64" s="20">
        <f t="shared" si="1"/>
        <v>30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0"/>
      <c r="B65" s="33" t="s">
        <v>39</v>
      </c>
      <c r="C65" s="18" t="s">
        <v>13</v>
      </c>
      <c r="D65" s="18"/>
      <c r="E65" s="20">
        <v>0.9</v>
      </c>
      <c r="F65" s="26">
        <v>0</v>
      </c>
      <c r="G65" s="26">
        <f t="shared" si="0"/>
        <v>0.9</v>
      </c>
      <c r="H65" s="26">
        <v>0</v>
      </c>
      <c r="I65" s="20">
        <f t="shared" si="1"/>
        <v>0.9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31"/>
      <c r="B66" s="33" t="s">
        <v>40</v>
      </c>
      <c r="C66" s="18" t="s">
        <v>13</v>
      </c>
      <c r="D66" s="18"/>
      <c r="E66" s="35">
        <v>30</v>
      </c>
      <c r="F66" s="26">
        <v>0</v>
      </c>
      <c r="G66" s="26">
        <f t="shared" si="0"/>
        <v>30</v>
      </c>
      <c r="H66" s="26">
        <v>0</v>
      </c>
      <c r="I66" s="20">
        <f t="shared" si="1"/>
        <v>30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31"/>
      <c r="B67" s="33"/>
      <c r="C67" s="18" t="s">
        <v>13</v>
      </c>
      <c r="D67" s="18"/>
      <c r="E67" s="20"/>
      <c r="F67" s="26">
        <v>0</v>
      </c>
      <c r="G67" s="26">
        <f t="shared" si="0"/>
        <v>0</v>
      </c>
      <c r="H67" s="26">
        <v>0</v>
      </c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0"/>
        <v>0</v>
      </c>
      <c r="H68" s="26">
        <v>0</v>
      </c>
      <c r="I68" s="20">
        <f t="shared" si="1"/>
        <v>0</v>
      </c>
      <c r="J68" s="20">
        <f t="shared" si="2"/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33"/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/>
      <c r="C71" s="18" t="s">
        <v>13</v>
      </c>
      <c r="D71" s="18"/>
      <c r="E71" s="20"/>
      <c r="F71" s="26">
        <v>0</v>
      </c>
      <c r="G71" s="26">
        <f t="shared" si="0"/>
        <v>0</v>
      </c>
      <c r="H71" s="26">
        <v>0</v>
      </c>
      <c r="I71" s="20">
        <f t="shared" si="1"/>
        <v>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/>
    </row>
    <row r="72" spans="1:19" s="22" customFormat="1" ht="15" customHeight="1" x14ac:dyDescent="0.15">
      <c r="A72" s="16"/>
      <c r="B72" s="33"/>
      <c r="C72" s="18" t="s">
        <v>13</v>
      </c>
      <c r="D72" s="18"/>
      <c r="E72" s="20"/>
      <c r="F72" s="26">
        <v>0</v>
      </c>
      <c r="G72" s="26">
        <f t="shared" si="0"/>
        <v>0</v>
      </c>
      <c r="H72" s="26">
        <v>0</v>
      </c>
      <c r="I72" s="20">
        <f t="shared" si="1"/>
        <v>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20"/>
      <c r="F73" s="26">
        <v>0</v>
      </c>
      <c r="G73" s="26">
        <f t="shared" si="0"/>
        <v>0</v>
      </c>
      <c r="H73" s="26">
        <v>0</v>
      </c>
      <c r="I73" s="20">
        <f t="shared" si="1"/>
        <v>0</v>
      </c>
      <c r="J73" s="20">
        <f t="shared" si="2"/>
        <v>0</v>
      </c>
      <c r="K73" s="20">
        <f t="shared" si="3"/>
        <v>0</v>
      </c>
      <c r="L73" s="21">
        <v>0.2</v>
      </c>
      <c r="M73" s="20">
        <f t="shared" si="4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0</v>
      </c>
      <c r="S73" s="39"/>
    </row>
    <row r="74" spans="1:19" s="22" customFormat="1" ht="15" customHeight="1" x14ac:dyDescent="0.15">
      <c r="A74" s="5"/>
      <c r="B74" s="33"/>
      <c r="C74" s="18" t="s">
        <v>13</v>
      </c>
      <c r="D74" s="18"/>
      <c r="E74" s="20"/>
      <c r="F74" s="26">
        <v>0</v>
      </c>
      <c r="G74" s="26">
        <f t="shared" si="0"/>
        <v>0</v>
      </c>
      <c r="H74" s="26">
        <v>0</v>
      </c>
      <c r="I74" s="20">
        <f t="shared" si="1"/>
        <v>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30"/>
      <c r="B75" s="33"/>
      <c r="C75" s="18" t="s">
        <v>13</v>
      </c>
      <c r="D75" s="18"/>
      <c r="E75" s="20"/>
      <c r="F75" s="26">
        <v>0</v>
      </c>
      <c r="G75" s="26">
        <f t="shared" si="0"/>
        <v>0</v>
      </c>
      <c r="H75" s="26">
        <v>0</v>
      </c>
      <c r="I75" s="20">
        <f t="shared" si="1"/>
        <v>0</v>
      </c>
      <c r="J75" s="20">
        <f t="shared" si="2"/>
        <v>0</v>
      </c>
      <c r="K75" s="20">
        <f t="shared" si="3"/>
        <v>0</v>
      </c>
      <c r="L75" s="21">
        <v>0.2</v>
      </c>
      <c r="M75" s="20">
        <f t="shared" si="4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0</v>
      </c>
      <c r="S75" s="39"/>
    </row>
    <row r="76" spans="1:19" s="22" customFormat="1" ht="15" customHeight="1" x14ac:dyDescent="0.15">
      <c r="A76" s="31"/>
      <c r="B76" s="33"/>
      <c r="C76" s="18" t="s">
        <v>13</v>
      </c>
      <c r="D76" s="18"/>
      <c r="E76" s="20"/>
      <c r="F76" s="26">
        <v>0</v>
      </c>
      <c r="G76" s="26">
        <f t="shared" si="0"/>
        <v>0</v>
      </c>
      <c r="H76" s="26">
        <v>0</v>
      </c>
      <c r="I76" s="20">
        <f t="shared" si="1"/>
        <v>0</v>
      </c>
      <c r="J76" s="20">
        <f t="shared" si="2"/>
        <v>0</v>
      </c>
      <c r="K76" s="20">
        <f t="shared" si="3"/>
        <v>0</v>
      </c>
      <c r="L76" s="21">
        <v>0.2</v>
      </c>
      <c r="M76" s="20">
        <f t="shared" si="4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0</v>
      </c>
      <c r="S76" s="39"/>
    </row>
    <row r="77" spans="1:19" s="22" customFormat="1" ht="15" customHeight="1" x14ac:dyDescent="0.15">
      <c r="A77" s="31"/>
      <c r="B77" s="33"/>
      <c r="C77" s="18" t="s">
        <v>13</v>
      </c>
      <c r="D77" s="18"/>
      <c r="E77" s="20"/>
      <c r="F77" s="26">
        <v>0</v>
      </c>
      <c r="G77" s="26">
        <f t="shared" si="0"/>
        <v>0</v>
      </c>
      <c r="H77" s="26">
        <v>0</v>
      </c>
      <c r="I77" s="20">
        <f t="shared" si="1"/>
        <v>0</v>
      </c>
      <c r="J77" s="20">
        <f t="shared" si="2"/>
        <v>0</v>
      </c>
      <c r="K77" s="20">
        <f t="shared" si="3"/>
        <v>0</v>
      </c>
      <c r="L77" s="21">
        <v>0.2</v>
      </c>
      <c r="M77" s="20">
        <f t="shared" si="4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0</v>
      </c>
      <c r="S77" s="39"/>
    </row>
    <row r="78" spans="1:19" s="22" customFormat="1" ht="15" customHeight="1" x14ac:dyDescent="0.15">
      <c r="A78" s="16"/>
      <c r="B78" s="33"/>
      <c r="C78" s="18" t="s">
        <v>13</v>
      </c>
      <c r="D78" s="18"/>
      <c r="E78" s="20"/>
      <c r="F78" s="26">
        <v>0</v>
      </c>
      <c r="G78" s="26">
        <f t="shared" ref="G78:G141" si="18">+(E78/100*F78)+E78</f>
        <v>0</v>
      </c>
      <c r="H78" s="26">
        <v>0</v>
      </c>
      <c r="I78" s="20">
        <f t="shared" ref="I78:I141" si="19">+G78-(G78/100*H78)</f>
        <v>0</v>
      </c>
      <c r="J78" s="20">
        <f t="shared" ref="J78:J141" si="20">D78*I78</f>
        <v>0</v>
      </c>
      <c r="K78" s="20">
        <f t="shared" si="3"/>
        <v>0</v>
      </c>
      <c r="L78" s="21">
        <v>0.2</v>
      </c>
      <c r="M78" s="20">
        <f t="shared" si="4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0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18"/>
        <v>0</v>
      </c>
      <c r="H79" s="26">
        <v>0</v>
      </c>
      <c r="I79" s="20">
        <f t="shared" si="19"/>
        <v>0</v>
      </c>
      <c r="J79" s="20">
        <f t="shared" si="20"/>
        <v>0</v>
      </c>
      <c r="K79" s="20">
        <f t="shared" ref="K79:K142" si="21">J79</f>
        <v>0</v>
      </c>
      <c r="L79" s="21">
        <v>0.2</v>
      </c>
      <c r="M79" s="20">
        <f t="shared" ref="M79:M142" si="22">K79/(1-L79)</f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ref="R79:R142" si="23">M79/(1-Q79)</f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18"/>
        <v>0</v>
      </c>
      <c r="H80" s="26">
        <v>0</v>
      </c>
      <c r="I80" s="20">
        <f t="shared" si="19"/>
        <v>0</v>
      </c>
      <c r="J80" s="20">
        <f t="shared" si="20"/>
        <v>0</v>
      </c>
      <c r="K80" s="20">
        <f t="shared" si="21"/>
        <v>0</v>
      </c>
      <c r="L80" s="21">
        <v>0.2</v>
      </c>
      <c r="M80" s="20">
        <f t="shared" si="22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23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18"/>
        <v>0</v>
      </c>
      <c r="H81" s="26">
        <v>0</v>
      </c>
      <c r="I81" s="20">
        <f t="shared" si="19"/>
        <v>0</v>
      </c>
      <c r="J81" s="20">
        <f t="shared" si="20"/>
        <v>0</v>
      </c>
      <c r="K81" s="20">
        <f t="shared" si="21"/>
        <v>0</v>
      </c>
      <c r="L81" s="21">
        <v>0.2</v>
      </c>
      <c r="M81" s="20">
        <f t="shared" si="22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23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18"/>
        <v>0</v>
      </c>
      <c r="H82" s="26">
        <v>0</v>
      </c>
      <c r="I82" s="20">
        <f t="shared" si="19"/>
        <v>0</v>
      </c>
      <c r="J82" s="20">
        <f t="shared" si="20"/>
        <v>0</v>
      </c>
      <c r="K82" s="20">
        <f t="shared" si="21"/>
        <v>0</v>
      </c>
      <c r="L82" s="21">
        <v>0.2</v>
      </c>
      <c r="M82" s="20">
        <f t="shared" si="22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23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18"/>
        <v>0</v>
      </c>
      <c r="H83" s="26">
        <v>0</v>
      </c>
      <c r="I83" s="20">
        <f t="shared" si="19"/>
        <v>0</v>
      </c>
      <c r="J83" s="20">
        <f t="shared" si="20"/>
        <v>0</v>
      </c>
      <c r="K83" s="20">
        <f t="shared" si="21"/>
        <v>0</v>
      </c>
      <c r="L83" s="21">
        <v>0.2</v>
      </c>
      <c r="M83" s="20">
        <f t="shared" si="22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23"/>
        <v>0</v>
      </c>
      <c r="S83" s="39"/>
    </row>
    <row r="84" spans="1:19" s="22" customFormat="1" ht="15" customHeight="1" x14ac:dyDescent="0.15">
      <c r="A84" s="5"/>
      <c r="B84" s="29"/>
      <c r="C84" s="18" t="s">
        <v>13</v>
      </c>
      <c r="D84" s="18"/>
      <c r="E84" s="20"/>
      <c r="F84" s="26">
        <v>0</v>
      </c>
      <c r="G84" s="26">
        <f t="shared" si="18"/>
        <v>0</v>
      </c>
      <c r="H84" s="26">
        <v>0</v>
      </c>
      <c r="I84" s="20">
        <f t="shared" si="19"/>
        <v>0</v>
      </c>
      <c r="J84" s="20">
        <f t="shared" si="20"/>
        <v>0</v>
      </c>
      <c r="K84" s="20">
        <f t="shared" si="21"/>
        <v>0</v>
      </c>
      <c r="L84" s="21">
        <v>0.2</v>
      </c>
      <c r="M84" s="20">
        <f t="shared" si="22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23"/>
        <v>0</v>
      </c>
      <c r="S84" s="39"/>
    </row>
    <row r="85" spans="1:19" s="22" customFormat="1" ht="15" customHeight="1" x14ac:dyDescent="0.15">
      <c r="A85" s="30"/>
      <c r="B85" s="30"/>
      <c r="C85" s="18" t="s">
        <v>13</v>
      </c>
      <c r="D85" s="18"/>
      <c r="E85" s="20"/>
      <c r="F85" s="26">
        <v>0</v>
      </c>
      <c r="G85" s="26">
        <f t="shared" si="18"/>
        <v>0</v>
      </c>
      <c r="H85" s="26">
        <v>0</v>
      </c>
      <c r="I85" s="20">
        <f t="shared" si="19"/>
        <v>0</v>
      </c>
      <c r="J85" s="20">
        <f t="shared" si="20"/>
        <v>0</v>
      </c>
      <c r="K85" s="20">
        <f t="shared" si="21"/>
        <v>0</v>
      </c>
      <c r="L85" s="21">
        <v>0.2</v>
      </c>
      <c r="M85" s="20">
        <f t="shared" si="22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23"/>
        <v>0</v>
      </c>
      <c r="S85" s="39"/>
    </row>
    <row r="86" spans="1:19" s="22" customFormat="1" ht="15" customHeight="1" x14ac:dyDescent="0.15">
      <c r="A86" s="31"/>
      <c r="B86" s="32"/>
      <c r="C86" s="18" t="s">
        <v>13</v>
      </c>
      <c r="D86" s="18"/>
      <c r="E86" s="20"/>
      <c r="F86" s="26">
        <v>0</v>
      </c>
      <c r="G86" s="26">
        <f t="shared" si="18"/>
        <v>0</v>
      </c>
      <c r="H86" s="26">
        <v>0</v>
      </c>
      <c r="I86" s="20">
        <f t="shared" si="19"/>
        <v>0</v>
      </c>
      <c r="J86" s="20">
        <f t="shared" si="20"/>
        <v>0</v>
      </c>
      <c r="K86" s="20">
        <f t="shared" si="21"/>
        <v>0</v>
      </c>
      <c r="L86" s="21">
        <v>0.2</v>
      </c>
      <c r="M86" s="20">
        <f t="shared" si="22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23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19"/>
      <c r="F87" s="26">
        <v>0</v>
      </c>
      <c r="G87" s="26">
        <f t="shared" si="18"/>
        <v>0</v>
      </c>
      <c r="H87" s="26">
        <v>0</v>
      </c>
      <c r="I87" s="20">
        <f t="shared" si="19"/>
        <v>0</v>
      </c>
      <c r="J87" s="20">
        <f t="shared" si="20"/>
        <v>0</v>
      </c>
      <c r="K87" s="20">
        <f t="shared" si="21"/>
        <v>0</v>
      </c>
      <c r="L87" s="21">
        <v>0.2</v>
      </c>
      <c r="M87" s="20">
        <f t="shared" si="22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23"/>
        <v>0</v>
      </c>
      <c r="S87" s="39"/>
    </row>
    <row r="88" spans="1:19" s="22" customFormat="1" ht="15" customHeight="1" x14ac:dyDescent="0.15">
      <c r="A88" s="16"/>
      <c r="B88" s="33"/>
      <c r="C88" s="18" t="s">
        <v>13</v>
      </c>
      <c r="D88" s="18"/>
      <c r="E88" s="19"/>
      <c r="F88" s="26">
        <v>0</v>
      </c>
      <c r="G88" s="26">
        <f t="shared" si="18"/>
        <v>0</v>
      </c>
      <c r="H88" s="26">
        <v>0</v>
      </c>
      <c r="I88" s="20">
        <f t="shared" si="19"/>
        <v>0</v>
      </c>
      <c r="J88" s="20">
        <f t="shared" si="20"/>
        <v>0</v>
      </c>
      <c r="K88" s="20">
        <f t="shared" si="21"/>
        <v>0</v>
      </c>
      <c r="L88" s="21">
        <v>0.2</v>
      </c>
      <c r="M88" s="20">
        <f t="shared" si="22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23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19"/>
      <c r="F89" s="26">
        <v>0</v>
      </c>
      <c r="G89" s="26">
        <f t="shared" si="18"/>
        <v>0</v>
      </c>
      <c r="H89" s="26">
        <v>0</v>
      </c>
      <c r="I89" s="20">
        <f t="shared" si="19"/>
        <v>0</v>
      </c>
      <c r="J89" s="20">
        <f t="shared" si="20"/>
        <v>0</v>
      </c>
      <c r="K89" s="20">
        <f t="shared" si="21"/>
        <v>0</v>
      </c>
      <c r="L89" s="21">
        <v>0.2</v>
      </c>
      <c r="M89" s="20">
        <f t="shared" si="22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23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19"/>
      <c r="F90" s="26">
        <v>0</v>
      </c>
      <c r="G90" s="26">
        <f t="shared" si="18"/>
        <v>0</v>
      </c>
      <c r="H90" s="26">
        <v>0</v>
      </c>
      <c r="I90" s="20">
        <f t="shared" si="19"/>
        <v>0</v>
      </c>
      <c r="J90" s="20">
        <f t="shared" si="20"/>
        <v>0</v>
      </c>
      <c r="K90" s="20">
        <f t="shared" si="21"/>
        <v>0</v>
      </c>
      <c r="L90" s="21">
        <v>0.2</v>
      </c>
      <c r="M90" s="20">
        <f t="shared" si="22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23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19"/>
      <c r="F91" s="26">
        <v>0</v>
      </c>
      <c r="G91" s="26">
        <f t="shared" si="18"/>
        <v>0</v>
      </c>
      <c r="H91" s="26">
        <v>0</v>
      </c>
      <c r="I91" s="20">
        <f t="shared" si="19"/>
        <v>0</v>
      </c>
      <c r="J91" s="20">
        <f t="shared" si="20"/>
        <v>0</v>
      </c>
      <c r="K91" s="20">
        <f t="shared" si="21"/>
        <v>0</v>
      </c>
      <c r="L91" s="21">
        <v>0.2</v>
      </c>
      <c r="M91" s="20">
        <f t="shared" si="22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3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19"/>
      <c r="F92" s="26">
        <v>0</v>
      </c>
      <c r="G92" s="26">
        <f t="shared" si="18"/>
        <v>0</v>
      </c>
      <c r="H92" s="26">
        <v>0</v>
      </c>
      <c r="I92" s="20">
        <f t="shared" si="19"/>
        <v>0</v>
      </c>
      <c r="J92" s="20">
        <f t="shared" si="20"/>
        <v>0</v>
      </c>
      <c r="K92" s="20">
        <f t="shared" si="21"/>
        <v>0</v>
      </c>
      <c r="L92" s="21">
        <v>0.2</v>
      </c>
      <c r="M92" s="20">
        <f t="shared" si="22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3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19"/>
      <c r="F93" s="26">
        <v>0</v>
      </c>
      <c r="G93" s="26">
        <f t="shared" si="18"/>
        <v>0</v>
      </c>
      <c r="H93" s="26">
        <v>0</v>
      </c>
      <c r="I93" s="20">
        <f t="shared" si="19"/>
        <v>0</v>
      </c>
      <c r="J93" s="20">
        <f t="shared" si="20"/>
        <v>0</v>
      </c>
      <c r="K93" s="20">
        <f t="shared" si="21"/>
        <v>0</v>
      </c>
      <c r="L93" s="21">
        <v>0.2</v>
      </c>
      <c r="M93" s="20">
        <f t="shared" si="22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3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19"/>
      <c r="F94" s="26">
        <v>0</v>
      </c>
      <c r="G94" s="26">
        <f t="shared" si="18"/>
        <v>0</v>
      </c>
      <c r="H94" s="26">
        <v>0</v>
      </c>
      <c r="I94" s="20">
        <f t="shared" si="19"/>
        <v>0</v>
      </c>
      <c r="J94" s="20">
        <f t="shared" si="20"/>
        <v>0</v>
      </c>
      <c r="K94" s="20">
        <f t="shared" si="21"/>
        <v>0</v>
      </c>
      <c r="L94" s="21">
        <v>0.2</v>
      </c>
      <c r="M94" s="20">
        <f t="shared" si="22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3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19"/>
      <c r="F95" s="26">
        <v>0</v>
      </c>
      <c r="G95" s="26">
        <f t="shared" si="18"/>
        <v>0</v>
      </c>
      <c r="H95" s="26">
        <v>0</v>
      </c>
      <c r="I95" s="20">
        <f t="shared" si="19"/>
        <v>0</v>
      </c>
      <c r="J95" s="20">
        <f t="shared" si="20"/>
        <v>0</v>
      </c>
      <c r="K95" s="20">
        <f t="shared" si="21"/>
        <v>0</v>
      </c>
      <c r="L95" s="21">
        <v>0.2</v>
      </c>
      <c r="M95" s="20">
        <f t="shared" si="22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3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19"/>
      <c r="F96" s="26">
        <v>0</v>
      </c>
      <c r="G96" s="26">
        <f t="shared" si="18"/>
        <v>0</v>
      </c>
      <c r="H96" s="26">
        <v>0</v>
      </c>
      <c r="I96" s="20">
        <f t="shared" si="19"/>
        <v>0</v>
      </c>
      <c r="J96" s="20">
        <f t="shared" si="20"/>
        <v>0</v>
      </c>
      <c r="K96" s="20">
        <f t="shared" si="21"/>
        <v>0</v>
      </c>
      <c r="L96" s="21">
        <v>0.2</v>
      </c>
      <c r="M96" s="20">
        <f t="shared" si="22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3"/>
        <v>0</v>
      </c>
      <c r="S96" s="39"/>
    </row>
    <row r="97" spans="1:19" s="22" customFormat="1" ht="15" customHeight="1" x14ac:dyDescent="0.15">
      <c r="A97" s="31"/>
      <c r="B97" s="33"/>
      <c r="C97" s="18" t="s">
        <v>13</v>
      </c>
      <c r="D97" s="18"/>
      <c r="E97" s="19"/>
      <c r="F97" s="26">
        <v>0</v>
      </c>
      <c r="G97" s="26">
        <f t="shared" si="18"/>
        <v>0</v>
      </c>
      <c r="H97" s="26">
        <v>0</v>
      </c>
      <c r="I97" s="20">
        <f t="shared" si="19"/>
        <v>0</v>
      </c>
      <c r="J97" s="20">
        <f t="shared" si="20"/>
        <v>0</v>
      </c>
      <c r="K97" s="20">
        <f t="shared" si="21"/>
        <v>0</v>
      </c>
      <c r="L97" s="21">
        <v>0.2</v>
      </c>
      <c r="M97" s="20">
        <f t="shared" si="22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3"/>
        <v>0</v>
      </c>
      <c r="S97" s="39"/>
    </row>
    <row r="98" spans="1:19" s="22" customFormat="1" ht="15" customHeight="1" x14ac:dyDescent="0.15">
      <c r="A98" s="16"/>
      <c r="B98" s="33"/>
      <c r="C98" s="18" t="s">
        <v>13</v>
      </c>
      <c r="D98" s="18"/>
      <c r="E98" s="19"/>
      <c r="F98" s="26">
        <v>0</v>
      </c>
      <c r="G98" s="26">
        <f t="shared" si="18"/>
        <v>0</v>
      </c>
      <c r="H98" s="26">
        <v>0</v>
      </c>
      <c r="I98" s="20">
        <f t="shared" si="19"/>
        <v>0</v>
      </c>
      <c r="J98" s="20">
        <f t="shared" si="20"/>
        <v>0</v>
      </c>
      <c r="K98" s="20">
        <f t="shared" si="21"/>
        <v>0</v>
      </c>
      <c r="L98" s="21">
        <v>0.2</v>
      </c>
      <c r="M98" s="20">
        <f t="shared" si="22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3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18"/>
        <v>0</v>
      </c>
      <c r="H99" s="26">
        <v>0</v>
      </c>
      <c r="I99" s="20">
        <f t="shared" si="19"/>
        <v>0</v>
      </c>
      <c r="J99" s="20">
        <f t="shared" si="20"/>
        <v>0</v>
      </c>
      <c r="K99" s="20">
        <f t="shared" si="21"/>
        <v>0</v>
      </c>
      <c r="L99" s="21">
        <v>0.2</v>
      </c>
      <c r="M99" s="20">
        <f t="shared" si="22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3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18"/>
        <v>0</v>
      </c>
      <c r="H100" s="26">
        <v>0</v>
      </c>
      <c r="I100" s="20">
        <f t="shared" si="19"/>
        <v>0</v>
      </c>
      <c r="J100" s="20">
        <f t="shared" si="20"/>
        <v>0</v>
      </c>
      <c r="K100" s="20">
        <f t="shared" si="21"/>
        <v>0</v>
      </c>
      <c r="L100" s="21">
        <v>0.2</v>
      </c>
      <c r="M100" s="20">
        <f t="shared" si="22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3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18"/>
        <v>0</v>
      </c>
      <c r="H101" s="26">
        <v>0</v>
      </c>
      <c r="I101" s="20">
        <f t="shared" si="19"/>
        <v>0</v>
      </c>
      <c r="J101" s="20">
        <f t="shared" si="20"/>
        <v>0</v>
      </c>
      <c r="K101" s="20">
        <f t="shared" si="21"/>
        <v>0</v>
      </c>
      <c r="L101" s="21">
        <v>0.2</v>
      </c>
      <c r="M101" s="20">
        <f t="shared" si="22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3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18"/>
        <v>0</v>
      </c>
      <c r="H102" s="26">
        <v>0</v>
      </c>
      <c r="I102" s="20">
        <f t="shared" si="19"/>
        <v>0</v>
      </c>
      <c r="J102" s="20">
        <f t="shared" si="20"/>
        <v>0</v>
      </c>
      <c r="K102" s="20">
        <f t="shared" si="21"/>
        <v>0</v>
      </c>
      <c r="L102" s="21">
        <v>0.2</v>
      </c>
      <c r="M102" s="20">
        <f t="shared" si="22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3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18"/>
        <v>0</v>
      </c>
      <c r="H103" s="26">
        <v>0</v>
      </c>
      <c r="I103" s="20">
        <f t="shared" si="19"/>
        <v>0</v>
      </c>
      <c r="J103" s="20">
        <f t="shared" si="20"/>
        <v>0</v>
      </c>
      <c r="K103" s="20">
        <f t="shared" si="21"/>
        <v>0</v>
      </c>
      <c r="L103" s="21">
        <v>0.2</v>
      </c>
      <c r="M103" s="20">
        <f t="shared" si="22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3"/>
        <v>0</v>
      </c>
      <c r="S103" s="39"/>
    </row>
    <row r="104" spans="1:19" s="22" customFormat="1" ht="15" customHeight="1" x14ac:dyDescent="0.15">
      <c r="A104" s="5"/>
      <c r="B104" s="29"/>
      <c r="C104" s="18" t="s">
        <v>13</v>
      </c>
      <c r="D104" s="18"/>
      <c r="E104" s="19"/>
      <c r="F104" s="26">
        <v>0</v>
      </c>
      <c r="G104" s="26">
        <f t="shared" si="18"/>
        <v>0</v>
      </c>
      <c r="H104" s="26">
        <v>0</v>
      </c>
      <c r="I104" s="20">
        <f t="shared" si="19"/>
        <v>0</v>
      </c>
      <c r="J104" s="20">
        <f t="shared" si="20"/>
        <v>0</v>
      </c>
      <c r="K104" s="20">
        <f t="shared" si="21"/>
        <v>0</v>
      </c>
      <c r="L104" s="21">
        <v>0.2</v>
      </c>
      <c r="M104" s="20">
        <f t="shared" si="22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3"/>
        <v>0</v>
      </c>
      <c r="S104" s="39"/>
    </row>
    <row r="105" spans="1:19" s="22" customFormat="1" ht="15" customHeight="1" x14ac:dyDescent="0.15">
      <c r="A105" s="30"/>
      <c r="B105" s="30"/>
      <c r="C105" s="18" t="s">
        <v>13</v>
      </c>
      <c r="D105" s="18"/>
      <c r="E105" s="19"/>
      <c r="F105" s="26">
        <v>0</v>
      </c>
      <c r="G105" s="26">
        <f t="shared" si="18"/>
        <v>0</v>
      </c>
      <c r="H105" s="26">
        <v>0</v>
      </c>
      <c r="I105" s="20">
        <f t="shared" si="19"/>
        <v>0</v>
      </c>
      <c r="J105" s="20">
        <f t="shared" si="20"/>
        <v>0</v>
      </c>
      <c r="K105" s="20">
        <f t="shared" si="21"/>
        <v>0</v>
      </c>
      <c r="L105" s="21">
        <v>0.2</v>
      </c>
      <c r="M105" s="20">
        <f t="shared" si="22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3"/>
        <v>0</v>
      </c>
      <c r="S105" s="39"/>
    </row>
    <row r="106" spans="1:19" s="22" customFormat="1" ht="15" customHeight="1" x14ac:dyDescent="0.15">
      <c r="A106" s="31"/>
      <c r="B106" s="32"/>
      <c r="C106" s="18" t="s">
        <v>13</v>
      </c>
      <c r="D106" s="18"/>
      <c r="E106" s="19"/>
      <c r="F106" s="26">
        <v>0</v>
      </c>
      <c r="G106" s="26">
        <f t="shared" si="18"/>
        <v>0</v>
      </c>
      <c r="H106" s="26">
        <v>0</v>
      </c>
      <c r="I106" s="20">
        <f t="shared" si="19"/>
        <v>0</v>
      </c>
      <c r="J106" s="20">
        <f t="shared" si="20"/>
        <v>0</v>
      </c>
      <c r="K106" s="20">
        <f t="shared" si="21"/>
        <v>0</v>
      </c>
      <c r="L106" s="21">
        <v>0.2</v>
      </c>
      <c r="M106" s="20">
        <f t="shared" si="22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3"/>
        <v>0</v>
      </c>
      <c r="S106" s="39"/>
    </row>
    <row r="107" spans="1:19" s="22" customFormat="1" ht="15" customHeight="1" x14ac:dyDescent="0.15">
      <c r="A107" s="31"/>
      <c r="B107" s="33"/>
      <c r="C107" s="18" t="s">
        <v>13</v>
      </c>
      <c r="D107" s="18"/>
      <c r="E107" s="19"/>
      <c r="F107" s="26">
        <v>0</v>
      </c>
      <c r="G107" s="26">
        <f t="shared" si="18"/>
        <v>0</v>
      </c>
      <c r="H107" s="26">
        <v>0</v>
      </c>
      <c r="I107" s="20">
        <f t="shared" si="19"/>
        <v>0</v>
      </c>
      <c r="J107" s="20">
        <f t="shared" si="20"/>
        <v>0</v>
      </c>
      <c r="K107" s="20">
        <f t="shared" si="21"/>
        <v>0</v>
      </c>
      <c r="L107" s="21">
        <v>0.2</v>
      </c>
      <c r="M107" s="20">
        <f t="shared" si="22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3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19"/>
      <c r="F108" s="26">
        <v>0</v>
      </c>
      <c r="G108" s="26">
        <f t="shared" si="18"/>
        <v>0</v>
      </c>
      <c r="H108" s="26">
        <v>0</v>
      </c>
      <c r="I108" s="20">
        <f t="shared" si="19"/>
        <v>0</v>
      </c>
      <c r="J108" s="20">
        <f t="shared" si="20"/>
        <v>0</v>
      </c>
      <c r="K108" s="20">
        <f t="shared" si="21"/>
        <v>0</v>
      </c>
      <c r="L108" s="21">
        <v>0.2</v>
      </c>
      <c r="M108" s="20">
        <f t="shared" si="22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3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18"/>
        <v>0</v>
      </c>
      <c r="H109" s="26">
        <v>0</v>
      </c>
      <c r="I109" s="20">
        <f t="shared" si="19"/>
        <v>0</v>
      </c>
      <c r="J109" s="20">
        <f t="shared" si="20"/>
        <v>0</v>
      </c>
      <c r="K109" s="20">
        <f t="shared" si="21"/>
        <v>0</v>
      </c>
      <c r="L109" s="21">
        <v>0.2</v>
      </c>
      <c r="M109" s="20">
        <f t="shared" si="22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3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18"/>
        <v>0</v>
      </c>
      <c r="H110" s="26">
        <v>0</v>
      </c>
      <c r="I110" s="20">
        <f t="shared" si="19"/>
        <v>0</v>
      </c>
      <c r="J110" s="20">
        <f t="shared" si="20"/>
        <v>0</v>
      </c>
      <c r="K110" s="20">
        <f t="shared" si="21"/>
        <v>0</v>
      </c>
      <c r="L110" s="21">
        <v>0.2</v>
      </c>
      <c r="M110" s="20">
        <f t="shared" si="22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3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18"/>
        <v>0</v>
      </c>
      <c r="H111" s="26">
        <v>0</v>
      </c>
      <c r="I111" s="20">
        <f t="shared" si="19"/>
        <v>0</v>
      </c>
      <c r="J111" s="20">
        <f t="shared" si="20"/>
        <v>0</v>
      </c>
      <c r="K111" s="20">
        <f t="shared" si="21"/>
        <v>0</v>
      </c>
      <c r="L111" s="21">
        <v>0.2</v>
      </c>
      <c r="M111" s="20">
        <f t="shared" si="22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3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18"/>
        <v>0</v>
      </c>
      <c r="H112" s="26">
        <v>0</v>
      </c>
      <c r="I112" s="20">
        <f t="shared" si="19"/>
        <v>0</v>
      </c>
      <c r="J112" s="20">
        <f t="shared" si="20"/>
        <v>0</v>
      </c>
      <c r="K112" s="20">
        <f t="shared" si="21"/>
        <v>0</v>
      </c>
      <c r="L112" s="21">
        <v>0.2</v>
      </c>
      <c r="M112" s="20">
        <f t="shared" si="22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3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18"/>
        <v>0</v>
      </c>
      <c r="H113" s="26">
        <v>0</v>
      </c>
      <c r="I113" s="20">
        <f t="shared" si="19"/>
        <v>0</v>
      </c>
      <c r="J113" s="20">
        <f t="shared" si="20"/>
        <v>0</v>
      </c>
      <c r="K113" s="20">
        <f t="shared" si="21"/>
        <v>0</v>
      </c>
      <c r="L113" s="21">
        <v>0.2</v>
      </c>
      <c r="M113" s="20">
        <f t="shared" si="22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3"/>
        <v>0</v>
      </c>
      <c r="S113" s="39"/>
    </row>
    <row r="114" spans="1:19" s="22" customFormat="1" ht="15" customHeight="1" x14ac:dyDescent="0.15">
      <c r="A114" s="5"/>
      <c r="B114" s="29"/>
      <c r="C114" s="18" t="s">
        <v>13</v>
      </c>
      <c r="D114" s="18"/>
      <c r="E114" s="19"/>
      <c r="F114" s="26">
        <v>0</v>
      </c>
      <c r="G114" s="26">
        <f t="shared" si="18"/>
        <v>0</v>
      </c>
      <c r="H114" s="26">
        <v>0</v>
      </c>
      <c r="I114" s="20">
        <f t="shared" si="19"/>
        <v>0</v>
      </c>
      <c r="J114" s="20">
        <f t="shared" si="20"/>
        <v>0</v>
      </c>
      <c r="K114" s="20">
        <f t="shared" si="21"/>
        <v>0</v>
      </c>
      <c r="L114" s="21">
        <v>0.2</v>
      </c>
      <c r="M114" s="20">
        <f t="shared" si="22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3"/>
        <v>0</v>
      </c>
      <c r="S114" s="39"/>
    </row>
    <row r="115" spans="1:19" s="22" customFormat="1" ht="15" customHeight="1" x14ac:dyDescent="0.15">
      <c r="A115" s="30"/>
      <c r="B115" s="30"/>
      <c r="C115" s="18" t="s">
        <v>13</v>
      </c>
      <c r="D115" s="18"/>
      <c r="E115" s="19"/>
      <c r="F115" s="26">
        <v>0</v>
      </c>
      <c r="G115" s="26">
        <f t="shared" si="18"/>
        <v>0</v>
      </c>
      <c r="H115" s="26">
        <v>0</v>
      </c>
      <c r="I115" s="20">
        <f t="shared" si="19"/>
        <v>0</v>
      </c>
      <c r="J115" s="20">
        <f t="shared" si="20"/>
        <v>0</v>
      </c>
      <c r="K115" s="20">
        <f t="shared" si="21"/>
        <v>0</v>
      </c>
      <c r="L115" s="21">
        <v>0.2</v>
      </c>
      <c r="M115" s="20">
        <f t="shared" si="22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3"/>
        <v>0</v>
      </c>
      <c r="S115" s="39"/>
    </row>
    <row r="116" spans="1:19" s="22" customFormat="1" ht="15" customHeight="1" x14ac:dyDescent="0.15">
      <c r="A116" s="31"/>
      <c r="B116" s="32"/>
      <c r="C116" s="18" t="s">
        <v>13</v>
      </c>
      <c r="D116" s="18"/>
      <c r="E116" s="19"/>
      <c r="F116" s="26">
        <v>0</v>
      </c>
      <c r="G116" s="26">
        <f t="shared" si="18"/>
        <v>0</v>
      </c>
      <c r="H116" s="26">
        <v>0</v>
      </c>
      <c r="I116" s="20">
        <f t="shared" si="19"/>
        <v>0</v>
      </c>
      <c r="J116" s="20">
        <f t="shared" si="20"/>
        <v>0</v>
      </c>
      <c r="K116" s="20">
        <f t="shared" si="21"/>
        <v>0</v>
      </c>
      <c r="L116" s="21">
        <v>0.2</v>
      </c>
      <c r="M116" s="20">
        <f t="shared" si="22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3"/>
        <v>0</v>
      </c>
      <c r="S116" s="39"/>
    </row>
    <row r="117" spans="1:19" s="22" customFormat="1" ht="15" customHeight="1" x14ac:dyDescent="0.15">
      <c r="A117" s="31"/>
      <c r="B117" s="33"/>
      <c r="C117" s="18" t="s">
        <v>13</v>
      </c>
      <c r="D117" s="18"/>
      <c r="E117" s="19"/>
      <c r="F117" s="26">
        <v>0</v>
      </c>
      <c r="G117" s="26">
        <f t="shared" si="18"/>
        <v>0</v>
      </c>
      <c r="H117" s="26">
        <v>0</v>
      </c>
      <c r="I117" s="20">
        <f t="shared" si="19"/>
        <v>0</v>
      </c>
      <c r="J117" s="20">
        <f t="shared" si="20"/>
        <v>0</v>
      </c>
      <c r="K117" s="20">
        <f t="shared" si="21"/>
        <v>0</v>
      </c>
      <c r="L117" s="21">
        <v>0.2</v>
      </c>
      <c r="M117" s="20">
        <f t="shared" si="22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3"/>
        <v>0</v>
      </c>
      <c r="S117" s="39"/>
    </row>
    <row r="118" spans="1:19" s="22" customFormat="1" ht="15" customHeight="1" x14ac:dyDescent="0.15">
      <c r="A118" s="16"/>
      <c r="B118" s="33"/>
      <c r="C118" s="18" t="s">
        <v>13</v>
      </c>
      <c r="D118" s="18"/>
      <c r="E118" s="19"/>
      <c r="F118" s="26">
        <v>0</v>
      </c>
      <c r="G118" s="26">
        <f t="shared" si="18"/>
        <v>0</v>
      </c>
      <c r="H118" s="26">
        <v>0</v>
      </c>
      <c r="I118" s="20">
        <f t="shared" si="19"/>
        <v>0</v>
      </c>
      <c r="J118" s="20">
        <f t="shared" si="20"/>
        <v>0</v>
      </c>
      <c r="K118" s="20">
        <f t="shared" si="21"/>
        <v>0</v>
      </c>
      <c r="L118" s="21">
        <v>0.2</v>
      </c>
      <c r="M118" s="20">
        <f t="shared" si="22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3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18"/>
        <v>0</v>
      </c>
      <c r="H119" s="26">
        <v>0</v>
      </c>
      <c r="I119" s="20">
        <f t="shared" si="19"/>
        <v>0</v>
      </c>
      <c r="J119" s="20">
        <f t="shared" si="20"/>
        <v>0</v>
      </c>
      <c r="K119" s="20">
        <f t="shared" si="21"/>
        <v>0</v>
      </c>
      <c r="L119" s="21">
        <v>0.2</v>
      </c>
      <c r="M119" s="20">
        <f t="shared" si="22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3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18"/>
        <v>0</v>
      </c>
      <c r="H120" s="26">
        <v>0</v>
      </c>
      <c r="I120" s="20">
        <f t="shared" si="19"/>
        <v>0</v>
      </c>
      <c r="J120" s="20">
        <f t="shared" si="20"/>
        <v>0</v>
      </c>
      <c r="K120" s="20">
        <f t="shared" si="21"/>
        <v>0</v>
      </c>
      <c r="L120" s="21">
        <v>0.2</v>
      </c>
      <c r="M120" s="20">
        <f t="shared" si="22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3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18"/>
        <v>0</v>
      </c>
      <c r="H121" s="26">
        <v>0</v>
      </c>
      <c r="I121" s="20">
        <f t="shared" si="19"/>
        <v>0</v>
      </c>
      <c r="J121" s="20">
        <f t="shared" si="20"/>
        <v>0</v>
      </c>
      <c r="K121" s="20">
        <f t="shared" si="21"/>
        <v>0</v>
      </c>
      <c r="L121" s="21">
        <v>0.2</v>
      </c>
      <c r="M121" s="20">
        <f t="shared" si="22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3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18"/>
        <v>0</v>
      </c>
      <c r="H122" s="26">
        <v>0</v>
      </c>
      <c r="I122" s="20">
        <f t="shared" si="19"/>
        <v>0</v>
      </c>
      <c r="J122" s="20">
        <f t="shared" si="20"/>
        <v>0</v>
      </c>
      <c r="K122" s="20">
        <f t="shared" si="21"/>
        <v>0</v>
      </c>
      <c r="L122" s="21">
        <v>0.2</v>
      </c>
      <c r="M122" s="20">
        <f t="shared" si="22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3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18"/>
        <v>0</v>
      </c>
      <c r="H123" s="26">
        <v>0</v>
      </c>
      <c r="I123" s="20">
        <f t="shared" si="19"/>
        <v>0</v>
      </c>
      <c r="J123" s="20">
        <f t="shared" si="20"/>
        <v>0</v>
      </c>
      <c r="K123" s="20">
        <f t="shared" si="21"/>
        <v>0</v>
      </c>
      <c r="L123" s="21">
        <v>0.2</v>
      </c>
      <c r="M123" s="20">
        <f t="shared" si="22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3"/>
        <v>0</v>
      </c>
      <c r="S123" s="39"/>
    </row>
    <row r="124" spans="1:19" s="22" customFormat="1" ht="15" customHeight="1" x14ac:dyDescent="0.15">
      <c r="A124" s="5"/>
      <c r="B124" s="29"/>
      <c r="C124" s="18" t="s">
        <v>13</v>
      </c>
      <c r="D124" s="18"/>
      <c r="E124" s="19"/>
      <c r="F124" s="26">
        <v>0</v>
      </c>
      <c r="G124" s="26">
        <f t="shared" si="18"/>
        <v>0</v>
      </c>
      <c r="H124" s="26">
        <v>0</v>
      </c>
      <c r="I124" s="20">
        <f t="shared" si="19"/>
        <v>0</v>
      </c>
      <c r="J124" s="20">
        <f t="shared" si="20"/>
        <v>0</v>
      </c>
      <c r="K124" s="20">
        <f t="shared" si="21"/>
        <v>0</v>
      </c>
      <c r="L124" s="21">
        <v>0.2</v>
      </c>
      <c r="M124" s="20">
        <f t="shared" si="22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3"/>
        <v>0</v>
      </c>
      <c r="S124" s="39"/>
    </row>
    <row r="125" spans="1:19" s="22" customFormat="1" ht="15" customHeight="1" x14ac:dyDescent="0.15">
      <c r="A125" s="30"/>
      <c r="B125" s="30"/>
      <c r="C125" s="18" t="s">
        <v>13</v>
      </c>
      <c r="D125" s="18"/>
      <c r="E125" s="19"/>
      <c r="F125" s="26">
        <v>0</v>
      </c>
      <c r="G125" s="26">
        <f t="shared" si="18"/>
        <v>0</v>
      </c>
      <c r="H125" s="26">
        <v>0</v>
      </c>
      <c r="I125" s="20">
        <f t="shared" si="19"/>
        <v>0</v>
      </c>
      <c r="J125" s="20">
        <f t="shared" si="20"/>
        <v>0</v>
      </c>
      <c r="K125" s="20">
        <f t="shared" si="21"/>
        <v>0</v>
      </c>
      <c r="L125" s="21">
        <v>0.2</v>
      </c>
      <c r="M125" s="20">
        <f t="shared" si="22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3"/>
        <v>0</v>
      </c>
      <c r="S125" s="39"/>
    </row>
    <row r="126" spans="1:19" s="22" customFormat="1" ht="15" customHeight="1" x14ac:dyDescent="0.15">
      <c r="A126" s="31"/>
      <c r="B126" s="32"/>
      <c r="C126" s="18" t="s">
        <v>13</v>
      </c>
      <c r="D126" s="18"/>
      <c r="E126" s="19"/>
      <c r="F126" s="26">
        <v>0</v>
      </c>
      <c r="G126" s="26">
        <f t="shared" si="18"/>
        <v>0</v>
      </c>
      <c r="H126" s="26">
        <v>0</v>
      </c>
      <c r="I126" s="20">
        <f t="shared" si="19"/>
        <v>0</v>
      </c>
      <c r="J126" s="20">
        <f t="shared" si="20"/>
        <v>0</v>
      </c>
      <c r="K126" s="20">
        <f t="shared" si="21"/>
        <v>0</v>
      </c>
      <c r="L126" s="21">
        <v>0.2</v>
      </c>
      <c r="M126" s="20">
        <f t="shared" si="22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3"/>
        <v>0</v>
      </c>
      <c r="S126" s="39"/>
    </row>
    <row r="127" spans="1:19" s="22" customFormat="1" ht="15" customHeight="1" x14ac:dyDescent="0.15">
      <c r="A127" s="31"/>
      <c r="B127" s="33"/>
      <c r="C127" s="18" t="s">
        <v>13</v>
      </c>
      <c r="D127" s="18"/>
      <c r="E127" s="19"/>
      <c r="F127" s="26">
        <v>0</v>
      </c>
      <c r="G127" s="26">
        <f t="shared" si="18"/>
        <v>0</v>
      </c>
      <c r="H127" s="26">
        <v>0</v>
      </c>
      <c r="I127" s="20">
        <f t="shared" si="19"/>
        <v>0</v>
      </c>
      <c r="J127" s="20">
        <f t="shared" si="20"/>
        <v>0</v>
      </c>
      <c r="K127" s="20">
        <f t="shared" si="21"/>
        <v>0</v>
      </c>
      <c r="L127" s="21">
        <v>0.2</v>
      </c>
      <c r="M127" s="20">
        <f t="shared" si="22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3"/>
        <v>0</v>
      </c>
      <c r="S127" s="39"/>
    </row>
    <row r="128" spans="1:19" s="22" customFormat="1" ht="15" customHeight="1" x14ac:dyDescent="0.15">
      <c r="A128" s="16"/>
      <c r="B128" s="33"/>
      <c r="C128" s="18" t="s">
        <v>13</v>
      </c>
      <c r="D128" s="18"/>
      <c r="E128" s="19"/>
      <c r="F128" s="26">
        <v>0</v>
      </c>
      <c r="G128" s="26">
        <f t="shared" si="18"/>
        <v>0</v>
      </c>
      <c r="H128" s="26">
        <v>0</v>
      </c>
      <c r="I128" s="20">
        <f t="shared" si="19"/>
        <v>0</v>
      </c>
      <c r="J128" s="20">
        <f t="shared" si="20"/>
        <v>0</v>
      </c>
      <c r="K128" s="20">
        <f t="shared" si="21"/>
        <v>0</v>
      </c>
      <c r="L128" s="21">
        <v>0.2</v>
      </c>
      <c r="M128" s="20">
        <f t="shared" si="22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3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18"/>
        <v>0</v>
      </c>
      <c r="H129" s="26">
        <v>0</v>
      </c>
      <c r="I129" s="20">
        <f t="shared" si="19"/>
        <v>0</v>
      </c>
      <c r="J129" s="20">
        <f t="shared" si="20"/>
        <v>0</v>
      </c>
      <c r="K129" s="20">
        <f t="shared" si="21"/>
        <v>0</v>
      </c>
      <c r="L129" s="21">
        <v>0.2</v>
      </c>
      <c r="M129" s="20">
        <f t="shared" si="22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3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18"/>
        <v>0</v>
      </c>
      <c r="H130" s="26">
        <v>0</v>
      </c>
      <c r="I130" s="20">
        <f t="shared" si="19"/>
        <v>0</v>
      </c>
      <c r="J130" s="20">
        <f t="shared" si="20"/>
        <v>0</v>
      </c>
      <c r="K130" s="20">
        <f t="shared" si="21"/>
        <v>0</v>
      </c>
      <c r="L130" s="21">
        <v>0.2</v>
      </c>
      <c r="M130" s="20">
        <f t="shared" si="22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3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18"/>
        <v>0</v>
      </c>
      <c r="H131" s="26">
        <v>0</v>
      </c>
      <c r="I131" s="20">
        <f t="shared" si="19"/>
        <v>0</v>
      </c>
      <c r="J131" s="20">
        <f t="shared" si="20"/>
        <v>0</v>
      </c>
      <c r="K131" s="20">
        <f t="shared" si="21"/>
        <v>0</v>
      </c>
      <c r="L131" s="21">
        <v>0.2</v>
      </c>
      <c r="M131" s="20">
        <f t="shared" si="22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3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18"/>
        <v>0</v>
      </c>
      <c r="H132" s="26">
        <v>0</v>
      </c>
      <c r="I132" s="20">
        <f t="shared" si="19"/>
        <v>0</v>
      </c>
      <c r="J132" s="20">
        <f t="shared" si="20"/>
        <v>0</v>
      </c>
      <c r="K132" s="20">
        <f t="shared" si="21"/>
        <v>0</v>
      </c>
      <c r="L132" s="21">
        <v>0.2</v>
      </c>
      <c r="M132" s="20">
        <f t="shared" si="22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3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18"/>
        <v>0</v>
      </c>
      <c r="H133" s="26">
        <v>0</v>
      </c>
      <c r="I133" s="20">
        <f t="shared" si="19"/>
        <v>0</v>
      </c>
      <c r="J133" s="20">
        <f t="shared" si="20"/>
        <v>0</v>
      </c>
      <c r="K133" s="20">
        <f t="shared" si="21"/>
        <v>0</v>
      </c>
      <c r="L133" s="21">
        <v>0.2</v>
      </c>
      <c r="M133" s="20">
        <f t="shared" si="22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3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18"/>
        <v>0</v>
      </c>
      <c r="H134" s="26">
        <v>0</v>
      </c>
      <c r="I134" s="20">
        <f t="shared" si="19"/>
        <v>0</v>
      </c>
      <c r="J134" s="20">
        <f t="shared" si="20"/>
        <v>0</v>
      </c>
      <c r="K134" s="20">
        <f t="shared" si="21"/>
        <v>0</v>
      </c>
      <c r="L134" s="21">
        <v>0.2</v>
      </c>
      <c r="M134" s="20">
        <f t="shared" si="22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3"/>
        <v>0</v>
      </c>
      <c r="S134" s="39"/>
    </row>
    <row r="135" spans="1:19" s="22" customFormat="1" ht="15" customHeight="1" x14ac:dyDescent="0.15">
      <c r="A135" s="16"/>
      <c r="B135" s="33"/>
      <c r="C135" s="18" t="s">
        <v>13</v>
      </c>
      <c r="D135" s="18"/>
      <c r="E135" s="19"/>
      <c r="F135" s="26">
        <v>0</v>
      </c>
      <c r="G135" s="26">
        <f t="shared" si="18"/>
        <v>0</v>
      </c>
      <c r="H135" s="26">
        <v>0</v>
      </c>
      <c r="I135" s="20">
        <f t="shared" si="19"/>
        <v>0</v>
      </c>
      <c r="J135" s="20">
        <f t="shared" si="20"/>
        <v>0</v>
      </c>
      <c r="K135" s="20">
        <f t="shared" si="21"/>
        <v>0</v>
      </c>
      <c r="L135" s="21">
        <v>0.2</v>
      </c>
      <c r="M135" s="20">
        <f t="shared" si="22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3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19"/>
      <c r="F136" s="26">
        <v>0</v>
      </c>
      <c r="G136" s="26">
        <f t="shared" si="18"/>
        <v>0</v>
      </c>
      <c r="H136" s="26">
        <v>0</v>
      </c>
      <c r="I136" s="20">
        <f t="shared" si="19"/>
        <v>0</v>
      </c>
      <c r="J136" s="20">
        <f t="shared" si="20"/>
        <v>0</v>
      </c>
      <c r="K136" s="20">
        <f t="shared" si="21"/>
        <v>0</v>
      </c>
      <c r="L136" s="21">
        <v>0.2</v>
      </c>
      <c r="M136" s="20">
        <f t="shared" si="22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3"/>
        <v>0</v>
      </c>
      <c r="S136" s="39"/>
    </row>
    <row r="137" spans="1:19" s="22" customFormat="1" ht="15" customHeight="1" x14ac:dyDescent="0.15">
      <c r="A137" s="16"/>
      <c r="B137" s="17"/>
      <c r="C137" s="18" t="s">
        <v>13</v>
      </c>
      <c r="D137" s="18"/>
      <c r="E137" s="19"/>
      <c r="F137" s="26">
        <v>0</v>
      </c>
      <c r="G137" s="26">
        <f t="shared" si="18"/>
        <v>0</v>
      </c>
      <c r="H137" s="26">
        <v>0</v>
      </c>
      <c r="I137" s="20">
        <f t="shared" si="19"/>
        <v>0</v>
      </c>
      <c r="J137" s="20">
        <f t="shared" si="20"/>
        <v>0</v>
      </c>
      <c r="K137" s="20">
        <f t="shared" si="21"/>
        <v>0</v>
      </c>
      <c r="L137" s="21">
        <v>0.2</v>
      </c>
      <c r="M137" s="20">
        <f t="shared" si="22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3"/>
        <v>0</v>
      </c>
      <c r="S137" s="39"/>
    </row>
    <row r="138" spans="1:19" s="22" customFormat="1" ht="15" customHeight="1" x14ac:dyDescent="0.15">
      <c r="A138" s="16"/>
      <c r="B138" s="17"/>
      <c r="C138" s="18" t="s">
        <v>13</v>
      </c>
      <c r="D138" s="18"/>
      <c r="E138" s="19"/>
      <c r="F138" s="26">
        <v>0</v>
      </c>
      <c r="G138" s="26">
        <f t="shared" si="18"/>
        <v>0</v>
      </c>
      <c r="H138" s="26">
        <v>0</v>
      </c>
      <c r="I138" s="20">
        <f t="shared" si="19"/>
        <v>0</v>
      </c>
      <c r="J138" s="20">
        <f t="shared" si="20"/>
        <v>0</v>
      </c>
      <c r="K138" s="20">
        <f t="shared" si="21"/>
        <v>0</v>
      </c>
      <c r="L138" s="21">
        <v>0.2</v>
      </c>
      <c r="M138" s="20">
        <f t="shared" si="22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3"/>
        <v>0</v>
      </c>
      <c r="S138" s="39"/>
    </row>
    <row r="139" spans="1:19" s="22" customFormat="1" ht="15" customHeight="1" x14ac:dyDescent="0.15">
      <c r="A139" s="16"/>
      <c r="B139" s="17"/>
      <c r="C139" s="18" t="s">
        <v>13</v>
      </c>
      <c r="D139" s="18"/>
      <c r="E139" s="19"/>
      <c r="F139" s="26">
        <v>0</v>
      </c>
      <c r="G139" s="26">
        <f t="shared" si="18"/>
        <v>0</v>
      </c>
      <c r="H139" s="26">
        <v>0</v>
      </c>
      <c r="I139" s="20">
        <f t="shared" si="19"/>
        <v>0</v>
      </c>
      <c r="J139" s="20">
        <f t="shared" si="20"/>
        <v>0</v>
      </c>
      <c r="K139" s="20">
        <f t="shared" si="21"/>
        <v>0</v>
      </c>
      <c r="L139" s="21">
        <v>0.2</v>
      </c>
      <c r="M139" s="20">
        <f t="shared" si="22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3"/>
        <v>0</v>
      </c>
      <c r="S139" s="39"/>
    </row>
    <row r="140" spans="1:19" s="22" customFormat="1" ht="15" customHeight="1" x14ac:dyDescent="0.15">
      <c r="A140" s="16"/>
      <c r="B140" s="17"/>
      <c r="C140" s="18" t="s">
        <v>13</v>
      </c>
      <c r="D140" s="18"/>
      <c r="E140" s="19"/>
      <c r="F140" s="26">
        <v>0</v>
      </c>
      <c r="G140" s="26">
        <f t="shared" si="18"/>
        <v>0</v>
      </c>
      <c r="H140" s="26">
        <v>0</v>
      </c>
      <c r="I140" s="20">
        <f t="shared" si="19"/>
        <v>0</v>
      </c>
      <c r="J140" s="20">
        <f t="shared" si="20"/>
        <v>0</v>
      </c>
      <c r="K140" s="20">
        <f t="shared" si="21"/>
        <v>0</v>
      </c>
      <c r="L140" s="21">
        <v>0.2</v>
      </c>
      <c r="M140" s="20">
        <f t="shared" si="22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3"/>
        <v>0</v>
      </c>
      <c r="S140" s="39"/>
    </row>
    <row r="141" spans="1:19" s="22" customFormat="1" ht="15" customHeight="1" x14ac:dyDescent="0.15">
      <c r="A141" s="16"/>
      <c r="B141" s="17"/>
      <c r="C141" s="18" t="s">
        <v>13</v>
      </c>
      <c r="D141" s="18"/>
      <c r="E141" s="19"/>
      <c r="F141" s="26">
        <v>0</v>
      </c>
      <c r="G141" s="26">
        <f t="shared" si="18"/>
        <v>0</v>
      </c>
      <c r="H141" s="26">
        <v>0</v>
      </c>
      <c r="I141" s="20">
        <f t="shared" si="19"/>
        <v>0</v>
      </c>
      <c r="J141" s="20">
        <f t="shared" si="20"/>
        <v>0</v>
      </c>
      <c r="K141" s="20">
        <f t="shared" si="21"/>
        <v>0</v>
      </c>
      <c r="L141" s="21">
        <v>0.2</v>
      </c>
      <c r="M141" s="20">
        <f t="shared" si="22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3"/>
        <v>0</v>
      </c>
      <c r="S141" s="39"/>
    </row>
    <row r="142" spans="1:19" s="22" customFormat="1" ht="15" customHeight="1" x14ac:dyDescent="0.15">
      <c r="A142" s="16"/>
      <c r="B142" s="17"/>
      <c r="C142" s="18" t="s">
        <v>13</v>
      </c>
      <c r="D142" s="18"/>
      <c r="E142" s="19"/>
      <c r="F142" s="26">
        <v>0</v>
      </c>
      <c r="G142" s="26">
        <f t="shared" ref="G142:G166" si="24">+(E142/100*F142)+E142</f>
        <v>0</v>
      </c>
      <c r="H142" s="26">
        <v>0</v>
      </c>
      <c r="I142" s="20">
        <f t="shared" ref="I142:I166" si="25">+G142-(G142/100*H142)</f>
        <v>0</v>
      </c>
      <c r="J142" s="20">
        <f t="shared" ref="J142:J166" si="26">D142*I142</f>
        <v>0</v>
      </c>
      <c r="K142" s="20">
        <f t="shared" si="21"/>
        <v>0</v>
      </c>
      <c r="L142" s="21">
        <v>0.2</v>
      </c>
      <c r="M142" s="20">
        <f t="shared" si="22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3"/>
        <v>0</v>
      </c>
      <c r="S142" s="39"/>
    </row>
    <row r="143" spans="1:19" s="22" customFormat="1" ht="15" customHeight="1" x14ac:dyDescent="0.15">
      <c r="A143" s="16"/>
      <c r="B143" s="17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ref="K143:K166" si="27">J143</f>
        <v>0</v>
      </c>
      <c r="L143" s="21">
        <v>0.2</v>
      </c>
      <c r="M143" s="20">
        <f t="shared" ref="M143:M166" si="28">K143/(1-L143)</f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ref="R143:R166" si="29">M143/(1-Q143)</f>
        <v>0</v>
      </c>
      <c r="S143" s="39"/>
    </row>
    <row r="144" spans="1:19" s="22" customFormat="1" ht="15" customHeight="1" x14ac:dyDescent="0.15">
      <c r="A144" s="16"/>
      <c r="B144" s="17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17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17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si="24"/>
        <v>0</v>
      </c>
      <c r="H153" s="26">
        <v>0</v>
      </c>
      <c r="I153" s="20">
        <f t="shared" si="25"/>
        <v>0</v>
      </c>
      <c r="J153" s="20">
        <f t="shared" si="26"/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24"/>
        <v>0</v>
      </c>
      <c r="H154" s="26">
        <v>0</v>
      </c>
      <c r="I154" s="20">
        <f t="shared" si="25"/>
        <v>0</v>
      </c>
      <c r="J154" s="20">
        <f t="shared" si="26"/>
        <v>0</v>
      </c>
      <c r="K154" s="20">
        <f t="shared" si="27"/>
        <v>0</v>
      </c>
      <c r="L154" s="21">
        <v>0.2</v>
      </c>
      <c r="M154" s="20">
        <f t="shared" si="28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29"/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24"/>
        <v>0</v>
      </c>
      <c r="H155" s="26">
        <v>0</v>
      </c>
      <c r="I155" s="20">
        <f t="shared" si="25"/>
        <v>0</v>
      </c>
      <c r="J155" s="20">
        <f t="shared" si="26"/>
        <v>0</v>
      </c>
      <c r="K155" s="20">
        <f t="shared" si="27"/>
        <v>0</v>
      </c>
      <c r="L155" s="21">
        <v>0.2</v>
      </c>
      <c r="M155" s="20">
        <f t="shared" si="28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29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24"/>
        <v>0</v>
      </c>
      <c r="H156" s="26">
        <v>0</v>
      </c>
      <c r="I156" s="20">
        <f t="shared" si="25"/>
        <v>0</v>
      </c>
      <c r="J156" s="20">
        <f t="shared" si="26"/>
        <v>0</v>
      </c>
      <c r="K156" s="20">
        <f t="shared" si="27"/>
        <v>0</v>
      </c>
      <c r="L156" s="21">
        <v>0.2</v>
      </c>
      <c r="M156" s="20">
        <f t="shared" si="28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29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24"/>
        <v>0</v>
      </c>
      <c r="H157" s="26">
        <v>0</v>
      </c>
      <c r="I157" s="20">
        <f t="shared" si="25"/>
        <v>0</v>
      </c>
      <c r="J157" s="20">
        <f t="shared" si="26"/>
        <v>0</v>
      </c>
      <c r="K157" s="20">
        <f t="shared" si="27"/>
        <v>0</v>
      </c>
      <c r="L157" s="21">
        <v>0.2</v>
      </c>
      <c r="M157" s="20">
        <f t="shared" si="28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29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24"/>
        <v>0</v>
      </c>
      <c r="H158" s="26">
        <v>0</v>
      </c>
      <c r="I158" s="20">
        <f t="shared" si="25"/>
        <v>0</v>
      </c>
      <c r="J158" s="20">
        <f t="shared" si="26"/>
        <v>0</v>
      </c>
      <c r="K158" s="20">
        <f t="shared" si="27"/>
        <v>0</v>
      </c>
      <c r="L158" s="21">
        <v>0.2</v>
      </c>
      <c r="M158" s="20">
        <f t="shared" si="28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9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24"/>
        <v>0</v>
      </c>
      <c r="H159" s="26">
        <v>0</v>
      </c>
      <c r="I159" s="20">
        <f t="shared" si="25"/>
        <v>0</v>
      </c>
      <c r="J159" s="20">
        <f t="shared" si="26"/>
        <v>0</v>
      </c>
      <c r="K159" s="20">
        <f t="shared" si="27"/>
        <v>0</v>
      </c>
      <c r="L159" s="21">
        <v>0.2</v>
      </c>
      <c r="M159" s="20">
        <f t="shared" si="28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9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24"/>
        <v>0</v>
      </c>
      <c r="H160" s="26">
        <v>0</v>
      </c>
      <c r="I160" s="20">
        <f t="shared" si="25"/>
        <v>0</v>
      </c>
      <c r="J160" s="20">
        <f t="shared" si="26"/>
        <v>0</v>
      </c>
      <c r="K160" s="20">
        <f t="shared" si="27"/>
        <v>0</v>
      </c>
      <c r="L160" s="21">
        <v>0.2</v>
      </c>
      <c r="M160" s="20">
        <f t="shared" si="28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9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24"/>
        <v>0</v>
      </c>
      <c r="H161" s="26">
        <v>0</v>
      </c>
      <c r="I161" s="20">
        <f t="shared" si="25"/>
        <v>0</v>
      </c>
      <c r="J161" s="20">
        <f t="shared" si="26"/>
        <v>0</v>
      </c>
      <c r="K161" s="20">
        <f t="shared" si="27"/>
        <v>0</v>
      </c>
      <c r="L161" s="21">
        <v>0.2</v>
      </c>
      <c r="M161" s="20">
        <f t="shared" si="28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9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24"/>
        <v>0</v>
      </c>
      <c r="H162" s="26">
        <v>0</v>
      </c>
      <c r="I162" s="20">
        <f t="shared" si="25"/>
        <v>0</v>
      </c>
      <c r="J162" s="20">
        <f t="shared" si="26"/>
        <v>0</v>
      </c>
      <c r="K162" s="20">
        <f t="shared" si="27"/>
        <v>0</v>
      </c>
      <c r="L162" s="21">
        <v>0.2</v>
      </c>
      <c r="M162" s="20">
        <f t="shared" si="28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9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24"/>
        <v>0</v>
      </c>
      <c r="H163" s="26">
        <v>0</v>
      </c>
      <c r="I163" s="20">
        <f t="shared" si="25"/>
        <v>0</v>
      </c>
      <c r="J163" s="20">
        <f t="shared" si="26"/>
        <v>0</v>
      </c>
      <c r="K163" s="20">
        <f t="shared" si="27"/>
        <v>0</v>
      </c>
      <c r="L163" s="21">
        <v>0.2</v>
      </c>
      <c r="M163" s="20">
        <f t="shared" si="28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9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24"/>
        <v>0</v>
      </c>
      <c r="H164" s="26">
        <v>0</v>
      </c>
      <c r="I164" s="20">
        <f t="shared" si="25"/>
        <v>0</v>
      </c>
      <c r="J164" s="20">
        <f t="shared" si="26"/>
        <v>0</v>
      </c>
      <c r="K164" s="20">
        <f t="shared" si="27"/>
        <v>0</v>
      </c>
      <c r="L164" s="21">
        <v>0.2</v>
      </c>
      <c r="M164" s="20">
        <f t="shared" si="28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9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24"/>
        <v>0</v>
      </c>
      <c r="H165" s="26">
        <v>0</v>
      </c>
      <c r="I165" s="20">
        <f t="shared" si="25"/>
        <v>0</v>
      </c>
      <c r="J165" s="20">
        <f t="shared" si="26"/>
        <v>0</v>
      </c>
      <c r="K165" s="20">
        <f t="shared" si="27"/>
        <v>0</v>
      </c>
      <c r="L165" s="21">
        <v>0.2</v>
      </c>
      <c r="M165" s="20">
        <f t="shared" si="28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9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24"/>
        <v>0</v>
      </c>
      <c r="H166" s="26">
        <v>0</v>
      </c>
      <c r="I166" s="20">
        <f t="shared" si="25"/>
        <v>0</v>
      </c>
      <c r="J166" s="20">
        <f t="shared" si="26"/>
        <v>0</v>
      </c>
      <c r="K166" s="20">
        <f t="shared" si="27"/>
        <v>0</v>
      </c>
      <c r="L166" s="21">
        <v>0.2</v>
      </c>
      <c r="M166" s="20">
        <f t="shared" si="28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9"/>
        <v>0</v>
      </c>
      <c r="S166" s="39">
        <f>SUM(R4:R166)</f>
        <v>125177.41935483873</v>
      </c>
    </row>
    <row r="167" spans="1:19" x14ac:dyDescent="0.25">
      <c r="P167" s="2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Materiale</vt:lpstr>
      <vt:lpstr>Miass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2024-03-30T16:50:13Z</dcterms:modified>
</cp:coreProperties>
</file>