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Luigi\Downloads\"/>
    </mc:Choice>
  </mc:AlternateContent>
  <xr:revisionPtr revIDLastSave="0" documentId="13_ncr:1_{EB6080EC-E0A6-444F-B6BC-6294D44D47CD}" xr6:coauthVersionLast="47" xr6:coauthVersionMax="47" xr10:uidLastSave="{00000000-0000-0000-0000-000000000000}"/>
  <bookViews>
    <workbookView xWindow="-120" yWindow="-120" windowWidth="29040" windowHeight="15840" tabRatio="819" activeTab="11" xr2:uid="{00000000-000D-0000-FFFF-FFFF00000000}"/>
  </bookViews>
  <sheets>
    <sheet name="BODY 1-217" sheetId="24" r:id="rId1"/>
    <sheet name="BODY 1-111" sheetId="25" r:id="rId2"/>
    <sheet name="BODY 1-216" sheetId="26" r:id="rId3"/>
    <sheet name="BODY 1-218" sheetId="27" r:id="rId4"/>
    <sheet name="BODY 1-213" sheetId="28" r:id="rId5"/>
    <sheet name="BODY 1-214" sheetId="29" r:id="rId6"/>
    <sheet name="BODY 1-221" sheetId="30" r:id="rId7"/>
    <sheet name="BODY 1-220" sheetId="32" r:id="rId8"/>
    <sheet name="BODY 1-219" sheetId="33" r:id="rId9"/>
    <sheet name="BODY-SALA POMPE_VASCONE" sheetId="21" r:id="rId10"/>
    <sheet name="Paint" sheetId="35" r:id="rId11"/>
    <sheet name="New elenco Montaggio" sheetId="34" r:id="rId12"/>
    <sheet name="risc_cri 7,5h" sheetId="2" state="hidden" r:id="rId13"/>
    <sheet name="risc_cri 2h " sheetId="6" state="hidden" r:id="rId14"/>
  </sheets>
  <definedNames>
    <definedName name="_xlnm.Print_Area" localSheetId="1">'BODY 1-111'!$A$1:$N$5</definedName>
    <definedName name="_xlnm.Print_Area" localSheetId="4">'BODY 1-213'!$A$1:$N$5</definedName>
    <definedName name="_xlnm.Print_Area" localSheetId="5">'BODY 1-214'!$A$1:$N$5</definedName>
    <definedName name="_xlnm.Print_Area" localSheetId="2">'BODY 1-216'!$A$1:$N$5</definedName>
    <definedName name="_xlnm.Print_Area" localSheetId="0">'BODY 1-217'!$A$1:$N$5</definedName>
    <definedName name="_xlnm.Print_Area" localSheetId="3">'BODY 1-218'!$A$1:$N$5</definedName>
    <definedName name="_xlnm.Print_Area" localSheetId="8">'BODY 1-219'!$A$1:$N$5</definedName>
    <definedName name="_xlnm.Print_Area" localSheetId="7">'BODY 1-220'!$A$1:$N$5</definedName>
    <definedName name="_xlnm.Print_Area" localSheetId="6">'BODY 1-221'!$A$1:$N$5</definedName>
    <definedName name="_xlnm.Print_Area" localSheetId="9">'BODY-SALA POMPE_VASCONE'!$A$1:$N$11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34" l="1"/>
</calcChain>
</file>

<file path=xl/sharedStrings.xml><?xml version="1.0" encoding="utf-8"?>
<sst xmlns="http://schemas.openxmlformats.org/spreadsheetml/2006/main" count="375" uniqueCount="135">
  <si>
    <t>Quantità</t>
  </si>
  <si>
    <t>Kw</t>
  </si>
  <si>
    <t xml:space="preserve">Consumo  tot. Turno   </t>
  </si>
  <si>
    <t>Radialight
Thermo HT 55</t>
  </si>
  <si>
    <t>Area</t>
  </si>
  <si>
    <t xml:space="preserve"> parabrezza/lunotto</t>
  </si>
  <si>
    <t>157,5 Kwh</t>
  </si>
  <si>
    <t xml:space="preserve"> 3° Luce</t>
  </si>
  <si>
    <t>radianti</t>
  </si>
  <si>
    <t>G.S.E.I power
Gsnr 80</t>
  </si>
  <si>
    <t>9,6 Kwh</t>
  </si>
  <si>
    <t>21 Kwh</t>
  </si>
  <si>
    <t>72 Kwh</t>
  </si>
  <si>
    <t>196,875 Kwh</t>
  </si>
  <si>
    <t>21 Kw</t>
  </si>
  <si>
    <t>9,6 Kw</t>
  </si>
  <si>
    <t>26,25 Kw</t>
  </si>
  <si>
    <t xml:space="preserve">157,5 Kwh x € 0,2006 =  € 31,59     </t>
  </si>
  <si>
    <t xml:space="preserve">72 Kwh x € 0,2006 =  € 14,44     </t>
  </si>
  <si>
    <t>5250W : 1000 X 4 =  21Kw</t>
  </si>
  <si>
    <t>800W : 1000 X 12 =  9,6 Kw</t>
  </si>
  <si>
    <t>5250W : 1000 X 5 =  26,25 Kw</t>
  </si>
  <si>
    <t xml:space="preserve">Consumo </t>
  </si>
  <si>
    <t>30,6 Kw</t>
  </si>
  <si>
    <t>229,5 Kwh</t>
  </si>
  <si>
    <t>Costo turno (h 7,5) €</t>
  </si>
  <si>
    <t xml:space="preserve">196,875 Kwh x € 0,2006 =  € 39,49    </t>
  </si>
  <si>
    <t>Consumi Lampade riscaldo 500 BEV (1 turno)</t>
  </si>
  <si>
    <t>Consumi Lampade riscaldo Maserati (1 turno)</t>
  </si>
  <si>
    <t>totale Maserati</t>
  </si>
  <si>
    <t>Totale bev</t>
  </si>
  <si>
    <t>30,6 Kwh</t>
  </si>
  <si>
    <t xml:space="preserve">21 Kwh x € 0,2006 =  € 4,21    </t>
  </si>
  <si>
    <t xml:space="preserve">9,6 Kwh x € 0,2006 =  € 1,93    </t>
  </si>
  <si>
    <t>52,5 Kwh</t>
  </si>
  <si>
    <t xml:space="preserve">52,5 Kwh x € 0,2006 =  €10,53    </t>
  </si>
  <si>
    <t>Consumi Lampade riscaldo Maserati (2 h)</t>
  </si>
  <si>
    <t>Consumi Lampade riscaldo 500 BEV (2h)</t>
  </si>
  <si>
    <t>totale Maserati /Bev</t>
  </si>
  <si>
    <t>426,375 Kwh</t>
  </si>
  <si>
    <t>83,1 Kwh</t>
  </si>
  <si>
    <t>Costo turno (h 2) €</t>
  </si>
  <si>
    <t>Costo turno ( h 7,5) €</t>
  </si>
  <si>
    <t>KW</t>
  </si>
  <si>
    <t>modello</t>
  </si>
  <si>
    <t>TOTALE</t>
  </si>
  <si>
    <t>TN-180M-4B3</t>
  </si>
  <si>
    <t>GM-160M-4B3</t>
  </si>
  <si>
    <t>SEIPEE</t>
  </si>
  <si>
    <t>MT</t>
  </si>
  <si>
    <t>FELM</t>
  </si>
  <si>
    <t>200L/4</t>
  </si>
  <si>
    <t>PROVA IDRICA (linea)</t>
  </si>
  <si>
    <t>PROVA IDRICA ( 9 MODI )</t>
  </si>
  <si>
    <t>ITEM</t>
  </si>
  <si>
    <t>priorità di sostituzione</t>
  </si>
  <si>
    <t>Impianto</t>
  </si>
  <si>
    <t>Stadio</t>
  </si>
  <si>
    <t>Potenza   kW</t>
  </si>
  <si>
    <t>Tensione
Volt</t>
  </si>
  <si>
    <t>Avviamento</t>
  </si>
  <si>
    <t>Ore di funzionamento (media)</t>
  </si>
  <si>
    <t>CABINA LINEA 1</t>
  </si>
  <si>
    <t>INVERTER</t>
  </si>
  <si>
    <t>CABINA BASE LINEA 1</t>
  </si>
  <si>
    <t>Pompe rilancio acqua base 1</t>
  </si>
  <si>
    <t>Pompe rilancio acqua base 2</t>
  </si>
  <si>
    <t>Pompe rilancio acqua base 3</t>
  </si>
  <si>
    <t>AVVIATORE</t>
  </si>
  <si>
    <t>Pompe rilancio acqua base 4</t>
  </si>
  <si>
    <t>CABINA RESINA LINEA 1</t>
  </si>
  <si>
    <t>Pompe rilancio acqua resina 1</t>
  </si>
  <si>
    <t>Pompe rilancio acqua resina 2</t>
  </si>
  <si>
    <t>Pompe rilancio acqua resina 3</t>
  </si>
  <si>
    <t>FORNO CABINA LINEA 1 sx</t>
  </si>
  <si>
    <t xml:space="preserve">Estrazione centrale forno </t>
  </si>
  <si>
    <t>Diretto</t>
  </si>
  <si>
    <t>Gruppo riscaldo velo aria</t>
  </si>
  <si>
    <t>Gruppo riscaldo mantenimento</t>
  </si>
  <si>
    <t>Estrazione aria raffreddatore</t>
  </si>
  <si>
    <t>FORNO CABINA LINEA 1 dx</t>
  </si>
  <si>
    <t xml:space="preserve">CTA 2 BASE </t>
  </si>
  <si>
    <t xml:space="preserve">CTA 3 BASE </t>
  </si>
  <si>
    <t xml:space="preserve">CTA 4 BASE </t>
  </si>
  <si>
    <t>CTA 1 RESINA</t>
  </si>
  <si>
    <t>CTA 2 RESINA</t>
  </si>
  <si>
    <t xml:space="preserve">Ventilazione zona Emu - Blowoff </t>
  </si>
  <si>
    <t>DIRETTO</t>
  </si>
  <si>
    <t>Ventilazione tunnel collegamento</t>
  </si>
  <si>
    <t>Postcombustore CENTRO PISTA</t>
  </si>
  <si>
    <t>Ventilatori aria comburente AB</t>
  </si>
  <si>
    <t>Ventilatori aria comburente CD</t>
  </si>
  <si>
    <t>Ventilatori aria comburente EF</t>
  </si>
  <si>
    <t xml:space="preserve">CTA 5 BASE </t>
  </si>
  <si>
    <t>CTA 3 RESINA</t>
  </si>
  <si>
    <t>MOTORI POMPE ACQUA</t>
  </si>
  <si>
    <t>MOTORE</t>
  </si>
  <si>
    <t>POTENZA</t>
  </si>
  <si>
    <t>ANNO</t>
  </si>
  <si>
    <t>WEG</t>
  </si>
  <si>
    <t>W22 HIGH EFF.</t>
  </si>
  <si>
    <t>TE1BF0X0#</t>
  </si>
  <si>
    <t>3 315SM 2</t>
  </si>
  <si>
    <t>WEB</t>
  </si>
  <si>
    <t>NUMERAZIONE</t>
  </si>
  <si>
    <t>PORTATA</t>
  </si>
  <si>
    <t>LAVORAZIONE</t>
  </si>
  <si>
    <t>QUADRO ELETTRICO</t>
  </si>
  <si>
    <t>COLONNA</t>
  </si>
  <si>
    <t>gruppo aspirazione</t>
  </si>
  <si>
    <t>NOTE</t>
  </si>
  <si>
    <t>m3/h</t>
  </si>
  <si>
    <t>BEV ASPIRAZIONI</t>
  </si>
  <si>
    <t>ute</t>
  </si>
  <si>
    <t>1-217</t>
  </si>
  <si>
    <t>SCOCCA  1° TRATTO</t>
  </si>
  <si>
    <t>VECCHIO</t>
  </si>
  <si>
    <t>1-111</t>
  </si>
  <si>
    <t>AUTOTELAIO 1° TRATTO</t>
  </si>
  <si>
    <t>1-216</t>
  </si>
  <si>
    <t xml:space="preserve">OSSATURA FIANCATE DX SX </t>
  </si>
  <si>
    <t>1-218</t>
  </si>
  <si>
    <t>SCOCCA  SLD. CO2</t>
  </si>
  <si>
    <t>1-213</t>
  </si>
  <si>
    <t>FIANCATA SX</t>
  </si>
  <si>
    <t>1-214</t>
  </si>
  <si>
    <t>FIANCATA DX</t>
  </si>
  <si>
    <t>1-221</t>
  </si>
  <si>
    <t>FIANCATE DX-SX SLD. CO2</t>
  </si>
  <si>
    <t>&lt;</t>
  </si>
  <si>
    <t>1-220</t>
  </si>
  <si>
    <t>COFANO PORTELLONE</t>
  </si>
  <si>
    <t>1-219</t>
  </si>
  <si>
    <t>PORTE LATERALI DX SX</t>
  </si>
  <si>
    <t>per accettazione R.E.M. srl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</si>
</sst>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€-2]\ #,##0.00;[Red]\-[$€-2]\ #,##0.00"/>
  </numFmts>
  <fonts count="17" x14ac:knownFonts="1">
    <font>
      <sz val="11"/>
      <color theme="1"/>
      <name val="Calibri"/>
      <family val="2"/>
      <scheme val="minor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2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indexed="8"/>
      <name val="Calibri"/>
      <family val="2"/>
      <scheme val="minor"/>
    </font>
    <font>
      <sz val="18"/>
      <name val="Calibri"/>
      <family val="2"/>
      <scheme val="minor"/>
    </font>
    <font>
      <sz val="1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92">
    <xf numFmtId="0" fontId="0" fillId="0" borderId="0" xfId="0"/>
    <xf numFmtId="0" fontId="0" fillId="4" borderId="1" xfId="0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 readingOrder="1"/>
    </xf>
    <xf numFmtId="0" fontId="0" fillId="3" borderId="1" xfId="0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0" fillId="4" borderId="1" xfId="0" applyNumberForma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49" fontId="4" fillId="5" borderId="1" xfId="0" applyNumberFormat="1" applyFont="1" applyFill="1" applyBorder="1" applyAlignment="1">
      <alignment horizontal="center" vertical="center" wrapText="1"/>
    </xf>
    <xf numFmtId="49" fontId="4" fillId="5" borderId="5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/>
    </xf>
    <xf numFmtId="0" fontId="0" fillId="6" borderId="0" xfId="0" applyFill="1"/>
    <xf numFmtId="0" fontId="6" fillId="7" borderId="22" xfId="0" applyFont="1" applyFill="1" applyBorder="1" applyAlignment="1">
      <alignment horizontal="center"/>
    </xf>
    <xf numFmtId="0" fontId="6" fillId="7" borderId="23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/>
    </xf>
    <xf numFmtId="0" fontId="6" fillId="7" borderId="6" xfId="0" applyFont="1" applyFill="1" applyBorder="1" applyAlignment="1">
      <alignment horizontal="center"/>
    </xf>
    <xf numFmtId="0" fontId="9" fillId="0" borderId="6" xfId="0" applyFont="1" applyBorder="1" applyAlignment="1">
      <alignment vertical="center"/>
    </xf>
    <xf numFmtId="0" fontId="9" fillId="0" borderId="24" xfId="0" applyFont="1" applyBorder="1" applyAlignment="1">
      <alignment vertical="center"/>
    </xf>
    <xf numFmtId="0" fontId="6" fillId="7" borderId="25" xfId="0" applyFont="1" applyFill="1" applyBorder="1" applyAlignment="1">
      <alignment horizontal="center"/>
    </xf>
    <xf numFmtId="0" fontId="6" fillId="7" borderId="26" xfId="0" applyFont="1" applyFill="1" applyBorder="1" applyAlignment="1">
      <alignment horizontal="center"/>
    </xf>
    <xf numFmtId="0" fontId="6" fillId="7" borderId="27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0" fontId="9" fillId="0" borderId="1" xfId="0" applyFont="1" applyBorder="1" applyAlignment="1">
      <alignment vertical="center"/>
    </xf>
    <xf numFmtId="0" fontId="9" fillId="0" borderId="28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25" xfId="0" applyBorder="1"/>
    <xf numFmtId="0" fontId="11" fillId="0" borderId="25" xfId="0" applyFont="1" applyBorder="1" applyAlignment="1">
      <alignment horizontal="center" vertical="center"/>
    </xf>
    <xf numFmtId="0" fontId="12" fillId="7" borderId="25" xfId="0" applyFont="1" applyFill="1" applyBorder="1" applyAlignment="1">
      <alignment horizontal="center" vertical="center"/>
    </xf>
    <xf numFmtId="0" fontId="6" fillId="7" borderId="26" xfId="0" applyFont="1" applyFill="1" applyBorder="1" applyAlignment="1">
      <alignment horizontal="center" vertical="center"/>
    </xf>
    <xf numFmtId="0" fontId="6" fillId="7" borderId="27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vertical="center"/>
    </xf>
    <xf numFmtId="0" fontId="9" fillId="0" borderId="26" xfId="0" applyFont="1" applyBorder="1" applyAlignment="1">
      <alignment horizontal="center"/>
    </xf>
    <xf numFmtId="0" fontId="13" fillId="7" borderId="25" xfId="0" applyFont="1" applyFill="1" applyBorder="1" applyAlignment="1">
      <alignment horizontal="center" vertical="center"/>
    </xf>
    <xf numFmtId="0" fontId="14" fillId="7" borderId="26" xfId="0" applyFont="1" applyFill="1" applyBorder="1" applyAlignment="1">
      <alignment horizontal="center" vertical="center"/>
    </xf>
    <xf numFmtId="0" fontId="14" fillId="7" borderId="27" xfId="0" applyFont="1" applyFill="1" applyBorder="1" applyAlignment="1">
      <alignment horizontal="center" vertical="center"/>
    </xf>
    <xf numFmtId="0" fontId="11" fillId="0" borderId="25" xfId="0" applyFont="1" applyBorder="1"/>
    <xf numFmtId="0" fontId="0" fillId="0" borderId="1" xfId="0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8" xfId="0" applyBorder="1" applyAlignment="1">
      <alignment horizontal="center"/>
    </xf>
    <xf numFmtId="0" fontId="11" fillId="6" borderId="12" xfId="0" applyFont="1" applyFill="1" applyBorder="1" applyAlignment="1">
      <alignment horizontal="center" vertical="center"/>
    </xf>
    <xf numFmtId="0" fontId="11" fillId="6" borderId="13" xfId="0" applyFont="1" applyFill="1" applyBorder="1" applyAlignment="1">
      <alignment horizontal="center" vertical="center"/>
    </xf>
    <xf numFmtId="0" fontId="11" fillId="6" borderId="14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textRotation="90"/>
    </xf>
    <xf numFmtId="0" fontId="1" fillId="4" borderId="2" xfId="0" applyFont="1" applyFill="1" applyBorder="1" applyAlignment="1">
      <alignment horizontal="center" vertical="center" wrapText="1" readingOrder="1"/>
    </xf>
    <xf numFmtId="0" fontId="1" fillId="4" borderId="3" xfId="0" applyFont="1" applyFill="1" applyBorder="1" applyAlignment="1">
      <alignment horizontal="center" vertical="center" wrapText="1" readingOrder="1"/>
    </xf>
    <xf numFmtId="0" fontId="0" fillId="2" borderId="4" xfId="0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 readingOrder="1"/>
    </xf>
    <xf numFmtId="0" fontId="16" fillId="0" borderId="0" xfId="0" applyFont="1"/>
  </cellXfs>
  <cellStyles count="2">
    <cellStyle name="Normale" xfId="0" builtinId="0"/>
    <cellStyle name="Normale 2" xfId="1" xr:uid="{55CE82CE-2FA3-46A9-9125-F1A0DE7B7AF6}"/>
  </cellStyles>
  <dxfs count="0"/>
  <tableStyles count="0" defaultTableStyle="TableStyleMedium2" defaultPivotStyle="PivotStyleLight16"/>
  <colors>
    <mruColors>
      <color rgb="FFFD61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gi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gi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.gi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</xdr:row>
      <xdr:rowOff>0</xdr:rowOff>
    </xdr:from>
    <xdr:to>
      <xdr:col>18</xdr:col>
      <xdr:colOff>15240</xdr:colOff>
      <xdr:row>6</xdr:row>
      <xdr:rowOff>15240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ADC47B84-C4E7-4E4A-9CA3-5D1FEF6B6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5335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</xdr:row>
      <xdr:rowOff>0</xdr:rowOff>
    </xdr:from>
    <xdr:to>
      <xdr:col>18</xdr:col>
      <xdr:colOff>15240</xdr:colOff>
      <xdr:row>6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B0341234-3F35-4789-A8B5-10D90749C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533525"/>
          <a:ext cx="15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</xdr:row>
      <xdr:rowOff>0</xdr:rowOff>
    </xdr:from>
    <xdr:to>
      <xdr:col>15</xdr:col>
      <xdr:colOff>15240</xdr:colOff>
      <xdr:row>6</xdr:row>
      <xdr:rowOff>15240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85359E4D-6923-4237-8714-813A3C591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5335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1172307</xdr:colOff>
      <xdr:row>6</xdr:row>
      <xdr:rowOff>46720</xdr:rowOff>
    </xdr:from>
    <xdr:to>
      <xdr:col>9</xdr:col>
      <xdr:colOff>201417</xdr:colOff>
      <xdr:row>34</xdr:row>
      <xdr:rowOff>172257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61BA21A8-FFA9-4B55-AEC7-D0395B597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1582" y="1580245"/>
          <a:ext cx="11183010" cy="54595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13</xdr:row>
      <xdr:rowOff>0</xdr:rowOff>
    </xdr:from>
    <xdr:to>
      <xdr:col>18</xdr:col>
      <xdr:colOff>19050</xdr:colOff>
      <xdr:row>13</xdr:row>
      <xdr:rowOff>19050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CE04D2F8-F24E-4439-88F8-BAA455E8E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84300" y="3438525"/>
          <a:ext cx="19050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13</xdr:row>
      <xdr:rowOff>0</xdr:rowOff>
    </xdr:from>
    <xdr:to>
      <xdr:col>18</xdr:col>
      <xdr:colOff>19050</xdr:colOff>
      <xdr:row>13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EC462EDE-8FF5-4C03-B0CD-F00CD4883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84300" y="3438525"/>
          <a:ext cx="190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13</xdr:row>
      <xdr:rowOff>0</xdr:rowOff>
    </xdr:from>
    <xdr:to>
      <xdr:col>15</xdr:col>
      <xdr:colOff>19050</xdr:colOff>
      <xdr:row>13</xdr:row>
      <xdr:rowOff>19050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F1BB4BEA-E0F4-4775-BD88-DE99B6FE7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64225" y="3438525"/>
          <a:ext cx="19050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379095</xdr:colOff>
      <xdr:row>10</xdr:row>
      <xdr:rowOff>157381</xdr:rowOff>
    </xdr:from>
    <xdr:to>
      <xdr:col>7</xdr:col>
      <xdr:colOff>358477</xdr:colOff>
      <xdr:row>31</xdr:row>
      <xdr:rowOff>20388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11901DA3-6384-4495-952D-296ECD982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9095" y="2776756"/>
          <a:ext cx="7904182" cy="41111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460886</xdr:colOff>
      <xdr:row>1</xdr:row>
      <xdr:rowOff>61452</xdr:rowOff>
    </xdr:from>
    <xdr:to>
      <xdr:col>9</xdr:col>
      <xdr:colOff>153628</xdr:colOff>
      <xdr:row>3</xdr:row>
      <xdr:rowOff>174113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9B9D9CCC-A329-4795-856A-BFB8B14158CC}"/>
            </a:ext>
          </a:extLst>
        </xdr:cNvPr>
        <xdr:cNvSpPr txBox="1"/>
      </xdr:nvSpPr>
      <xdr:spPr>
        <a:xfrm>
          <a:off x="5004311" y="251952"/>
          <a:ext cx="2131142" cy="493661"/>
        </a:xfrm>
        <a:prstGeom prst="rect">
          <a:avLst/>
        </a:prstGeom>
        <a:solidFill>
          <a:schemeClr val="lt1"/>
        </a:solidFill>
        <a:ln w="381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/>
            <a:t>motori ubicati nel sottopiano (accesso da passo carraio)</a:t>
          </a:r>
        </a:p>
      </xdr:txBody>
    </xdr:sp>
    <xdr:clientData/>
  </xdr:twoCellAnchor>
  <xdr:twoCellAnchor>
    <xdr:from>
      <xdr:col>5</xdr:col>
      <xdr:colOff>471129</xdr:colOff>
      <xdr:row>5</xdr:row>
      <xdr:rowOff>112662</xdr:rowOff>
    </xdr:from>
    <xdr:to>
      <xdr:col>9</xdr:col>
      <xdr:colOff>163872</xdr:colOff>
      <xdr:row>8</xdr:row>
      <xdr:rowOff>30726</xdr:rowOff>
    </xdr:to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EBFD87F9-EBBB-4740-8086-DD904C6F8BFE}"/>
            </a:ext>
          </a:extLst>
        </xdr:cNvPr>
        <xdr:cNvSpPr txBox="1"/>
      </xdr:nvSpPr>
      <xdr:spPr>
        <a:xfrm>
          <a:off x="5014554" y="1065162"/>
          <a:ext cx="2131143" cy="489564"/>
        </a:xfrm>
        <a:prstGeom prst="rect">
          <a:avLst/>
        </a:prstGeom>
        <a:solidFill>
          <a:schemeClr val="lt1"/>
        </a:solidFill>
        <a:ln w="381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/>
            <a:t>motori ubicati nel sottopiano </a:t>
          </a:r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(accesso da passo carraio)</a:t>
          </a:r>
          <a:endParaRPr lang="it-IT" sz="1100"/>
        </a:p>
      </xdr:txBody>
    </xdr:sp>
    <xdr:clientData/>
  </xdr:twoCellAnchor>
  <xdr:twoCellAnchor>
    <xdr:from>
      <xdr:col>5</xdr:col>
      <xdr:colOff>10241</xdr:colOff>
      <xdr:row>5</xdr:row>
      <xdr:rowOff>174114</xdr:rowOff>
    </xdr:from>
    <xdr:to>
      <xdr:col>5</xdr:col>
      <xdr:colOff>409677</xdr:colOff>
      <xdr:row>8</xdr:row>
      <xdr:rowOff>1</xdr:rowOff>
    </xdr:to>
    <xdr:sp macro="" textlink="">
      <xdr:nvSpPr>
        <xdr:cNvPr id="4" name="Parentesi graffa chiusa 3">
          <a:extLst>
            <a:ext uri="{FF2B5EF4-FFF2-40B4-BE49-F238E27FC236}">
              <a16:creationId xmlns:a16="http://schemas.microsoft.com/office/drawing/2014/main" id="{B7D8A9E4-6305-47B1-8EFF-8D3A97272C5C}"/>
            </a:ext>
          </a:extLst>
        </xdr:cNvPr>
        <xdr:cNvSpPr/>
      </xdr:nvSpPr>
      <xdr:spPr>
        <a:xfrm>
          <a:off x="4553666" y="1126614"/>
          <a:ext cx="399436" cy="397387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5</xdr:col>
      <xdr:colOff>10241</xdr:colOff>
      <xdr:row>0</xdr:row>
      <xdr:rowOff>174114</xdr:rowOff>
    </xdr:from>
    <xdr:to>
      <xdr:col>5</xdr:col>
      <xdr:colOff>409677</xdr:colOff>
      <xdr:row>4</xdr:row>
      <xdr:rowOff>51211</xdr:rowOff>
    </xdr:to>
    <xdr:sp macro="" textlink="">
      <xdr:nvSpPr>
        <xdr:cNvPr id="5" name="Parentesi graffa chiusa 4">
          <a:extLst>
            <a:ext uri="{FF2B5EF4-FFF2-40B4-BE49-F238E27FC236}">
              <a16:creationId xmlns:a16="http://schemas.microsoft.com/office/drawing/2014/main" id="{E65D6EBF-73B8-4A46-AAE4-7C2A9EE8BDE2}"/>
            </a:ext>
          </a:extLst>
        </xdr:cNvPr>
        <xdr:cNvSpPr/>
      </xdr:nvSpPr>
      <xdr:spPr>
        <a:xfrm>
          <a:off x="4553666" y="174114"/>
          <a:ext cx="399436" cy="639097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 editAs="oneCell">
    <xdr:from>
      <xdr:col>6</xdr:col>
      <xdr:colOff>348225</xdr:colOff>
      <xdr:row>16</xdr:row>
      <xdr:rowOff>153630</xdr:rowOff>
    </xdr:from>
    <xdr:to>
      <xdr:col>9</xdr:col>
      <xdr:colOff>581127</xdr:colOff>
      <xdr:row>23</xdr:row>
      <xdr:rowOff>39227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A51C6B8F-4356-151E-F42E-75DA8BA98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9677" y="3267178"/>
          <a:ext cx="2076450" cy="1247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15240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2B2E3E5B-223B-4B60-8A3E-3022CA391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2CB00309-E299-43A4-B644-8E7088060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15240</xdr:colOff>
      <xdr:row>7</xdr:row>
      <xdr:rowOff>15240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55D04A8B-960A-4F7A-BF3D-CA8651AFB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726831</xdr:colOff>
      <xdr:row>10</xdr:row>
      <xdr:rowOff>164123</xdr:rowOff>
    </xdr:from>
    <xdr:to>
      <xdr:col>8</xdr:col>
      <xdr:colOff>2731477</xdr:colOff>
      <xdr:row>19</xdr:row>
      <xdr:rowOff>105508</xdr:rowOff>
    </xdr:to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90126646-0EAF-4A6B-BF46-F374AAA85E26}"/>
            </a:ext>
          </a:extLst>
        </xdr:cNvPr>
        <xdr:cNvSpPr txBox="1"/>
      </xdr:nvSpPr>
      <xdr:spPr>
        <a:xfrm>
          <a:off x="3812931" y="2459648"/>
          <a:ext cx="9929446" cy="16558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4400"/>
            <a:t>NESSUNA TARGHETTA SU MOTORE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15240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03196223-B329-4BEF-923C-67B80B550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67EB4586-E6A0-4AF0-8F36-5CB1796CE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15240</xdr:colOff>
      <xdr:row>7</xdr:row>
      <xdr:rowOff>15240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C50A4E66-27C1-4925-BD5D-C93A05C6C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864576</xdr:colOff>
      <xdr:row>8</xdr:row>
      <xdr:rowOff>70006</xdr:rowOff>
    </xdr:from>
    <xdr:to>
      <xdr:col>10</xdr:col>
      <xdr:colOff>797616</xdr:colOff>
      <xdr:row>29</xdr:row>
      <xdr:rowOff>107743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C4D2E68A-84CC-4C69-9154-64BBC1FA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0676" y="1984531"/>
          <a:ext cx="11839290" cy="40382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15240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A5598990-7015-4201-9DE6-4E7BF2093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1E418D92-FA1C-4316-A03F-206EFC8E8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15240</xdr:colOff>
      <xdr:row>7</xdr:row>
      <xdr:rowOff>15240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7E4831CE-3D0C-4C74-B5BA-124D6244A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119136</xdr:colOff>
      <xdr:row>7</xdr:row>
      <xdr:rowOff>57216</xdr:rowOff>
    </xdr:from>
    <xdr:to>
      <xdr:col>6</xdr:col>
      <xdr:colOff>1517389</xdr:colOff>
      <xdr:row>30</xdr:row>
      <xdr:rowOff>14452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A6E22E3B-0F31-42E1-AF26-87F338906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411" y="1781241"/>
          <a:ext cx="7351378" cy="4338736"/>
        </a:xfrm>
        <a:prstGeom prst="rect">
          <a:avLst/>
        </a:prstGeom>
      </xdr:spPr>
    </xdr:pic>
    <xdr:clientData/>
  </xdr:twoCellAnchor>
  <xdr:twoCellAnchor editAs="oneCell">
    <xdr:from>
      <xdr:col>7</xdr:col>
      <xdr:colOff>173942</xdr:colOff>
      <xdr:row>7</xdr:row>
      <xdr:rowOff>12819</xdr:rowOff>
    </xdr:from>
    <xdr:to>
      <xdr:col>9</xdr:col>
      <xdr:colOff>960262</xdr:colOff>
      <xdr:row>47</xdr:row>
      <xdr:rowOff>160590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45A41575-068E-4F63-AD52-E610F709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18042" y="1736844"/>
          <a:ext cx="4815395" cy="77677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7</xdr:row>
      <xdr:rowOff>0</xdr:rowOff>
    </xdr:from>
    <xdr:to>
      <xdr:col>18</xdr:col>
      <xdr:colOff>19050</xdr:colOff>
      <xdr:row>7</xdr:row>
      <xdr:rowOff>19050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6BA49D06-B4F9-4DFE-945A-9BC542B54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9050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19050</xdr:colOff>
      <xdr:row>7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A1E4952F-E946-4CBF-983D-011EC3066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90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19050</xdr:colOff>
      <xdr:row>7</xdr:row>
      <xdr:rowOff>19050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10E2D784-E4A3-4B3F-9EA1-EE5B7EFC1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724025"/>
          <a:ext cx="19050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948690</xdr:colOff>
      <xdr:row>13</xdr:row>
      <xdr:rowOff>14205</xdr:rowOff>
    </xdr:from>
    <xdr:to>
      <xdr:col>10</xdr:col>
      <xdr:colOff>361915</xdr:colOff>
      <xdr:row>64</xdr:row>
      <xdr:rowOff>89660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69520B1B-5B08-4223-B15C-4FFA3553B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290" y="2881230"/>
          <a:ext cx="13795975" cy="97909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15240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46003F40-80FD-4465-8D7A-792EB3E81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44813F82-5FB7-4555-92FC-BBCA1F611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15240</xdr:colOff>
      <xdr:row>7</xdr:row>
      <xdr:rowOff>15240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AF9DE569-3E1C-4765-AFFD-F05C627BB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754380</xdr:colOff>
      <xdr:row>7</xdr:row>
      <xdr:rowOff>136408</xdr:rowOff>
    </xdr:from>
    <xdr:to>
      <xdr:col>6</xdr:col>
      <xdr:colOff>1930497</xdr:colOff>
      <xdr:row>36</xdr:row>
      <xdr:rowOff>17940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CCE11F77-36D3-484B-B003-1193E760C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3980" y="1860433"/>
          <a:ext cx="8338917" cy="54060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7</xdr:row>
      <xdr:rowOff>0</xdr:rowOff>
    </xdr:from>
    <xdr:to>
      <xdr:col>18</xdr:col>
      <xdr:colOff>19050</xdr:colOff>
      <xdr:row>7</xdr:row>
      <xdr:rowOff>19050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AD1D7E2A-E297-4DC8-9793-7EB8DE79D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9050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19050</xdr:colOff>
      <xdr:row>7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58A3938A-9695-49D4-B86E-537F141AC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90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19050</xdr:colOff>
      <xdr:row>7</xdr:row>
      <xdr:rowOff>19050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18CD2647-51F8-45B1-AFB5-5B6F279F9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724025"/>
          <a:ext cx="19050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400685</xdr:colOff>
      <xdr:row>7</xdr:row>
      <xdr:rowOff>22824</xdr:rowOff>
    </xdr:from>
    <xdr:to>
      <xdr:col>8</xdr:col>
      <xdr:colOff>149059</xdr:colOff>
      <xdr:row>31</xdr:row>
      <xdr:rowOff>81989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487108E0-310B-487C-9B1E-84382998A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9960" y="1746849"/>
          <a:ext cx="8939999" cy="46311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7</xdr:row>
      <xdr:rowOff>0</xdr:rowOff>
    </xdr:from>
    <xdr:to>
      <xdr:col>18</xdr:col>
      <xdr:colOff>19050</xdr:colOff>
      <xdr:row>7</xdr:row>
      <xdr:rowOff>19050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005AC02E-F545-4D74-8CD6-E3FAA9B98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9050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19050</xdr:colOff>
      <xdr:row>7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8FCD8503-B686-4BBE-AAFF-3C32B0B69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90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19050</xdr:colOff>
      <xdr:row>7</xdr:row>
      <xdr:rowOff>19050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277224BF-DFF7-4849-B103-DDF03845F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724025"/>
          <a:ext cx="19050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589963</xdr:colOff>
      <xdr:row>7</xdr:row>
      <xdr:rowOff>121410</xdr:rowOff>
    </xdr:from>
    <xdr:to>
      <xdr:col>11</xdr:col>
      <xdr:colOff>22089</xdr:colOff>
      <xdr:row>39</xdr:row>
      <xdr:rowOff>168396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F8B77528-90A8-4FB0-9B24-516F7ABD0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9988" y="1845435"/>
          <a:ext cx="11728901" cy="61429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15240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CA112607-9A98-4B45-A617-B439426EE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9CF5AC76-CF41-45F7-B35D-846A153EC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15240</xdr:colOff>
      <xdr:row>7</xdr:row>
      <xdr:rowOff>15240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6C8C82AD-1BE8-4C00-BD3C-5BE7BE798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906633</xdr:colOff>
      <xdr:row>7</xdr:row>
      <xdr:rowOff>3489</xdr:rowOff>
    </xdr:from>
    <xdr:to>
      <xdr:col>7</xdr:col>
      <xdr:colOff>59966</xdr:colOff>
      <xdr:row>28</xdr:row>
      <xdr:rowOff>144903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B643B908-5055-48A1-B61C-8CC48D282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5908" y="1727514"/>
          <a:ext cx="7278158" cy="4141914"/>
        </a:xfrm>
        <a:prstGeom prst="rect">
          <a:avLst/>
        </a:prstGeom>
      </xdr:spPr>
    </xdr:pic>
    <xdr:clientData/>
  </xdr:twoCellAnchor>
  <xdr:twoCellAnchor editAs="oneCell">
    <xdr:from>
      <xdr:col>7</xdr:col>
      <xdr:colOff>503945</xdr:colOff>
      <xdr:row>6</xdr:row>
      <xdr:rowOff>77079</xdr:rowOff>
    </xdr:from>
    <xdr:to>
      <xdr:col>12</xdr:col>
      <xdr:colOff>909419</xdr:colOff>
      <xdr:row>26</xdr:row>
      <xdr:rowOff>98735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FFBFCCED-352B-4E12-8306-F8C9F65E1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48045" y="1610604"/>
          <a:ext cx="7492074" cy="38316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6CE4E-FE31-4E23-8359-9736D850E80B}">
  <sheetPr>
    <tabColor rgb="FF0070C0"/>
    <pageSetUpPr fitToPage="1"/>
  </sheetPr>
  <dimension ref="A1:N5"/>
  <sheetViews>
    <sheetView zoomScale="40" zoomScaleNormal="40" workbookViewId="0">
      <selection activeCell="AM90" sqref="AM90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5" t="s">
        <v>112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7"/>
    </row>
    <row r="3" spans="1:14" ht="15.6" customHeight="1" x14ac:dyDescent="0.25">
      <c r="B3" s="58" t="s">
        <v>113</v>
      </c>
      <c r="C3" s="60" t="s">
        <v>104</v>
      </c>
      <c r="D3" s="33" t="s">
        <v>105</v>
      </c>
      <c r="E3" s="34" t="s">
        <v>97</v>
      </c>
      <c r="F3" s="62" t="s">
        <v>106</v>
      </c>
      <c r="G3" s="64" t="s">
        <v>107</v>
      </c>
      <c r="H3" s="66" t="s">
        <v>108</v>
      </c>
      <c r="I3" s="68" t="s">
        <v>109</v>
      </c>
      <c r="J3" s="70" t="s">
        <v>110</v>
      </c>
      <c r="K3" s="71"/>
      <c r="L3" s="71"/>
      <c r="M3" s="71"/>
      <c r="N3" s="68"/>
    </row>
    <row r="4" spans="1:14" ht="16.149999999999999" customHeight="1" thickBot="1" x14ac:dyDescent="0.3">
      <c r="A4" s="36"/>
      <c r="B4" s="59"/>
      <c r="C4" s="61"/>
      <c r="D4" s="35" t="s">
        <v>111</v>
      </c>
      <c r="E4" s="18" t="s">
        <v>43</v>
      </c>
      <c r="F4" s="63"/>
      <c r="G4" s="65"/>
      <c r="H4" s="67"/>
      <c r="I4" s="69"/>
      <c r="J4" s="72"/>
      <c r="K4" s="73"/>
      <c r="L4" s="73"/>
      <c r="M4" s="73"/>
      <c r="N4" s="69"/>
    </row>
    <row r="5" spans="1:14" ht="26.25" x14ac:dyDescent="0.4">
      <c r="A5" s="36">
        <v>14</v>
      </c>
      <c r="B5" s="38">
        <v>2</v>
      </c>
      <c r="C5" s="44" t="s">
        <v>114</v>
      </c>
      <c r="D5" s="45">
        <v>45000</v>
      </c>
      <c r="E5" s="46">
        <v>45</v>
      </c>
      <c r="F5" s="42" t="s">
        <v>115</v>
      </c>
      <c r="G5" s="47" t="s">
        <v>116</v>
      </c>
      <c r="H5" s="43">
        <v>8432</v>
      </c>
      <c r="I5" s="37"/>
      <c r="J5" s="53"/>
      <c r="K5" s="53"/>
      <c r="L5" s="53"/>
      <c r="M5" s="53"/>
      <c r="N5" s="54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AC647-5D94-4980-8515-AA2A0AE29296}">
  <sheetPr>
    <tabColor rgb="FF0070C0"/>
    <pageSetUpPr fitToPage="1"/>
  </sheetPr>
  <dimension ref="A2:K11"/>
  <sheetViews>
    <sheetView zoomScale="55" zoomScaleNormal="55" workbookViewId="0">
      <selection activeCell="O34" sqref="O34"/>
    </sheetView>
  </sheetViews>
  <sheetFormatPr defaultColWidth="9.140625" defaultRowHeight="15" x14ac:dyDescent="0.25"/>
  <cols>
    <col min="2" max="2" width="18.140625" customWidth="1"/>
    <col min="3" max="3" width="14.7109375" customWidth="1"/>
    <col min="4" max="4" width="13.85546875" customWidth="1"/>
    <col min="5" max="5" width="14" customWidth="1"/>
    <col min="6" max="6" width="26.28515625" customWidth="1"/>
    <col min="7" max="7" width="22.710937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2" spans="1:11" ht="19.5" thickBot="1" x14ac:dyDescent="0.3">
      <c r="B2" s="74" t="s">
        <v>95</v>
      </c>
      <c r="C2" s="75"/>
      <c r="D2" s="75"/>
      <c r="E2" s="75"/>
      <c r="F2" s="75"/>
      <c r="G2" s="75"/>
      <c r="H2" s="75"/>
    </row>
    <row r="3" spans="1:11" ht="21" customHeight="1" x14ac:dyDescent="0.25">
      <c r="B3" s="76" t="s">
        <v>96</v>
      </c>
      <c r="C3" s="15"/>
      <c r="D3" s="16" t="s">
        <v>97</v>
      </c>
      <c r="E3" s="78" t="s">
        <v>98</v>
      </c>
      <c r="F3" s="80" t="s">
        <v>44</v>
      </c>
      <c r="G3" s="81"/>
      <c r="H3" s="82"/>
    </row>
    <row r="4" spans="1:11" ht="21.75" customHeight="1" thickBot="1" x14ac:dyDescent="0.3">
      <c r="B4" s="77"/>
      <c r="C4" s="17"/>
      <c r="D4" s="18" t="s">
        <v>43</v>
      </c>
      <c r="E4" s="79"/>
      <c r="F4" s="83"/>
      <c r="G4" s="84"/>
      <c r="H4" s="85"/>
    </row>
    <row r="5" spans="1:11" ht="23.25" x14ac:dyDescent="0.35">
      <c r="A5" s="19"/>
      <c r="B5" s="20" t="s">
        <v>99</v>
      </c>
      <c r="C5" s="21"/>
      <c r="D5" s="22">
        <v>132</v>
      </c>
      <c r="E5" s="23">
        <v>2013</v>
      </c>
      <c r="F5" s="24" t="s">
        <v>100</v>
      </c>
      <c r="G5" s="24" t="s">
        <v>101</v>
      </c>
      <c r="H5" s="25" t="s">
        <v>102</v>
      </c>
    </row>
    <row r="6" spans="1:11" ht="23.25" x14ac:dyDescent="0.35">
      <c r="A6" s="19"/>
      <c r="B6" s="26" t="s">
        <v>99</v>
      </c>
      <c r="C6" s="27"/>
      <c r="D6" s="28">
        <v>132</v>
      </c>
      <c r="E6" s="29">
        <v>2013</v>
      </c>
      <c r="F6" s="30" t="s">
        <v>100</v>
      </c>
      <c r="G6" s="30" t="s">
        <v>101</v>
      </c>
      <c r="H6" s="31" t="s">
        <v>102</v>
      </c>
    </row>
    <row r="7" spans="1:11" ht="23.25" x14ac:dyDescent="0.35">
      <c r="A7" s="19"/>
      <c r="B7" s="26" t="s">
        <v>103</v>
      </c>
      <c r="C7" s="27"/>
      <c r="D7" s="28">
        <v>132</v>
      </c>
      <c r="E7" s="29">
        <v>2013</v>
      </c>
      <c r="F7" s="30" t="s">
        <v>100</v>
      </c>
      <c r="G7" s="30" t="s">
        <v>101</v>
      </c>
      <c r="H7" s="31" t="s">
        <v>102</v>
      </c>
    </row>
    <row r="8" spans="1:11" ht="23.25" x14ac:dyDescent="0.35">
      <c r="A8" s="19"/>
      <c r="B8" s="26" t="s">
        <v>99</v>
      </c>
      <c r="C8" s="27"/>
      <c r="D8" s="28">
        <v>132</v>
      </c>
      <c r="E8" s="29">
        <v>2013</v>
      </c>
      <c r="F8" s="30" t="s">
        <v>100</v>
      </c>
      <c r="G8" s="30" t="s">
        <v>101</v>
      </c>
      <c r="H8" s="31" t="s">
        <v>102</v>
      </c>
    </row>
    <row r="10" spans="1:11" ht="21" x14ac:dyDescent="0.35">
      <c r="I10" s="32"/>
      <c r="J10" s="32"/>
      <c r="K10" s="32"/>
    </row>
    <row r="11" spans="1:11" ht="34.5" customHeight="1" x14ac:dyDescent="0.25"/>
  </sheetData>
  <mergeCells count="4">
    <mergeCell ref="B2:H2"/>
    <mergeCell ref="B3:B4"/>
    <mergeCell ref="E3:E4"/>
    <mergeCell ref="F3:H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BBCD-D80D-456D-A5F7-324EE3AF04F3}">
  <sheetPr>
    <tabColor theme="5" tint="0.39997558519241921"/>
  </sheetPr>
  <dimension ref="A1:I38"/>
  <sheetViews>
    <sheetView workbookViewId="0">
      <pane ySplit="1" topLeftCell="A2" activePane="bottomLeft" state="frozen"/>
      <selection pane="bottomLeft" activeCell="E9" sqref="E9:E25"/>
    </sheetView>
  </sheetViews>
  <sheetFormatPr defaultRowHeight="15" x14ac:dyDescent="0.25"/>
  <cols>
    <col min="2" max="2" width="16" customWidth="1"/>
    <col min="3" max="3" width="32.28515625" style="9" bestFit="1" customWidth="1"/>
    <col min="4" max="4" width="31.85546875" bestFit="1" customWidth="1"/>
    <col min="5" max="5" width="11.7109375" customWidth="1"/>
    <col min="6" max="6" width="11" customWidth="1"/>
    <col min="7" max="7" width="14.42578125" customWidth="1"/>
    <col min="8" max="8" width="17.5703125" customWidth="1"/>
    <col min="9" max="9" width="11.5703125" customWidth="1"/>
  </cols>
  <sheetData>
    <row r="1" spans="1:9" ht="47.25" x14ac:dyDescent="0.25">
      <c r="A1" s="12" t="s">
        <v>54</v>
      </c>
      <c r="B1" s="12" t="s">
        <v>55</v>
      </c>
      <c r="C1" s="12" t="s">
        <v>56</v>
      </c>
      <c r="D1" s="12" t="s">
        <v>57</v>
      </c>
      <c r="E1" s="12" t="s">
        <v>58</v>
      </c>
      <c r="F1" s="13" t="s">
        <v>59</v>
      </c>
      <c r="G1" s="12" t="s">
        <v>60</v>
      </c>
      <c r="H1" s="12" t="s">
        <v>61</v>
      </c>
    </row>
    <row r="2" spans="1:9" ht="15.75" x14ac:dyDescent="0.25">
      <c r="A2" s="48">
        <v>1</v>
      </c>
      <c r="B2" s="49">
        <v>1</v>
      </c>
      <c r="C2" s="14" t="s">
        <v>64</v>
      </c>
      <c r="D2" s="48" t="s">
        <v>65</v>
      </c>
      <c r="E2" s="52">
        <v>75</v>
      </c>
      <c r="F2" s="48">
        <v>500</v>
      </c>
      <c r="G2" s="48" t="s">
        <v>63</v>
      </c>
      <c r="H2" s="48">
        <v>20</v>
      </c>
      <c r="I2" s="86"/>
    </row>
    <row r="3" spans="1:9" ht="15.75" x14ac:dyDescent="0.25">
      <c r="A3" s="48">
        <v>2</v>
      </c>
      <c r="B3" s="49">
        <v>1</v>
      </c>
      <c r="C3" s="14" t="s">
        <v>64</v>
      </c>
      <c r="D3" s="48" t="s">
        <v>66</v>
      </c>
      <c r="E3" s="52">
        <v>75</v>
      </c>
      <c r="F3" s="48">
        <v>500</v>
      </c>
      <c r="G3" s="48" t="s">
        <v>63</v>
      </c>
      <c r="H3" s="48">
        <v>20</v>
      </c>
      <c r="I3" s="86"/>
    </row>
    <row r="4" spans="1:9" ht="15.75" x14ac:dyDescent="0.25">
      <c r="A4" s="48">
        <v>3</v>
      </c>
      <c r="B4" s="49">
        <v>1</v>
      </c>
      <c r="C4" s="14" t="s">
        <v>64</v>
      </c>
      <c r="D4" s="48" t="s">
        <v>67</v>
      </c>
      <c r="E4" s="52">
        <v>75</v>
      </c>
      <c r="F4" s="48">
        <v>500</v>
      </c>
      <c r="G4" s="48" t="s">
        <v>68</v>
      </c>
      <c r="H4" s="48">
        <v>20</v>
      </c>
      <c r="I4" s="86"/>
    </row>
    <row r="5" spans="1:9" ht="15.75" x14ac:dyDescent="0.25">
      <c r="A5" s="48">
        <v>4</v>
      </c>
      <c r="B5" s="49">
        <v>1</v>
      </c>
      <c r="C5" s="14" t="s">
        <v>64</v>
      </c>
      <c r="D5" s="48" t="s">
        <v>69</v>
      </c>
      <c r="E5" s="52">
        <v>75</v>
      </c>
      <c r="F5" s="48">
        <v>500</v>
      </c>
      <c r="G5" s="48" t="s">
        <v>68</v>
      </c>
      <c r="H5" s="48">
        <v>20</v>
      </c>
      <c r="I5" s="86"/>
    </row>
    <row r="6" spans="1:9" ht="15.75" x14ac:dyDescent="0.25">
      <c r="A6" s="48">
        <v>5</v>
      </c>
      <c r="B6" s="49">
        <v>1</v>
      </c>
      <c r="C6" s="14" t="s">
        <v>70</v>
      </c>
      <c r="D6" s="48" t="s">
        <v>71</v>
      </c>
      <c r="E6" s="52">
        <v>75</v>
      </c>
      <c r="F6" s="48">
        <v>500</v>
      </c>
      <c r="G6" s="48" t="s">
        <v>63</v>
      </c>
      <c r="H6" s="48">
        <v>20</v>
      </c>
      <c r="I6" s="86"/>
    </row>
    <row r="7" spans="1:9" ht="15.75" x14ac:dyDescent="0.25">
      <c r="A7" s="48">
        <v>6</v>
      </c>
      <c r="B7" s="49">
        <v>1</v>
      </c>
      <c r="C7" s="14" t="s">
        <v>70</v>
      </c>
      <c r="D7" s="48" t="s">
        <v>72</v>
      </c>
      <c r="E7" s="52">
        <v>75</v>
      </c>
      <c r="F7" s="48">
        <v>500</v>
      </c>
      <c r="G7" s="48" t="s">
        <v>63</v>
      </c>
      <c r="H7" s="48">
        <v>20</v>
      </c>
      <c r="I7" s="86"/>
    </row>
    <row r="8" spans="1:9" ht="15.75" x14ac:dyDescent="0.25">
      <c r="A8" s="48">
        <v>7</v>
      </c>
      <c r="B8" s="49">
        <v>1</v>
      </c>
      <c r="C8" s="14" t="s">
        <v>70</v>
      </c>
      <c r="D8" s="48" t="s">
        <v>73</v>
      </c>
      <c r="E8" s="52">
        <v>75</v>
      </c>
      <c r="F8" s="48">
        <v>500</v>
      </c>
      <c r="G8" s="48" t="s">
        <v>68</v>
      </c>
      <c r="H8" s="48">
        <v>20</v>
      </c>
      <c r="I8" s="86"/>
    </row>
    <row r="9" spans="1:9" ht="15.75" x14ac:dyDescent="0.25">
      <c r="A9" s="48">
        <v>8</v>
      </c>
      <c r="B9" s="50">
        <v>2</v>
      </c>
      <c r="C9" s="14" t="s">
        <v>64</v>
      </c>
      <c r="D9" s="51" t="s">
        <v>81</v>
      </c>
      <c r="E9" s="52">
        <v>55</v>
      </c>
      <c r="F9" s="48">
        <v>500</v>
      </c>
      <c r="G9" s="48" t="s">
        <v>63</v>
      </c>
      <c r="H9" s="48">
        <v>20</v>
      </c>
    </row>
    <row r="10" spans="1:9" ht="15.75" x14ac:dyDescent="0.25">
      <c r="A10" s="48">
        <v>9</v>
      </c>
      <c r="B10" s="50">
        <v>2</v>
      </c>
      <c r="C10" s="14" t="s">
        <v>64</v>
      </c>
      <c r="D10" s="51" t="s">
        <v>81</v>
      </c>
      <c r="E10" s="52">
        <v>55</v>
      </c>
      <c r="F10" s="48">
        <v>500</v>
      </c>
      <c r="G10" s="48" t="s">
        <v>63</v>
      </c>
      <c r="H10" s="48">
        <v>20</v>
      </c>
    </row>
    <row r="11" spans="1:9" ht="15.75" x14ac:dyDescent="0.25">
      <c r="A11" s="48">
        <v>10</v>
      </c>
      <c r="B11" s="50">
        <v>2</v>
      </c>
      <c r="C11" s="14" t="s">
        <v>64</v>
      </c>
      <c r="D11" s="51" t="s">
        <v>82</v>
      </c>
      <c r="E11" s="52">
        <v>55</v>
      </c>
      <c r="F11" s="48">
        <v>500</v>
      </c>
      <c r="G11" s="48" t="s">
        <v>63</v>
      </c>
      <c r="H11" s="48">
        <v>20</v>
      </c>
    </row>
    <row r="12" spans="1:9" ht="15.75" x14ac:dyDescent="0.25">
      <c r="A12" s="48">
        <v>11</v>
      </c>
      <c r="B12" s="50">
        <v>2</v>
      </c>
      <c r="C12" s="14" t="s">
        <v>64</v>
      </c>
      <c r="D12" s="51" t="s">
        <v>82</v>
      </c>
      <c r="E12" s="52">
        <v>55</v>
      </c>
      <c r="F12" s="48">
        <v>500</v>
      </c>
      <c r="G12" s="48" t="s">
        <v>63</v>
      </c>
      <c r="H12" s="48">
        <v>20</v>
      </c>
    </row>
    <row r="13" spans="1:9" ht="15.75" x14ac:dyDescent="0.25">
      <c r="A13" s="48">
        <v>12</v>
      </c>
      <c r="B13" s="50">
        <v>2</v>
      </c>
      <c r="C13" s="14" t="s">
        <v>64</v>
      </c>
      <c r="D13" s="51" t="s">
        <v>83</v>
      </c>
      <c r="E13" s="52">
        <v>55</v>
      </c>
      <c r="F13" s="48">
        <v>500</v>
      </c>
      <c r="G13" s="48" t="s">
        <v>63</v>
      </c>
      <c r="H13" s="48">
        <v>20</v>
      </c>
    </row>
    <row r="14" spans="1:9" ht="15.75" x14ac:dyDescent="0.25">
      <c r="A14" s="48">
        <v>13</v>
      </c>
      <c r="B14" s="50">
        <v>2</v>
      </c>
      <c r="C14" s="14" t="s">
        <v>64</v>
      </c>
      <c r="D14" s="51" t="s">
        <v>83</v>
      </c>
      <c r="E14" s="52">
        <v>55</v>
      </c>
      <c r="F14" s="48">
        <v>500</v>
      </c>
      <c r="G14" s="48" t="s">
        <v>63</v>
      </c>
      <c r="H14" s="48">
        <v>20</v>
      </c>
    </row>
    <row r="15" spans="1:9" ht="15.75" x14ac:dyDescent="0.25">
      <c r="A15" s="48">
        <v>14</v>
      </c>
      <c r="B15" s="50">
        <v>2</v>
      </c>
      <c r="C15" s="14" t="s">
        <v>70</v>
      </c>
      <c r="D15" s="51" t="s">
        <v>84</v>
      </c>
      <c r="E15" s="52">
        <v>55</v>
      </c>
      <c r="F15" s="48">
        <v>500</v>
      </c>
      <c r="G15" s="48" t="s">
        <v>63</v>
      </c>
      <c r="H15" s="48">
        <v>20</v>
      </c>
    </row>
    <row r="16" spans="1:9" ht="15.75" x14ac:dyDescent="0.25">
      <c r="A16" s="48">
        <v>15</v>
      </c>
      <c r="B16" s="50">
        <v>2</v>
      </c>
      <c r="C16" s="14" t="s">
        <v>70</v>
      </c>
      <c r="D16" s="51" t="s">
        <v>84</v>
      </c>
      <c r="E16" s="52">
        <v>55</v>
      </c>
      <c r="F16" s="48">
        <v>500</v>
      </c>
      <c r="G16" s="48" t="s">
        <v>63</v>
      </c>
      <c r="H16" s="48">
        <v>20</v>
      </c>
    </row>
    <row r="17" spans="1:8" ht="15.75" x14ac:dyDescent="0.25">
      <c r="A17" s="48">
        <v>16</v>
      </c>
      <c r="B17" s="50">
        <v>2</v>
      </c>
      <c r="C17" s="14" t="s">
        <v>70</v>
      </c>
      <c r="D17" s="51" t="s">
        <v>85</v>
      </c>
      <c r="E17" s="52">
        <v>55</v>
      </c>
      <c r="F17" s="48">
        <v>500</v>
      </c>
      <c r="G17" s="48" t="s">
        <v>63</v>
      </c>
      <c r="H17" s="48">
        <v>20</v>
      </c>
    </row>
    <row r="18" spans="1:8" ht="15.75" x14ac:dyDescent="0.25">
      <c r="A18" s="48">
        <v>17</v>
      </c>
      <c r="B18" s="50">
        <v>2</v>
      </c>
      <c r="C18" s="14" t="s">
        <v>70</v>
      </c>
      <c r="D18" s="51" t="s">
        <v>85</v>
      </c>
      <c r="E18" s="52">
        <v>55</v>
      </c>
      <c r="F18" s="48">
        <v>500</v>
      </c>
      <c r="G18" s="48" t="s">
        <v>63</v>
      </c>
      <c r="H18" s="48">
        <v>20</v>
      </c>
    </row>
    <row r="19" spans="1:8" ht="15.75" x14ac:dyDescent="0.25">
      <c r="A19" s="48">
        <v>18</v>
      </c>
      <c r="B19" s="50">
        <v>2</v>
      </c>
      <c r="C19" s="14" t="s">
        <v>64</v>
      </c>
      <c r="D19" s="51" t="s">
        <v>93</v>
      </c>
      <c r="E19" s="52">
        <v>55</v>
      </c>
      <c r="F19" s="48">
        <v>500</v>
      </c>
      <c r="G19" s="48" t="s">
        <v>63</v>
      </c>
      <c r="H19" s="48">
        <v>20</v>
      </c>
    </row>
    <row r="20" spans="1:8" ht="15.75" x14ac:dyDescent="0.25">
      <c r="A20" s="48">
        <v>19</v>
      </c>
      <c r="B20" s="50">
        <v>2</v>
      </c>
      <c r="C20" s="14" t="s">
        <v>64</v>
      </c>
      <c r="D20" s="51" t="s">
        <v>93</v>
      </c>
      <c r="E20" s="52">
        <v>55</v>
      </c>
      <c r="F20" s="48">
        <v>500</v>
      </c>
      <c r="G20" s="48" t="s">
        <v>63</v>
      </c>
      <c r="H20" s="48">
        <v>20</v>
      </c>
    </row>
    <row r="21" spans="1:8" ht="15.75" x14ac:dyDescent="0.25">
      <c r="A21" s="48">
        <v>20</v>
      </c>
      <c r="B21" s="50">
        <v>2</v>
      </c>
      <c r="C21" s="14" t="s">
        <v>70</v>
      </c>
      <c r="D21" s="51" t="s">
        <v>94</v>
      </c>
      <c r="E21" s="52">
        <v>55</v>
      </c>
      <c r="F21" s="48">
        <v>500</v>
      </c>
      <c r="G21" s="48" t="s">
        <v>63</v>
      </c>
      <c r="H21" s="48">
        <v>20</v>
      </c>
    </row>
    <row r="22" spans="1:8" ht="15.75" x14ac:dyDescent="0.25">
      <c r="A22" s="48">
        <v>21</v>
      </c>
      <c r="B22" s="50">
        <v>2</v>
      </c>
      <c r="C22" s="14" t="s">
        <v>70</v>
      </c>
      <c r="D22" s="51" t="s">
        <v>94</v>
      </c>
      <c r="E22" s="52">
        <v>55</v>
      </c>
      <c r="F22" s="48">
        <v>500</v>
      </c>
      <c r="G22" s="48" t="s">
        <v>63</v>
      </c>
      <c r="H22" s="48">
        <v>20</v>
      </c>
    </row>
    <row r="23" spans="1:8" ht="15.75" x14ac:dyDescent="0.25">
      <c r="A23" s="48">
        <v>22</v>
      </c>
      <c r="B23" s="50">
        <v>2</v>
      </c>
      <c r="C23" s="14" t="s">
        <v>89</v>
      </c>
      <c r="D23" s="51" t="s">
        <v>90</v>
      </c>
      <c r="E23" s="52">
        <v>37</v>
      </c>
      <c r="F23" s="48">
        <v>500</v>
      </c>
      <c r="G23" s="48" t="s">
        <v>63</v>
      </c>
      <c r="H23" s="48">
        <v>20</v>
      </c>
    </row>
    <row r="24" spans="1:8" ht="15.75" x14ac:dyDescent="0.25">
      <c r="A24" s="48">
        <v>23</v>
      </c>
      <c r="B24" s="50">
        <v>2</v>
      </c>
      <c r="C24" s="14" t="s">
        <v>89</v>
      </c>
      <c r="D24" s="51" t="s">
        <v>91</v>
      </c>
      <c r="E24" s="52">
        <v>37</v>
      </c>
      <c r="F24" s="48">
        <v>500</v>
      </c>
      <c r="G24" s="48" t="s">
        <v>63</v>
      </c>
      <c r="H24" s="48">
        <v>20</v>
      </c>
    </row>
    <row r="25" spans="1:8" ht="15.75" x14ac:dyDescent="0.25">
      <c r="A25" s="48">
        <v>24</v>
      </c>
      <c r="B25" s="50">
        <v>2</v>
      </c>
      <c r="C25" s="14" t="s">
        <v>89</v>
      </c>
      <c r="D25" s="51" t="s">
        <v>92</v>
      </c>
      <c r="E25" s="52">
        <v>37</v>
      </c>
      <c r="F25" s="48">
        <v>500</v>
      </c>
      <c r="G25" s="48" t="s">
        <v>63</v>
      </c>
      <c r="H25" s="48">
        <v>20</v>
      </c>
    </row>
    <row r="26" spans="1:8" ht="15.75" x14ac:dyDescent="0.25">
      <c r="A26" s="48">
        <v>25</v>
      </c>
      <c r="B26" s="48">
        <v>3</v>
      </c>
      <c r="C26" s="14" t="s">
        <v>74</v>
      </c>
      <c r="D26" s="48" t="s">
        <v>75</v>
      </c>
      <c r="E26" s="52">
        <v>7.5</v>
      </c>
      <c r="F26" s="48">
        <v>500</v>
      </c>
      <c r="G26" s="48" t="s">
        <v>76</v>
      </c>
      <c r="H26" s="48">
        <v>20</v>
      </c>
    </row>
    <row r="27" spans="1:8" ht="15.75" x14ac:dyDescent="0.25">
      <c r="A27" s="48">
        <v>26</v>
      </c>
      <c r="B27" s="48">
        <v>3</v>
      </c>
      <c r="C27" s="14" t="s">
        <v>74</v>
      </c>
      <c r="D27" s="48" t="s">
        <v>77</v>
      </c>
      <c r="E27" s="52">
        <v>7.5</v>
      </c>
      <c r="F27" s="48">
        <v>500</v>
      </c>
      <c r="G27" s="48" t="s">
        <v>68</v>
      </c>
      <c r="H27" s="48">
        <v>20</v>
      </c>
    </row>
    <row r="28" spans="1:8" ht="15.75" x14ac:dyDescent="0.25">
      <c r="A28" s="48">
        <v>27</v>
      </c>
      <c r="B28" s="48">
        <v>3</v>
      </c>
      <c r="C28" s="14" t="s">
        <v>74</v>
      </c>
      <c r="D28" s="48" t="s">
        <v>78</v>
      </c>
      <c r="E28" s="52">
        <v>18.5</v>
      </c>
      <c r="F28" s="48">
        <v>500</v>
      </c>
      <c r="G28" s="48" t="s">
        <v>68</v>
      </c>
      <c r="H28" s="48">
        <v>20</v>
      </c>
    </row>
    <row r="29" spans="1:8" ht="15.75" x14ac:dyDescent="0.25">
      <c r="A29" s="48">
        <v>28</v>
      </c>
      <c r="B29" s="48">
        <v>3</v>
      </c>
      <c r="C29" s="14" t="s">
        <v>74</v>
      </c>
      <c r="D29" s="48" t="s">
        <v>78</v>
      </c>
      <c r="E29" s="52">
        <v>18.5</v>
      </c>
      <c r="F29" s="48">
        <v>500</v>
      </c>
      <c r="G29" s="48" t="s">
        <v>68</v>
      </c>
      <c r="H29" s="48">
        <v>20</v>
      </c>
    </row>
    <row r="30" spans="1:8" ht="15.75" x14ac:dyDescent="0.25">
      <c r="A30" s="48">
        <v>29</v>
      </c>
      <c r="B30" s="48">
        <v>3</v>
      </c>
      <c r="C30" s="14" t="s">
        <v>74</v>
      </c>
      <c r="D30" s="48" t="s">
        <v>79</v>
      </c>
      <c r="E30" s="52">
        <v>18.5</v>
      </c>
      <c r="F30" s="48">
        <v>500</v>
      </c>
      <c r="G30" s="48" t="s">
        <v>68</v>
      </c>
      <c r="H30" s="48">
        <v>20</v>
      </c>
    </row>
    <row r="31" spans="1:8" ht="15.75" x14ac:dyDescent="0.25">
      <c r="A31" s="48">
        <v>30</v>
      </c>
      <c r="B31" s="48">
        <v>3</v>
      </c>
      <c r="C31" s="14" t="s">
        <v>74</v>
      </c>
      <c r="D31" s="48" t="s">
        <v>79</v>
      </c>
      <c r="E31" s="52">
        <v>18.5</v>
      </c>
      <c r="F31" s="48">
        <v>500</v>
      </c>
      <c r="G31" s="48" t="s">
        <v>68</v>
      </c>
      <c r="H31" s="48">
        <v>20</v>
      </c>
    </row>
    <row r="32" spans="1:8" ht="15.75" x14ac:dyDescent="0.25">
      <c r="A32" s="48">
        <v>31</v>
      </c>
      <c r="B32" s="48">
        <v>3</v>
      </c>
      <c r="C32" s="14" t="s">
        <v>80</v>
      </c>
      <c r="D32" s="48" t="s">
        <v>75</v>
      </c>
      <c r="E32" s="52">
        <v>7.5</v>
      </c>
      <c r="F32" s="48">
        <v>500</v>
      </c>
      <c r="G32" s="48" t="s">
        <v>76</v>
      </c>
      <c r="H32" s="48">
        <v>20</v>
      </c>
    </row>
    <row r="33" spans="1:8" ht="15.75" x14ac:dyDescent="0.25">
      <c r="A33" s="48">
        <v>32</v>
      </c>
      <c r="B33" s="48">
        <v>3</v>
      </c>
      <c r="C33" s="14" t="s">
        <v>80</v>
      </c>
      <c r="D33" s="48" t="s">
        <v>78</v>
      </c>
      <c r="E33" s="52">
        <v>18.5</v>
      </c>
      <c r="F33" s="48">
        <v>500</v>
      </c>
      <c r="G33" s="48" t="s">
        <v>68</v>
      </c>
      <c r="H33" s="48">
        <v>20</v>
      </c>
    </row>
    <row r="34" spans="1:8" ht="15.75" x14ac:dyDescent="0.25">
      <c r="A34" s="48">
        <v>33</v>
      </c>
      <c r="B34" s="48">
        <v>3</v>
      </c>
      <c r="C34" s="14" t="s">
        <v>80</v>
      </c>
      <c r="D34" s="48" t="s">
        <v>78</v>
      </c>
      <c r="E34" s="52">
        <v>18.5</v>
      </c>
      <c r="F34" s="48">
        <v>500</v>
      </c>
      <c r="G34" s="48" t="s">
        <v>68</v>
      </c>
      <c r="H34" s="48">
        <v>20</v>
      </c>
    </row>
    <row r="35" spans="1:8" ht="15.75" x14ac:dyDescent="0.25">
      <c r="A35" s="48">
        <v>34</v>
      </c>
      <c r="B35" s="48">
        <v>3</v>
      </c>
      <c r="C35" s="14" t="s">
        <v>80</v>
      </c>
      <c r="D35" s="48" t="s">
        <v>79</v>
      </c>
      <c r="E35" s="52">
        <v>18.5</v>
      </c>
      <c r="F35" s="48">
        <v>500</v>
      </c>
      <c r="G35" s="48" t="s">
        <v>68</v>
      </c>
      <c r="H35" s="48">
        <v>20</v>
      </c>
    </row>
    <row r="36" spans="1:8" ht="15.75" x14ac:dyDescent="0.25">
      <c r="A36" s="48">
        <v>35</v>
      </c>
      <c r="B36" s="48">
        <v>3</v>
      </c>
      <c r="C36" s="14" t="s">
        <v>80</v>
      </c>
      <c r="D36" s="48" t="s">
        <v>79</v>
      </c>
      <c r="E36" s="52">
        <v>18.5</v>
      </c>
      <c r="F36" s="48">
        <v>500</v>
      </c>
      <c r="G36" s="48" t="s">
        <v>68</v>
      </c>
      <c r="H36" s="48">
        <v>20</v>
      </c>
    </row>
    <row r="37" spans="1:8" ht="15.75" x14ac:dyDescent="0.25">
      <c r="A37" s="48">
        <v>36</v>
      </c>
      <c r="B37" s="48">
        <v>3</v>
      </c>
      <c r="C37" s="14" t="s">
        <v>62</v>
      </c>
      <c r="D37" s="48" t="s">
        <v>86</v>
      </c>
      <c r="E37" s="52">
        <v>15</v>
      </c>
      <c r="F37" s="48">
        <v>500</v>
      </c>
      <c r="G37" s="48" t="s">
        <v>87</v>
      </c>
      <c r="H37" s="48">
        <v>20</v>
      </c>
    </row>
    <row r="38" spans="1:8" ht="15.75" x14ac:dyDescent="0.25">
      <c r="A38" s="48">
        <v>37</v>
      </c>
      <c r="B38" s="48">
        <v>3</v>
      </c>
      <c r="C38" s="14" t="s">
        <v>62</v>
      </c>
      <c r="D38" s="48" t="s">
        <v>88</v>
      </c>
      <c r="E38" s="52">
        <v>15</v>
      </c>
      <c r="F38" s="48">
        <v>500</v>
      </c>
      <c r="G38" s="48" t="s">
        <v>87</v>
      </c>
      <c r="H38" s="48">
        <v>20</v>
      </c>
    </row>
  </sheetData>
  <mergeCells count="1">
    <mergeCell ref="I2:I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5492B-F27C-4A16-8FC4-C0A4D447846A}">
  <sheetPr>
    <tabColor theme="7" tint="0.39997558519241921"/>
  </sheetPr>
  <dimension ref="B1:G15"/>
  <sheetViews>
    <sheetView tabSelected="1" zoomScale="93" zoomScaleNormal="93" workbookViewId="0">
      <selection activeCell="L18" sqref="L18"/>
    </sheetView>
  </sheetViews>
  <sheetFormatPr defaultRowHeight="15" x14ac:dyDescent="0.25"/>
  <cols>
    <col min="1" max="1" width="11.28515625" customWidth="1"/>
    <col min="2" max="2" width="7.5703125" style="9" customWidth="1"/>
    <col min="3" max="3" width="6" style="5" customWidth="1"/>
    <col min="4" max="4" width="31.85546875" customWidth="1"/>
    <col min="5" max="5" width="11.42578125" customWidth="1"/>
    <col min="7" max="7" width="9.140625" customWidth="1"/>
  </cols>
  <sheetData>
    <row r="1" spans="2:7" x14ac:dyDescent="0.25">
      <c r="D1" s="10" t="s">
        <v>52</v>
      </c>
    </row>
    <row r="2" spans="2:7" x14ac:dyDescent="0.25">
      <c r="B2" s="11">
        <v>2</v>
      </c>
      <c r="C2" s="5">
        <v>11</v>
      </c>
      <c r="D2" t="s">
        <v>47</v>
      </c>
      <c r="E2" t="s">
        <v>48</v>
      </c>
    </row>
    <row r="3" spans="2:7" x14ac:dyDescent="0.25">
      <c r="B3" s="11">
        <v>2</v>
      </c>
      <c r="C3" s="5">
        <v>18.5</v>
      </c>
      <c r="D3" t="s">
        <v>46</v>
      </c>
      <c r="E3" t="s">
        <v>49</v>
      </c>
    </row>
    <row r="4" spans="2:7" x14ac:dyDescent="0.25">
      <c r="B4" s="11">
        <v>3</v>
      </c>
      <c r="C4" s="5">
        <v>30</v>
      </c>
      <c r="D4" t="s">
        <v>51</v>
      </c>
      <c r="E4" t="s">
        <v>50</v>
      </c>
    </row>
    <row r="6" spans="2:7" x14ac:dyDescent="0.25">
      <c r="D6" s="10" t="s">
        <v>53</v>
      </c>
    </row>
    <row r="7" spans="2:7" x14ac:dyDescent="0.25">
      <c r="B7" s="11">
        <v>2</v>
      </c>
      <c r="C7" s="5">
        <v>11</v>
      </c>
      <c r="D7" t="s">
        <v>47</v>
      </c>
      <c r="E7" t="s">
        <v>48</v>
      </c>
    </row>
    <row r="8" spans="2:7" x14ac:dyDescent="0.25">
      <c r="B8" s="11">
        <v>2</v>
      </c>
      <c r="C8" s="5">
        <v>18.5</v>
      </c>
      <c r="D8" t="s">
        <v>46</v>
      </c>
      <c r="E8" t="s">
        <v>49</v>
      </c>
    </row>
    <row r="9" spans="2:7" x14ac:dyDescent="0.25">
      <c r="B9" s="9" t="s">
        <v>45</v>
      </c>
    </row>
    <row r="10" spans="2:7" x14ac:dyDescent="0.25">
      <c r="B10" s="11">
        <f>SUM(B2:B8)</f>
        <v>11</v>
      </c>
    </row>
    <row r="15" spans="2:7" x14ac:dyDescent="0.25">
      <c r="G15" s="91" t="s">
        <v>134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2"/>
  <sheetViews>
    <sheetView workbookViewId="0">
      <selection activeCell="B16" sqref="B16"/>
    </sheetView>
  </sheetViews>
  <sheetFormatPr defaultRowHeight="15" x14ac:dyDescent="0.25"/>
  <cols>
    <col min="1" max="1" width="18.140625" customWidth="1"/>
    <col min="2" max="2" width="17.42578125" customWidth="1"/>
    <col min="4" max="4" width="31.42578125" customWidth="1"/>
    <col min="5" max="5" width="10.85546875" customWidth="1"/>
    <col min="6" max="6" width="13.140625" customWidth="1"/>
    <col min="7" max="7" width="37.140625" customWidth="1"/>
  </cols>
  <sheetData>
    <row r="1" spans="1:7" ht="21.75" customHeight="1" x14ac:dyDescent="0.25">
      <c r="A1" s="87" t="s">
        <v>28</v>
      </c>
      <c r="B1" s="87"/>
      <c r="C1" s="87"/>
      <c r="D1" s="87"/>
      <c r="E1" s="87"/>
      <c r="F1" s="87"/>
      <c r="G1" s="88"/>
    </row>
    <row r="2" spans="1:7" ht="25.5" x14ac:dyDescent="0.25">
      <c r="A2" s="1" t="s">
        <v>4</v>
      </c>
      <c r="B2" s="2" t="s">
        <v>8</v>
      </c>
      <c r="C2" s="2" t="s">
        <v>0</v>
      </c>
      <c r="D2" s="2" t="s">
        <v>1</v>
      </c>
      <c r="E2" s="2" t="s">
        <v>22</v>
      </c>
      <c r="F2" s="2" t="s">
        <v>2</v>
      </c>
      <c r="G2" s="2" t="s">
        <v>25</v>
      </c>
    </row>
    <row r="3" spans="1:7" ht="39" customHeight="1" x14ac:dyDescent="0.25">
      <c r="A3" s="1" t="s">
        <v>5</v>
      </c>
      <c r="B3" s="2" t="s">
        <v>3</v>
      </c>
      <c r="C3" s="2">
        <v>4</v>
      </c>
      <c r="D3" s="2" t="s">
        <v>19</v>
      </c>
      <c r="E3" s="2" t="s">
        <v>14</v>
      </c>
      <c r="F3" s="2" t="s">
        <v>6</v>
      </c>
      <c r="G3" s="2" t="s">
        <v>17</v>
      </c>
    </row>
    <row r="4" spans="1:7" ht="25.5" x14ac:dyDescent="0.25">
      <c r="A4" s="1" t="s">
        <v>7</v>
      </c>
      <c r="B4" s="2" t="s">
        <v>9</v>
      </c>
      <c r="C4" s="2">
        <v>12</v>
      </c>
      <c r="D4" s="2" t="s">
        <v>20</v>
      </c>
      <c r="E4" s="2" t="s">
        <v>15</v>
      </c>
      <c r="F4" s="2" t="s">
        <v>12</v>
      </c>
      <c r="G4" s="2" t="s">
        <v>18</v>
      </c>
    </row>
    <row r="5" spans="1:7" ht="9.75" customHeight="1" x14ac:dyDescent="0.25">
      <c r="A5" s="89"/>
      <c r="B5" s="89"/>
      <c r="C5" s="89"/>
      <c r="D5" s="89"/>
      <c r="E5" s="89"/>
      <c r="F5" s="89"/>
      <c r="G5" s="89"/>
    </row>
    <row r="6" spans="1:7" ht="37.5" customHeight="1" x14ac:dyDescent="0.25">
      <c r="D6" s="7" t="s">
        <v>29</v>
      </c>
      <c r="E6" s="2" t="s">
        <v>23</v>
      </c>
      <c r="F6" s="2" t="s">
        <v>24</v>
      </c>
      <c r="G6" s="8">
        <v>46.03</v>
      </c>
    </row>
    <row r="7" spans="1:7" ht="24.75" customHeight="1" x14ac:dyDescent="0.25">
      <c r="A7" s="90" t="s">
        <v>27</v>
      </c>
      <c r="B7" s="90"/>
      <c r="C7" s="90"/>
      <c r="D7" s="90"/>
      <c r="E7" s="90"/>
      <c r="F7" s="90"/>
      <c r="G7" s="90"/>
    </row>
    <row r="8" spans="1:7" ht="25.5" x14ac:dyDescent="0.25">
      <c r="A8" s="3" t="s">
        <v>4</v>
      </c>
      <c r="B8" s="4" t="s">
        <v>8</v>
      </c>
      <c r="C8" s="4" t="s">
        <v>0</v>
      </c>
      <c r="D8" s="4" t="s">
        <v>1</v>
      </c>
      <c r="E8" s="4" t="s">
        <v>22</v>
      </c>
      <c r="F8" s="4" t="s">
        <v>2</v>
      </c>
      <c r="G8" s="4" t="s">
        <v>42</v>
      </c>
    </row>
    <row r="9" spans="1:7" ht="25.5" x14ac:dyDescent="0.25">
      <c r="A9" s="3" t="s">
        <v>5</v>
      </c>
      <c r="B9" s="4" t="s">
        <v>3</v>
      </c>
      <c r="C9" s="4">
        <v>5</v>
      </c>
      <c r="D9" s="4" t="s">
        <v>21</v>
      </c>
      <c r="E9" s="4" t="s">
        <v>16</v>
      </c>
      <c r="F9" s="4" t="s">
        <v>13</v>
      </c>
      <c r="G9" s="4" t="s">
        <v>26</v>
      </c>
    </row>
    <row r="10" spans="1:7" ht="33.75" customHeight="1" x14ac:dyDescent="0.25">
      <c r="D10" s="5" t="s">
        <v>30</v>
      </c>
      <c r="E10" s="2" t="s">
        <v>16</v>
      </c>
      <c r="F10" s="2" t="s">
        <v>13</v>
      </c>
      <c r="G10" s="8">
        <v>39.49</v>
      </c>
    </row>
    <row r="12" spans="1:7" x14ac:dyDescent="0.25">
      <c r="D12" t="s">
        <v>38</v>
      </c>
      <c r="F12" t="s">
        <v>39</v>
      </c>
      <c r="G12" s="6">
        <v>85.52</v>
      </c>
    </row>
  </sheetData>
  <mergeCells count="3">
    <mergeCell ref="A1:G1"/>
    <mergeCell ref="A5:G5"/>
    <mergeCell ref="A7:G7"/>
  </mergeCells>
  <pageMargins left="0.7" right="0.7" top="0.75" bottom="0.75" header="0.3" footer="0.3"/>
  <pageSetup paperSize="9" scale="9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7632C-B6FA-4E55-8F81-6716CDB76C82}">
  <sheetPr>
    <pageSetUpPr fitToPage="1"/>
  </sheetPr>
  <dimension ref="A1:G12"/>
  <sheetViews>
    <sheetView workbookViewId="0">
      <selection activeCell="B16" sqref="B16"/>
    </sheetView>
  </sheetViews>
  <sheetFormatPr defaultRowHeight="15" x14ac:dyDescent="0.25"/>
  <cols>
    <col min="1" max="1" width="18.140625" customWidth="1"/>
    <col min="2" max="2" width="17.42578125" customWidth="1"/>
    <col min="4" max="4" width="31.42578125" customWidth="1"/>
    <col min="5" max="5" width="10.85546875" customWidth="1"/>
    <col min="6" max="6" width="13.140625" customWidth="1"/>
    <col min="7" max="7" width="37.140625" customWidth="1"/>
  </cols>
  <sheetData>
    <row r="1" spans="1:7" ht="21.75" customHeight="1" x14ac:dyDescent="0.25">
      <c r="A1" s="87" t="s">
        <v>36</v>
      </c>
      <c r="B1" s="87"/>
      <c r="C1" s="87"/>
      <c r="D1" s="87"/>
      <c r="E1" s="87"/>
      <c r="F1" s="87"/>
      <c r="G1" s="88"/>
    </row>
    <row r="2" spans="1:7" ht="25.5" x14ac:dyDescent="0.25">
      <c r="A2" s="1" t="s">
        <v>4</v>
      </c>
      <c r="B2" s="2" t="s">
        <v>8</v>
      </c>
      <c r="C2" s="2" t="s">
        <v>0</v>
      </c>
      <c r="D2" s="2" t="s">
        <v>1</v>
      </c>
      <c r="E2" s="2" t="s">
        <v>22</v>
      </c>
      <c r="F2" s="2" t="s">
        <v>2</v>
      </c>
      <c r="G2" s="2" t="s">
        <v>41</v>
      </c>
    </row>
    <row r="3" spans="1:7" ht="39" customHeight="1" x14ac:dyDescent="0.25">
      <c r="A3" s="1" t="s">
        <v>5</v>
      </c>
      <c r="B3" s="2" t="s">
        <v>3</v>
      </c>
      <c r="C3" s="2">
        <v>4</v>
      </c>
      <c r="D3" s="2" t="s">
        <v>19</v>
      </c>
      <c r="E3" s="2" t="s">
        <v>14</v>
      </c>
      <c r="F3" s="2" t="s">
        <v>11</v>
      </c>
      <c r="G3" s="2" t="s">
        <v>32</v>
      </c>
    </row>
    <row r="4" spans="1:7" ht="25.5" x14ac:dyDescent="0.25">
      <c r="A4" s="1" t="s">
        <v>7</v>
      </c>
      <c r="B4" s="2" t="s">
        <v>9</v>
      </c>
      <c r="C4" s="2">
        <v>12</v>
      </c>
      <c r="D4" s="2" t="s">
        <v>20</v>
      </c>
      <c r="E4" s="2" t="s">
        <v>15</v>
      </c>
      <c r="F4" s="2" t="s">
        <v>10</v>
      </c>
      <c r="G4" s="2" t="s">
        <v>33</v>
      </c>
    </row>
    <row r="5" spans="1:7" ht="9.75" customHeight="1" x14ac:dyDescent="0.25">
      <c r="A5" s="89"/>
      <c r="B5" s="89"/>
      <c r="C5" s="89"/>
      <c r="D5" s="89"/>
      <c r="E5" s="89"/>
      <c r="F5" s="89"/>
      <c r="G5" s="89"/>
    </row>
    <row r="6" spans="1:7" ht="37.5" customHeight="1" x14ac:dyDescent="0.25">
      <c r="D6" s="7" t="s">
        <v>29</v>
      </c>
      <c r="E6" s="2" t="s">
        <v>23</v>
      </c>
      <c r="F6" s="2" t="s">
        <v>31</v>
      </c>
      <c r="G6" s="8">
        <v>6.14</v>
      </c>
    </row>
    <row r="7" spans="1:7" ht="24.75" customHeight="1" x14ac:dyDescent="0.25">
      <c r="A7" s="90" t="s">
        <v>37</v>
      </c>
      <c r="B7" s="90"/>
      <c r="C7" s="90"/>
      <c r="D7" s="90"/>
      <c r="E7" s="90"/>
      <c r="F7" s="90"/>
      <c r="G7" s="90"/>
    </row>
    <row r="8" spans="1:7" ht="25.5" x14ac:dyDescent="0.25">
      <c r="A8" s="3" t="s">
        <v>4</v>
      </c>
      <c r="B8" s="4" t="s">
        <v>8</v>
      </c>
      <c r="C8" s="4" t="s">
        <v>0</v>
      </c>
      <c r="D8" s="4" t="s">
        <v>1</v>
      </c>
      <c r="E8" s="4" t="s">
        <v>22</v>
      </c>
      <c r="F8" s="4" t="s">
        <v>2</v>
      </c>
      <c r="G8" s="4" t="s">
        <v>41</v>
      </c>
    </row>
    <row r="9" spans="1:7" ht="25.5" x14ac:dyDescent="0.25">
      <c r="A9" s="3" t="s">
        <v>5</v>
      </c>
      <c r="B9" s="4" t="s">
        <v>3</v>
      </c>
      <c r="C9" s="4">
        <v>5</v>
      </c>
      <c r="D9" s="4" t="s">
        <v>21</v>
      </c>
      <c r="E9" s="4" t="s">
        <v>16</v>
      </c>
      <c r="F9" s="4" t="s">
        <v>34</v>
      </c>
      <c r="G9" s="4" t="s">
        <v>35</v>
      </c>
    </row>
    <row r="10" spans="1:7" ht="33.75" customHeight="1" x14ac:dyDescent="0.25">
      <c r="D10" s="5" t="s">
        <v>30</v>
      </c>
      <c r="E10" s="2" t="s">
        <v>16</v>
      </c>
      <c r="F10" s="2" t="s">
        <v>34</v>
      </c>
      <c r="G10" s="8">
        <v>10.53</v>
      </c>
    </row>
    <row r="12" spans="1:7" x14ac:dyDescent="0.25">
      <c r="D12" t="s">
        <v>38</v>
      </c>
      <c r="F12" s="5" t="s">
        <v>40</v>
      </c>
      <c r="G12" s="6">
        <v>16.670000000000002</v>
      </c>
    </row>
  </sheetData>
  <mergeCells count="3">
    <mergeCell ref="A1:G1"/>
    <mergeCell ref="A5:G5"/>
    <mergeCell ref="A7:G7"/>
  </mergeCells>
  <pageMargins left="0.7" right="0.7" top="0.75" bottom="0.75" header="0.3" footer="0.3"/>
  <pageSetup paperSize="9"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17540-E03C-48E6-82EF-D6DC93D0CA4C}">
  <sheetPr>
    <tabColor rgb="FF0070C0"/>
    <pageSetUpPr fitToPage="1"/>
  </sheetPr>
  <dimension ref="A1:N5"/>
  <sheetViews>
    <sheetView zoomScale="65" zoomScaleNormal="65" workbookViewId="0">
      <selection activeCell="B58" sqref="B58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5" t="s">
        <v>112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7"/>
    </row>
    <row r="3" spans="1:14" ht="15.6" customHeight="1" x14ac:dyDescent="0.25">
      <c r="B3" s="58" t="s">
        <v>113</v>
      </c>
      <c r="C3" s="60" t="s">
        <v>104</v>
      </c>
      <c r="D3" s="33" t="s">
        <v>105</v>
      </c>
      <c r="E3" s="34" t="s">
        <v>97</v>
      </c>
      <c r="F3" s="62" t="s">
        <v>106</v>
      </c>
      <c r="G3" s="64" t="s">
        <v>107</v>
      </c>
      <c r="H3" s="66" t="s">
        <v>108</v>
      </c>
      <c r="I3" s="68" t="s">
        <v>109</v>
      </c>
      <c r="J3" s="70" t="s">
        <v>110</v>
      </c>
      <c r="K3" s="71"/>
      <c r="L3" s="71"/>
      <c r="M3" s="71"/>
      <c r="N3" s="68"/>
    </row>
    <row r="4" spans="1:14" ht="16.149999999999999" customHeight="1" thickBot="1" x14ac:dyDescent="0.3">
      <c r="A4" s="36"/>
      <c r="B4" s="59"/>
      <c r="C4" s="61"/>
      <c r="D4" s="35" t="s">
        <v>111</v>
      </c>
      <c r="E4" s="18" t="s">
        <v>43</v>
      </c>
      <c r="F4" s="63"/>
      <c r="G4" s="65"/>
      <c r="H4" s="67"/>
      <c r="I4" s="69"/>
      <c r="J4" s="72"/>
      <c r="K4" s="73"/>
      <c r="L4" s="73"/>
      <c r="M4" s="73"/>
      <c r="N4" s="69"/>
    </row>
    <row r="5" spans="1:14" ht="26.25" x14ac:dyDescent="0.4">
      <c r="A5" s="36">
        <v>5</v>
      </c>
      <c r="B5" s="38">
        <v>1</v>
      </c>
      <c r="C5" s="39" t="s">
        <v>117</v>
      </c>
      <c r="D5" s="40">
        <v>20000</v>
      </c>
      <c r="E5" s="41">
        <v>30</v>
      </c>
      <c r="F5" s="42" t="s">
        <v>118</v>
      </c>
      <c r="G5" s="47" t="s">
        <v>116</v>
      </c>
      <c r="H5" s="43">
        <v>8622</v>
      </c>
      <c r="I5" s="37"/>
      <c r="J5" s="53"/>
      <c r="K5" s="53"/>
      <c r="L5" s="53"/>
      <c r="M5" s="53"/>
      <c r="N5" s="54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FF253-50F1-4BCA-BB12-BD6F889A3DBD}">
  <sheetPr>
    <tabColor rgb="FF0070C0"/>
    <pageSetUpPr fitToPage="1"/>
  </sheetPr>
  <dimension ref="A1:N5"/>
  <sheetViews>
    <sheetView zoomScale="65" zoomScaleNormal="65" workbookViewId="0">
      <selection activeCell="F49" sqref="F49:F50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5" t="s">
        <v>112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7"/>
    </row>
    <row r="3" spans="1:14" ht="15.6" customHeight="1" x14ac:dyDescent="0.25">
      <c r="B3" s="58" t="s">
        <v>113</v>
      </c>
      <c r="C3" s="60" t="s">
        <v>104</v>
      </c>
      <c r="D3" s="33" t="s">
        <v>105</v>
      </c>
      <c r="E3" s="34" t="s">
        <v>97</v>
      </c>
      <c r="F3" s="62" t="s">
        <v>106</v>
      </c>
      <c r="G3" s="64" t="s">
        <v>107</v>
      </c>
      <c r="H3" s="66" t="s">
        <v>108</v>
      </c>
      <c r="I3" s="68" t="s">
        <v>109</v>
      </c>
      <c r="J3" s="70" t="s">
        <v>110</v>
      </c>
      <c r="K3" s="71"/>
      <c r="L3" s="71"/>
      <c r="M3" s="71"/>
      <c r="N3" s="68"/>
    </row>
    <row r="4" spans="1:14" ht="16.149999999999999" customHeight="1" thickBot="1" x14ac:dyDescent="0.3">
      <c r="A4" s="36"/>
      <c r="B4" s="59"/>
      <c r="C4" s="61"/>
      <c r="D4" s="35" t="s">
        <v>111</v>
      </c>
      <c r="E4" s="18" t="s">
        <v>43</v>
      </c>
      <c r="F4" s="63"/>
      <c r="G4" s="65"/>
      <c r="H4" s="67"/>
      <c r="I4" s="69"/>
      <c r="J4" s="72"/>
      <c r="K4" s="73"/>
      <c r="L4" s="73"/>
      <c r="M4" s="73"/>
      <c r="N4" s="69"/>
    </row>
    <row r="5" spans="1:14" ht="26.25" x14ac:dyDescent="0.4">
      <c r="A5" s="36">
        <v>9</v>
      </c>
      <c r="B5" s="38">
        <v>2</v>
      </c>
      <c r="C5" s="39" t="s">
        <v>119</v>
      </c>
      <c r="D5" s="40">
        <v>20000</v>
      </c>
      <c r="E5" s="41">
        <v>30</v>
      </c>
      <c r="F5" s="42" t="s">
        <v>120</v>
      </c>
      <c r="G5" s="47" t="s">
        <v>116</v>
      </c>
      <c r="H5" s="43">
        <v>8029</v>
      </c>
      <c r="I5" s="37"/>
      <c r="J5" s="53"/>
      <c r="K5" s="53"/>
      <c r="L5" s="53"/>
      <c r="M5" s="53"/>
      <c r="N5" s="54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5019D-D8AE-4FE0-9FBD-51897D09CD3F}">
  <sheetPr>
    <tabColor rgb="FF0070C0"/>
    <pageSetUpPr fitToPage="1"/>
  </sheetPr>
  <dimension ref="A1:N5"/>
  <sheetViews>
    <sheetView topLeftCell="A2" zoomScale="65" zoomScaleNormal="65" workbookViewId="0">
      <selection activeCell="F59" sqref="F59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5" t="s">
        <v>112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7"/>
    </row>
    <row r="3" spans="1:14" ht="15.6" customHeight="1" x14ac:dyDescent="0.25">
      <c r="B3" s="58" t="s">
        <v>113</v>
      </c>
      <c r="C3" s="60" t="s">
        <v>104</v>
      </c>
      <c r="D3" s="33" t="s">
        <v>105</v>
      </c>
      <c r="E3" s="34" t="s">
        <v>97</v>
      </c>
      <c r="F3" s="62" t="s">
        <v>106</v>
      </c>
      <c r="G3" s="64" t="s">
        <v>107</v>
      </c>
      <c r="H3" s="66" t="s">
        <v>108</v>
      </c>
      <c r="I3" s="68" t="s">
        <v>109</v>
      </c>
      <c r="J3" s="70" t="s">
        <v>110</v>
      </c>
      <c r="K3" s="71"/>
      <c r="L3" s="71"/>
      <c r="M3" s="71"/>
      <c r="N3" s="68"/>
    </row>
    <row r="4" spans="1:14" ht="16.149999999999999" customHeight="1" thickBot="1" x14ac:dyDescent="0.3">
      <c r="A4" s="36"/>
      <c r="B4" s="59"/>
      <c r="C4" s="61"/>
      <c r="D4" s="35" t="s">
        <v>111</v>
      </c>
      <c r="E4" s="18" t="s">
        <v>43</v>
      </c>
      <c r="F4" s="63"/>
      <c r="G4" s="65"/>
      <c r="H4" s="67"/>
      <c r="I4" s="69"/>
      <c r="J4" s="72"/>
      <c r="K4" s="73"/>
      <c r="L4" s="73"/>
      <c r="M4" s="73"/>
      <c r="N4" s="69"/>
    </row>
    <row r="5" spans="1:14" ht="26.25" x14ac:dyDescent="0.4">
      <c r="A5" s="36"/>
      <c r="B5" s="38">
        <v>2</v>
      </c>
      <c r="C5" s="39" t="s">
        <v>121</v>
      </c>
      <c r="D5" s="40">
        <v>20000</v>
      </c>
      <c r="E5" s="41">
        <v>22</v>
      </c>
      <c r="F5" s="42" t="s">
        <v>122</v>
      </c>
      <c r="G5" s="47" t="s">
        <v>116</v>
      </c>
      <c r="H5" s="43">
        <v>9130</v>
      </c>
      <c r="I5" s="37"/>
      <c r="J5" s="53"/>
      <c r="K5" s="53"/>
      <c r="L5" s="53"/>
      <c r="M5" s="53"/>
      <c r="N5" s="54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6A676-64D0-4D94-9CC4-B1BBD2B194E7}">
  <sheetPr>
    <tabColor rgb="FF0070C0"/>
    <pageSetUpPr fitToPage="1"/>
  </sheetPr>
  <dimension ref="A1:N5"/>
  <sheetViews>
    <sheetView zoomScale="65" zoomScaleNormal="65" workbookViewId="0">
      <selection activeCell="L30" sqref="L30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5" t="s">
        <v>112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7"/>
    </row>
    <row r="3" spans="1:14" ht="15.6" customHeight="1" x14ac:dyDescent="0.25">
      <c r="B3" s="58" t="s">
        <v>113</v>
      </c>
      <c r="C3" s="60" t="s">
        <v>104</v>
      </c>
      <c r="D3" s="33" t="s">
        <v>105</v>
      </c>
      <c r="E3" s="34" t="s">
        <v>97</v>
      </c>
      <c r="F3" s="62" t="s">
        <v>106</v>
      </c>
      <c r="G3" s="64" t="s">
        <v>107</v>
      </c>
      <c r="H3" s="66" t="s">
        <v>108</v>
      </c>
      <c r="I3" s="68" t="s">
        <v>109</v>
      </c>
      <c r="J3" s="70" t="s">
        <v>110</v>
      </c>
      <c r="K3" s="71"/>
      <c r="L3" s="71"/>
      <c r="M3" s="71"/>
      <c r="N3" s="68"/>
    </row>
    <row r="4" spans="1:14" ht="16.149999999999999" customHeight="1" thickBot="1" x14ac:dyDescent="0.3">
      <c r="A4" s="36"/>
      <c r="B4" s="59"/>
      <c r="C4" s="61"/>
      <c r="D4" s="35" t="s">
        <v>111</v>
      </c>
      <c r="E4" s="18" t="s">
        <v>43</v>
      </c>
      <c r="F4" s="63"/>
      <c r="G4" s="65"/>
      <c r="H4" s="67"/>
      <c r="I4" s="69"/>
      <c r="J4" s="72"/>
      <c r="K4" s="73"/>
      <c r="L4" s="73"/>
      <c r="M4" s="73"/>
      <c r="N4" s="69"/>
    </row>
    <row r="5" spans="1:14" ht="26.25" x14ac:dyDescent="0.4">
      <c r="A5" s="36"/>
      <c r="B5" s="38">
        <v>2</v>
      </c>
      <c r="C5" s="39" t="s">
        <v>123</v>
      </c>
      <c r="D5" s="40">
        <v>25000</v>
      </c>
      <c r="E5" s="41">
        <v>37</v>
      </c>
      <c r="F5" s="42" t="s">
        <v>124</v>
      </c>
      <c r="G5" s="47" t="s">
        <v>116</v>
      </c>
      <c r="H5" s="43">
        <v>7828</v>
      </c>
      <c r="I5" s="37"/>
      <c r="J5" s="53"/>
      <c r="K5" s="53"/>
      <c r="L5" s="53"/>
      <c r="M5" s="53"/>
      <c r="N5" s="54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B9E11-53A2-43B2-B9EC-C64E9EBA2841}">
  <sheetPr>
    <tabColor rgb="FF0070C0"/>
    <pageSetUpPr fitToPage="1"/>
  </sheetPr>
  <dimension ref="A1:N5"/>
  <sheetViews>
    <sheetView zoomScale="73" zoomScaleNormal="73" workbookViewId="0">
      <selection activeCell="F49" sqref="F49:F50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5" t="s">
        <v>112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7"/>
    </row>
    <row r="3" spans="1:14" ht="15.6" customHeight="1" x14ac:dyDescent="0.25">
      <c r="B3" s="58" t="s">
        <v>113</v>
      </c>
      <c r="C3" s="60" t="s">
        <v>104</v>
      </c>
      <c r="D3" s="33" t="s">
        <v>105</v>
      </c>
      <c r="E3" s="34" t="s">
        <v>97</v>
      </c>
      <c r="F3" s="62" t="s">
        <v>106</v>
      </c>
      <c r="G3" s="64" t="s">
        <v>107</v>
      </c>
      <c r="H3" s="66" t="s">
        <v>108</v>
      </c>
      <c r="I3" s="68" t="s">
        <v>109</v>
      </c>
      <c r="J3" s="70" t="s">
        <v>110</v>
      </c>
      <c r="K3" s="71"/>
      <c r="L3" s="71"/>
      <c r="M3" s="71"/>
      <c r="N3" s="68"/>
    </row>
    <row r="4" spans="1:14" ht="16.149999999999999" customHeight="1" thickBot="1" x14ac:dyDescent="0.3">
      <c r="A4" s="36"/>
      <c r="B4" s="59"/>
      <c r="C4" s="61"/>
      <c r="D4" s="35" t="s">
        <v>111</v>
      </c>
      <c r="E4" s="18" t="s">
        <v>43</v>
      </c>
      <c r="F4" s="63"/>
      <c r="G4" s="65"/>
      <c r="H4" s="67"/>
      <c r="I4" s="69"/>
      <c r="J4" s="72"/>
      <c r="K4" s="73"/>
      <c r="L4" s="73"/>
      <c r="M4" s="73"/>
      <c r="N4" s="69"/>
    </row>
    <row r="5" spans="1:14" ht="26.25" x14ac:dyDescent="0.4">
      <c r="A5" s="36">
        <v>8</v>
      </c>
      <c r="B5" s="38">
        <v>2</v>
      </c>
      <c r="C5" s="39" t="s">
        <v>125</v>
      </c>
      <c r="D5" s="40">
        <v>25000</v>
      </c>
      <c r="E5" s="41">
        <v>37</v>
      </c>
      <c r="F5" s="42" t="s">
        <v>126</v>
      </c>
      <c r="G5" s="47" t="s">
        <v>116</v>
      </c>
      <c r="H5" s="43">
        <v>7932</v>
      </c>
      <c r="I5" s="37"/>
      <c r="J5" s="53"/>
      <c r="K5" s="53"/>
      <c r="L5" s="53"/>
      <c r="M5" s="53"/>
      <c r="N5" s="54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1720A-7494-4454-B51A-D2696F56E620}">
  <sheetPr>
    <tabColor rgb="FF0070C0"/>
    <pageSetUpPr fitToPage="1"/>
  </sheetPr>
  <dimension ref="A1:N5"/>
  <sheetViews>
    <sheetView topLeftCell="A2" zoomScale="60" zoomScaleNormal="60" workbookViewId="0">
      <selection activeCell="O33" sqref="O33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5" t="s">
        <v>112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7"/>
    </row>
    <row r="3" spans="1:14" ht="15.6" customHeight="1" x14ac:dyDescent="0.25">
      <c r="B3" s="58" t="s">
        <v>113</v>
      </c>
      <c r="C3" s="60" t="s">
        <v>104</v>
      </c>
      <c r="D3" s="33" t="s">
        <v>105</v>
      </c>
      <c r="E3" s="34" t="s">
        <v>97</v>
      </c>
      <c r="F3" s="62" t="s">
        <v>106</v>
      </c>
      <c r="G3" s="64" t="s">
        <v>107</v>
      </c>
      <c r="H3" s="66" t="s">
        <v>108</v>
      </c>
      <c r="I3" s="68" t="s">
        <v>109</v>
      </c>
      <c r="J3" s="70" t="s">
        <v>110</v>
      </c>
      <c r="K3" s="71"/>
      <c r="L3" s="71"/>
      <c r="M3" s="71"/>
      <c r="N3" s="68"/>
    </row>
    <row r="4" spans="1:14" ht="16.149999999999999" customHeight="1" thickBot="1" x14ac:dyDescent="0.3">
      <c r="A4" s="36"/>
      <c r="B4" s="59"/>
      <c r="C4" s="61"/>
      <c r="D4" s="35" t="s">
        <v>111</v>
      </c>
      <c r="E4" s="18" t="s">
        <v>43</v>
      </c>
      <c r="F4" s="63"/>
      <c r="G4" s="65"/>
      <c r="H4" s="67"/>
      <c r="I4" s="69"/>
      <c r="J4" s="72"/>
      <c r="K4" s="73"/>
      <c r="L4" s="73"/>
      <c r="M4" s="73"/>
      <c r="N4" s="69"/>
    </row>
    <row r="5" spans="1:14" ht="26.25" x14ac:dyDescent="0.4">
      <c r="A5" s="36">
        <v>13</v>
      </c>
      <c r="B5" s="38">
        <v>2</v>
      </c>
      <c r="C5" s="39" t="s">
        <v>127</v>
      </c>
      <c r="D5" s="40">
        <v>20000</v>
      </c>
      <c r="E5" s="41">
        <v>22</v>
      </c>
      <c r="F5" s="42" t="s">
        <v>128</v>
      </c>
      <c r="G5" s="47" t="s">
        <v>116</v>
      </c>
      <c r="H5" s="43">
        <v>7728</v>
      </c>
      <c r="I5" s="37" t="s">
        <v>129</v>
      </c>
      <c r="J5" s="53"/>
      <c r="K5" s="53"/>
      <c r="L5" s="53"/>
      <c r="M5" s="53"/>
      <c r="N5" s="54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33477-62F1-4093-B84B-6304E1D60CC7}">
  <sheetPr>
    <tabColor rgb="FF0070C0"/>
    <pageSetUpPr fitToPage="1"/>
  </sheetPr>
  <dimension ref="A1:N5"/>
  <sheetViews>
    <sheetView zoomScale="65" zoomScaleNormal="65" workbookViewId="0">
      <selection activeCell="F49" sqref="F49:F50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5" t="s">
        <v>112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7"/>
    </row>
    <row r="3" spans="1:14" ht="15.6" customHeight="1" x14ac:dyDescent="0.25">
      <c r="B3" s="58" t="s">
        <v>113</v>
      </c>
      <c r="C3" s="60" t="s">
        <v>104</v>
      </c>
      <c r="D3" s="33" t="s">
        <v>105</v>
      </c>
      <c r="E3" s="34" t="s">
        <v>97</v>
      </c>
      <c r="F3" s="62" t="s">
        <v>106</v>
      </c>
      <c r="G3" s="64" t="s">
        <v>107</v>
      </c>
      <c r="H3" s="66" t="s">
        <v>108</v>
      </c>
      <c r="I3" s="68" t="s">
        <v>109</v>
      </c>
      <c r="J3" s="70" t="s">
        <v>110</v>
      </c>
      <c r="K3" s="71"/>
      <c r="L3" s="71"/>
      <c r="M3" s="71"/>
      <c r="N3" s="68"/>
    </row>
    <row r="4" spans="1:14" ht="16.149999999999999" customHeight="1" thickBot="1" x14ac:dyDescent="0.3">
      <c r="A4" s="36"/>
      <c r="B4" s="59"/>
      <c r="C4" s="61"/>
      <c r="D4" s="35" t="s">
        <v>111</v>
      </c>
      <c r="E4" s="18" t="s">
        <v>43</v>
      </c>
      <c r="F4" s="63"/>
      <c r="G4" s="65"/>
      <c r="H4" s="67"/>
      <c r="I4" s="69"/>
      <c r="J4" s="72"/>
      <c r="K4" s="73"/>
      <c r="L4" s="73"/>
      <c r="M4" s="73"/>
      <c r="N4" s="69"/>
    </row>
    <row r="5" spans="1:14" ht="26.25" x14ac:dyDescent="0.4">
      <c r="A5" s="36">
        <v>12</v>
      </c>
      <c r="B5" s="38">
        <v>3</v>
      </c>
      <c r="C5" s="39" t="s">
        <v>130</v>
      </c>
      <c r="D5" s="40">
        <v>20000</v>
      </c>
      <c r="E5" s="41">
        <v>22</v>
      </c>
      <c r="F5" s="42" t="s">
        <v>131</v>
      </c>
      <c r="G5" s="47" t="s">
        <v>116</v>
      </c>
      <c r="H5" s="43">
        <v>6822</v>
      </c>
      <c r="I5" s="37"/>
      <c r="J5" s="53"/>
      <c r="K5" s="53"/>
      <c r="L5" s="53"/>
      <c r="M5" s="53"/>
      <c r="N5" s="54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33BA8-1EA2-4173-9F9F-CD265F534C83}">
  <sheetPr>
    <tabColor rgb="FF0070C0"/>
    <pageSetUpPr fitToPage="1"/>
  </sheetPr>
  <dimension ref="A1:N5"/>
  <sheetViews>
    <sheetView zoomScale="65" zoomScaleNormal="65" workbookViewId="0">
      <selection activeCell="K41" sqref="K41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5" t="s">
        <v>112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7"/>
    </row>
    <row r="3" spans="1:14" ht="15.6" customHeight="1" x14ac:dyDescent="0.25">
      <c r="B3" s="58" t="s">
        <v>113</v>
      </c>
      <c r="C3" s="60" t="s">
        <v>104</v>
      </c>
      <c r="D3" s="33" t="s">
        <v>105</v>
      </c>
      <c r="E3" s="34" t="s">
        <v>97</v>
      </c>
      <c r="F3" s="62" t="s">
        <v>106</v>
      </c>
      <c r="G3" s="64" t="s">
        <v>107</v>
      </c>
      <c r="H3" s="66" t="s">
        <v>108</v>
      </c>
      <c r="I3" s="68" t="s">
        <v>109</v>
      </c>
      <c r="J3" s="70" t="s">
        <v>110</v>
      </c>
      <c r="K3" s="71"/>
      <c r="L3" s="71"/>
      <c r="M3" s="71"/>
      <c r="N3" s="68"/>
    </row>
    <row r="4" spans="1:14" ht="16.149999999999999" customHeight="1" thickBot="1" x14ac:dyDescent="0.3">
      <c r="A4" s="36"/>
      <c r="B4" s="59"/>
      <c r="C4" s="61"/>
      <c r="D4" s="35" t="s">
        <v>111</v>
      </c>
      <c r="E4" s="18" t="s">
        <v>43</v>
      </c>
      <c r="F4" s="63"/>
      <c r="G4" s="65"/>
      <c r="H4" s="67"/>
      <c r="I4" s="69"/>
      <c r="J4" s="72"/>
      <c r="K4" s="73"/>
      <c r="L4" s="73"/>
      <c r="M4" s="73"/>
      <c r="N4" s="69"/>
    </row>
    <row r="5" spans="1:14" ht="26.25" x14ac:dyDescent="0.4">
      <c r="A5" s="36">
        <v>11</v>
      </c>
      <c r="B5" s="38">
        <v>3</v>
      </c>
      <c r="C5" s="39" t="s">
        <v>132</v>
      </c>
      <c r="D5" s="40">
        <v>20000</v>
      </c>
      <c r="E5" s="41">
        <v>22</v>
      </c>
      <c r="F5" s="42" t="s">
        <v>133</v>
      </c>
      <c r="G5" s="47" t="s">
        <v>116</v>
      </c>
      <c r="H5" s="43">
        <v>6622</v>
      </c>
      <c r="I5" s="37"/>
      <c r="J5" s="53"/>
      <c r="K5" s="53"/>
      <c r="L5" s="53"/>
      <c r="M5" s="53"/>
      <c r="N5" s="54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10</vt:i4>
      </vt:variant>
    </vt:vector>
  </HeadingPairs>
  <TitlesOfParts>
    <vt:vector size="24" baseType="lpstr">
      <vt:lpstr>BODY 1-217</vt:lpstr>
      <vt:lpstr>BODY 1-111</vt:lpstr>
      <vt:lpstr>BODY 1-216</vt:lpstr>
      <vt:lpstr>BODY 1-218</vt:lpstr>
      <vt:lpstr>BODY 1-213</vt:lpstr>
      <vt:lpstr>BODY 1-214</vt:lpstr>
      <vt:lpstr>BODY 1-221</vt:lpstr>
      <vt:lpstr>BODY 1-220</vt:lpstr>
      <vt:lpstr>BODY 1-219</vt:lpstr>
      <vt:lpstr>BODY-SALA POMPE_VASCONE</vt:lpstr>
      <vt:lpstr>Paint</vt:lpstr>
      <vt:lpstr>New elenco Montaggio</vt:lpstr>
      <vt:lpstr>risc_cri 7,5h</vt:lpstr>
      <vt:lpstr>risc_cri 2h </vt:lpstr>
      <vt:lpstr>'BODY 1-111'!Area_stampa</vt:lpstr>
      <vt:lpstr>'BODY 1-213'!Area_stampa</vt:lpstr>
      <vt:lpstr>'BODY 1-214'!Area_stampa</vt:lpstr>
      <vt:lpstr>'BODY 1-216'!Area_stampa</vt:lpstr>
      <vt:lpstr>'BODY 1-217'!Area_stampa</vt:lpstr>
      <vt:lpstr>'BODY 1-218'!Area_stampa</vt:lpstr>
      <vt:lpstr>'BODY 1-219'!Area_stampa</vt:lpstr>
      <vt:lpstr>'BODY 1-220'!Area_stampa</vt:lpstr>
      <vt:lpstr>'BODY 1-221'!Area_stampa</vt:lpstr>
      <vt:lpstr>'BODY-SALA POMPE_VASCONE'!Area_stampa</vt:lpstr>
    </vt:vector>
  </TitlesOfParts>
  <Company>FIAT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Filippo Santoiemma</dc:creator>
  <cp:lastModifiedBy>Luigi</cp:lastModifiedBy>
  <cp:lastPrinted>2023-10-03T09:26:18Z</cp:lastPrinted>
  <dcterms:created xsi:type="dcterms:W3CDTF">2021-12-03T09:52:23Z</dcterms:created>
  <dcterms:modified xsi:type="dcterms:W3CDTF">2024-01-19T07:16:34Z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25ca717-11da-4935-b601-f527b9741f2e_Enabled">
    <vt:lpwstr>true</vt:lpwstr>
  </property>
  <property fmtid="{D5CDD505-2E9C-101B-9397-08002B2CF9AE}" pid="3" name="MSIP_Label_725ca717-11da-4935-b601-f527b9741f2e_SetDate">
    <vt:lpwstr>2023-12-18T15:21:40Z</vt:lpwstr>
  </property>
  <property fmtid="{D5CDD505-2E9C-101B-9397-08002B2CF9AE}" pid="4" name="MSIP_Label_725ca717-11da-4935-b601-f527b9741f2e_Method">
    <vt:lpwstr>Standard</vt:lpwstr>
  </property>
  <property fmtid="{D5CDD505-2E9C-101B-9397-08002B2CF9AE}" pid="5" name="MSIP_Label_725ca717-11da-4935-b601-f527b9741f2e_Name">
    <vt:lpwstr>C2 - Internal</vt:lpwstr>
  </property>
  <property fmtid="{D5CDD505-2E9C-101B-9397-08002B2CF9AE}" pid="6" name="MSIP_Label_725ca717-11da-4935-b601-f527b9741f2e_SiteId">
    <vt:lpwstr>d852d5cd-724c-4128-8812-ffa5db3f8507</vt:lpwstr>
  </property>
  <property fmtid="{D5CDD505-2E9C-101B-9397-08002B2CF9AE}" pid="7" name="MSIP_Label_725ca717-11da-4935-b601-f527b9741f2e_ActionId">
    <vt:lpwstr>58f26ddd-348b-4008-9d31-cfa1d1c36d82</vt:lpwstr>
  </property>
  <property fmtid="{D5CDD505-2E9C-101B-9397-08002B2CF9AE}" pid="8" name="MSIP_Label_725ca717-11da-4935-b601-f527b9741f2e_ContentBits">
    <vt:lpwstr>0</vt:lpwstr>
  </property>
</Properties>
</file>