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mmesse\FCA\Fma\Anno 2023\2023_0780_Sostituzione motori\"/>
    </mc:Choice>
  </mc:AlternateContent>
  <xr:revisionPtr revIDLastSave="0" documentId="13_ncr:1_{9FF96414-7F2F-474A-B671-EFA81BAAC2C0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Table 7" sheetId="7" r:id="rId7"/>
    <sheet name="Table 8" sheetId="8" r:id="rId8"/>
    <sheet name="Tabella finale (2)" sheetId="11" r:id="rId9"/>
    <sheet name="Tabella finale" sheetId="9" r:id="rId10"/>
    <sheet name="Strumenti" sheetId="10" r:id="rId11"/>
  </sheets>
  <calcPr calcId="191029"/>
</workbook>
</file>

<file path=xl/calcChain.xml><?xml version="1.0" encoding="utf-8"?>
<calcChain xmlns="http://schemas.openxmlformats.org/spreadsheetml/2006/main">
  <c r="Q118" i="11" l="1"/>
  <c r="P118" i="11"/>
  <c r="O118" i="11"/>
  <c r="N118" i="11"/>
  <c r="D117" i="11"/>
  <c r="J52" i="11"/>
  <c r="J51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68" i="11"/>
  <c r="J34" i="11"/>
  <c r="J33" i="11"/>
  <c r="J67" i="11"/>
  <c r="J66" i="11"/>
  <c r="J65" i="11"/>
  <c r="J64" i="11"/>
  <c r="J13" i="11"/>
  <c r="J12" i="11"/>
  <c r="J11" i="11"/>
  <c r="J10" i="11"/>
  <c r="J82" i="11"/>
  <c r="J5" i="11"/>
  <c r="J4" i="11"/>
  <c r="J50" i="11"/>
  <c r="J9" i="11"/>
  <c r="J74" i="11"/>
  <c r="J8" i="11"/>
  <c r="J7" i="11"/>
  <c r="J81" i="11"/>
  <c r="J80" i="11"/>
  <c r="J63" i="11"/>
  <c r="J49" i="11"/>
  <c r="J72" i="11"/>
  <c r="J71" i="11"/>
  <c r="J70" i="11"/>
  <c r="J69" i="11"/>
  <c r="J97" i="11"/>
  <c r="J96" i="11"/>
  <c r="J95" i="11"/>
  <c r="J93" i="11"/>
  <c r="J92" i="11"/>
  <c r="J91" i="11"/>
  <c r="J6" i="11"/>
  <c r="J48" i="11"/>
  <c r="J47" i="11"/>
  <c r="J46" i="11"/>
  <c r="J73" i="11"/>
  <c r="J77" i="11"/>
  <c r="J76" i="11"/>
  <c r="J79" i="11"/>
  <c r="J78" i="11"/>
  <c r="J90" i="11"/>
  <c r="J89" i="11"/>
  <c r="J88" i="11"/>
  <c r="J87" i="11"/>
  <c r="J86" i="11"/>
  <c r="J85" i="11"/>
  <c r="J84" i="11"/>
  <c r="J83" i="11"/>
  <c r="J35" i="11"/>
  <c r="J45" i="11"/>
  <c r="J44" i="11"/>
  <c r="J43" i="11"/>
  <c r="J42" i="11"/>
  <c r="J41" i="11"/>
  <c r="J40" i="11"/>
  <c r="J39" i="11"/>
  <c r="J38" i="11"/>
  <c r="J37" i="11"/>
  <c r="J36" i="11"/>
  <c r="J54" i="11"/>
  <c r="J53" i="11"/>
  <c r="J62" i="11"/>
  <c r="J61" i="11"/>
  <c r="J60" i="11"/>
  <c r="J59" i="11"/>
  <c r="J58" i="11"/>
  <c r="J57" i="11"/>
  <c r="J56" i="11"/>
  <c r="J55" i="11"/>
  <c r="J75" i="11"/>
  <c r="J94" i="11"/>
  <c r="Q118" i="9"/>
  <c r="P118" i="9"/>
  <c r="O118" i="9"/>
  <c r="N118" i="9"/>
  <c r="J75" i="9"/>
  <c r="J76" i="9"/>
  <c r="J79" i="9"/>
  <c r="J80" i="9"/>
  <c r="J81" i="9"/>
  <c r="J82" i="9"/>
  <c r="J83" i="9"/>
  <c r="J84" i="9"/>
  <c r="J85" i="9"/>
  <c r="J86" i="9"/>
  <c r="J87" i="9"/>
  <c r="D117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6" i="9"/>
  <c r="J67" i="9"/>
  <c r="J68" i="9"/>
  <c r="J71" i="9"/>
  <c r="J72" i="9"/>
  <c r="J90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4" i="9"/>
  <c r="J115" i="9"/>
  <c r="J4" i="9"/>
  <c r="J118" i="11" l="1"/>
  <c r="J118" i="9"/>
</calcChain>
</file>

<file path=xl/sharedStrings.xml><?xml version="1.0" encoding="utf-8"?>
<sst xmlns="http://schemas.openxmlformats.org/spreadsheetml/2006/main" count="1443" uniqueCount="287">
  <si>
    <r>
      <rPr>
        <sz val="14"/>
        <rFont val="Tahoma"/>
        <family val="2"/>
      </rPr>
      <t xml:space="preserve">SPECIFICA TECNICA
</t>
    </r>
    <r>
      <rPr>
        <sz val="11"/>
        <rFont val="Carlito"/>
        <family val="2"/>
      </rPr>
      <t xml:space="preserve">FM04_2023_SPEC_motori rev1del 01/07/2023
</t>
    </r>
    <r>
      <rPr>
        <sz val="11"/>
        <rFont val="Carlito"/>
        <family val="2"/>
      </rPr>
      <t>Sostituzione motori di vecchia tecnologia con motori di nuova generazione con inverter</t>
    </r>
  </si>
  <si>
    <r>
      <rPr>
        <sz val="11"/>
        <rFont val="Tahoma"/>
        <family val="2"/>
      </rPr>
      <t>Indice</t>
    </r>
  </si>
  <si>
    <r>
      <rPr>
        <sz val="11"/>
        <rFont val="Tahoma"/>
        <family val="2"/>
      </rPr>
      <t xml:space="preserve">1.Motori da sostituire ......................................................................................................
</t>
    </r>
    <r>
      <rPr>
        <sz val="11"/>
        <rFont val="Tahoma"/>
        <family val="2"/>
      </rPr>
      <t xml:space="preserve">2. Cylinder block (lavatrici)................................................................................................
</t>
    </r>
    <r>
      <rPr>
        <sz val="11"/>
        <rFont val="Tahoma"/>
        <family val="2"/>
      </rPr>
      <t xml:space="preserve">3. Cylinder block (centraline idrauliche) ..............................................................................
</t>
    </r>
    <r>
      <rPr>
        <sz val="11"/>
        <rFont val="Tahoma"/>
        <family val="2"/>
      </rPr>
      <t xml:space="preserve">4. CylinderBlock (unità di lavorazione)……………………………………………………………………………..
</t>
    </r>
    <r>
      <rPr>
        <sz val="11"/>
        <rFont val="Tahoma"/>
        <family val="2"/>
      </rPr>
      <t xml:space="preserve">5. Cylinder block (GIPI)………………………………………………………………………………………………….
</t>
    </r>
    <r>
      <rPr>
        <sz val="11"/>
        <rFont val="Tahoma"/>
        <family val="2"/>
      </rPr>
      <t xml:space="preserve">6.MTC- LONG BOCK - SHORT BLOCK (lavatrici)..................................................................
</t>
    </r>
    <r>
      <rPr>
        <sz val="11"/>
        <rFont val="Tahoma"/>
        <family val="2"/>
      </rPr>
      <t xml:space="preserve">7. MTC (centraline idrauliche)............................................................................................
</t>
    </r>
    <r>
      <rPr>
        <sz val="11"/>
        <rFont val="Tahoma"/>
        <family val="2"/>
      </rPr>
      <t xml:space="preserve">8. Pompa dell'olio VQM .....................................................................................................
</t>
    </r>
    <r>
      <rPr>
        <sz val="11"/>
        <rFont val="Tahoma"/>
        <family val="2"/>
      </rPr>
      <t xml:space="preserve">9. Triturazione cartoni (pressa)..........................................................................................
</t>
    </r>
    <r>
      <rPr>
        <sz val="11"/>
        <rFont val="Tahoma"/>
        <family val="2"/>
      </rPr>
      <t xml:space="preserve">10. Long block e shortblock (discensori) ............................................................................
</t>
    </r>
    <r>
      <rPr>
        <sz val="11"/>
        <rFont val="Tahoma"/>
        <family val="2"/>
      </rPr>
      <t xml:space="preserve">11. Impianti comuni pompe di compensazione centrale pompaggio......................................
</t>
    </r>
    <r>
      <rPr>
        <sz val="11"/>
        <rFont val="Tahoma"/>
        <family val="2"/>
      </rPr>
      <t xml:space="preserve">12. Sopralluogo ...............................................................................................................
</t>
    </r>
    <r>
      <rPr>
        <sz val="11"/>
        <rFont val="Tahoma"/>
        <family val="2"/>
      </rPr>
      <t xml:space="preserve">13. Documentazione richiesta ...........................................................................................
</t>
    </r>
    <r>
      <rPr>
        <sz val="11"/>
        <rFont val="Tahoma"/>
        <family val="2"/>
      </rPr>
      <t xml:space="preserve">14. Stesura dell’offerta .....................................................................................................
</t>
    </r>
    <r>
      <rPr>
        <sz val="11"/>
        <rFont val="Tahoma"/>
        <family val="2"/>
      </rPr>
      <t xml:space="preserve">15. Implementazione delle modifiche ................................................................................
</t>
    </r>
    <r>
      <rPr>
        <sz val="11"/>
        <rFont val="Tahoma"/>
        <family val="2"/>
      </rPr>
      <t xml:space="preserve">16. Assistenza alla produzione ..........................................................................................
</t>
    </r>
    <r>
      <rPr>
        <sz val="11"/>
        <rFont val="Tahoma"/>
        <family val="2"/>
      </rPr>
      <t xml:space="preserve">17. Formazione ...............................................................................................................
</t>
    </r>
    <r>
      <rPr>
        <sz val="11"/>
        <rFont val="Tahoma"/>
        <family val="2"/>
      </rPr>
      <t xml:space="preserve">18. Garanzia....................................................................................................................
</t>
    </r>
    <r>
      <rPr>
        <sz val="11"/>
        <rFont val="Tahoma"/>
        <family val="2"/>
      </rPr>
      <t xml:space="preserve">19. Oneri per la sicurezza .................................................................................................
</t>
    </r>
    <r>
      <rPr>
        <sz val="11"/>
        <rFont val="Tahoma"/>
        <family val="2"/>
      </rPr>
      <t>20. Contatti (@-tel)</t>
    </r>
  </si>
  <si>
    <r>
      <rPr>
        <i/>
        <sz val="9"/>
        <rFont val="Carlito"/>
        <family val="2"/>
      </rPr>
      <t xml:space="preserve">QUANTO  DESCRITTO  POTRÀ  SUBIRE  DELLE  MODIFICHE  IN  FASE  DI  INSTALLAZIONE  O  OFFERTA  A  SECONDA  DELLE  EVENTUALI
</t>
    </r>
    <r>
      <rPr>
        <i/>
        <sz val="9"/>
        <rFont val="Carlito"/>
        <family val="2"/>
      </rPr>
      <t>EVOLUZIONE  DEL  PROGETTO</t>
    </r>
    <r>
      <rPr>
        <i/>
        <sz val="11"/>
        <rFont val="Carlito"/>
        <family val="2"/>
      </rPr>
      <t xml:space="preserve">,  </t>
    </r>
    <r>
      <rPr>
        <i/>
        <sz val="9"/>
        <rFont val="Carlito"/>
        <family val="2"/>
      </rPr>
      <t>LA  PROPOSTA</t>
    </r>
    <r>
      <rPr>
        <i/>
        <sz val="11"/>
        <rFont val="Carlito"/>
        <family val="2"/>
      </rPr>
      <t>/</t>
    </r>
    <r>
      <rPr>
        <i/>
        <sz val="9"/>
        <rFont val="Carlito"/>
        <family val="2"/>
      </rPr>
      <t>SOLUZIONE  SVILUPPATA  SARÀ  DA  DISCUTERE  E  CONDIVIDERE  PREVENTIVAMENTE CONSIDERANDO  LA  REALE  SITUAZIONE  DELLE  MACCHINE  E</t>
    </r>
    <r>
      <rPr>
        <i/>
        <sz val="11"/>
        <rFont val="Carlito"/>
        <family val="2"/>
      </rPr>
      <t>/</t>
    </r>
    <r>
      <rPr>
        <i/>
        <sz val="9"/>
        <rFont val="Carlito"/>
        <family val="2"/>
      </rPr>
      <t>O  DELLA  LINEA</t>
    </r>
    <r>
      <rPr>
        <i/>
        <sz val="11"/>
        <rFont val="Carlito"/>
        <family val="2"/>
      </rPr>
      <t>. I</t>
    </r>
    <r>
      <rPr>
        <i/>
        <sz val="9"/>
        <rFont val="Carlito"/>
        <family val="2"/>
      </rPr>
      <t xml:space="preserve">L  </t>
    </r>
    <r>
      <rPr>
        <i/>
        <sz val="11"/>
        <rFont val="Carlito"/>
        <family val="2"/>
      </rPr>
      <t>F</t>
    </r>
    <r>
      <rPr>
        <i/>
        <sz val="9"/>
        <rFont val="Carlito"/>
        <family val="2"/>
      </rPr>
      <t xml:space="preserve">ORNITORE  È  INVITATO  AD  EFFETTUARE  TUTTI  I SOPRALLUOGHI  DEL  CASO  PRESSO  LO  STABILIMENTO  </t>
    </r>
    <r>
      <rPr>
        <i/>
        <sz val="11"/>
        <rFont val="Carlito"/>
        <family val="2"/>
      </rPr>
      <t xml:space="preserve">STELLANTIS  </t>
    </r>
    <r>
      <rPr>
        <i/>
        <sz val="9"/>
        <rFont val="Carlito"/>
        <family val="2"/>
      </rPr>
      <t xml:space="preserve">DI  </t>
    </r>
    <r>
      <rPr>
        <i/>
        <sz val="11"/>
        <rFont val="Carlito"/>
        <family val="2"/>
      </rPr>
      <t>P</t>
    </r>
    <r>
      <rPr>
        <i/>
        <sz val="9"/>
        <rFont val="Carlito"/>
        <family val="2"/>
      </rPr>
      <t xml:space="preserve">RATOLA  </t>
    </r>
    <r>
      <rPr>
        <i/>
        <sz val="11"/>
        <rFont val="Carlito"/>
        <family val="2"/>
      </rPr>
      <t>S</t>
    </r>
    <r>
      <rPr>
        <i/>
        <sz val="9"/>
        <rFont val="Carlito"/>
        <family val="2"/>
      </rPr>
      <t>ERRA  CHE  A  SUO  GIUDIZIO  SI  RENDERANNO NECESSARI PER LA FORMULAZIONE DI UN</t>
    </r>
    <r>
      <rPr>
        <i/>
        <sz val="11"/>
        <rFont val="Trebuchet MS"/>
        <family val="2"/>
      </rPr>
      <t>’</t>
    </r>
    <r>
      <rPr>
        <i/>
        <sz val="9"/>
        <rFont val="Carlito"/>
        <family val="2"/>
      </rPr>
      <t>OFFERTA CHE SIA BASATA SU UNA SOLIDA E REALE FATTIBILITÀ TECNICA</t>
    </r>
    <r>
      <rPr>
        <i/>
        <sz val="11"/>
        <rFont val="Carlito"/>
        <family val="2"/>
      </rPr>
      <t>. I</t>
    </r>
    <r>
      <rPr>
        <i/>
        <sz val="9"/>
        <rFont val="Carlito"/>
        <family val="2"/>
      </rPr>
      <t>L FORNITORE</t>
    </r>
    <r>
      <rPr>
        <i/>
        <sz val="11"/>
        <rFont val="Carlito"/>
        <family val="2"/>
      </rPr>
      <t xml:space="preserve">, </t>
    </r>
    <r>
      <rPr>
        <i/>
        <sz val="9"/>
        <rFont val="Carlito"/>
        <family val="2"/>
      </rPr>
      <t>NELLO  STILARE  L</t>
    </r>
    <r>
      <rPr>
        <i/>
        <sz val="11"/>
        <rFont val="Trebuchet MS"/>
        <family val="2"/>
      </rPr>
      <t>’</t>
    </r>
    <r>
      <rPr>
        <i/>
        <sz val="9"/>
        <rFont val="Carlito"/>
        <family val="2"/>
      </rPr>
      <t>OFFERTA</t>
    </r>
    <r>
      <rPr>
        <i/>
        <sz val="11"/>
        <rFont val="Carlito"/>
        <family val="2"/>
      </rPr>
      <t xml:space="preserve">,  </t>
    </r>
    <r>
      <rPr>
        <i/>
        <sz val="9"/>
        <rFont val="Carlito"/>
        <family val="2"/>
      </rPr>
      <t>DEVE  FAR  RIFERIMENTO  AI  PUNTI  DELLA  PRESENTE  SPECIFICA  TECNICA</t>
    </r>
    <r>
      <rPr>
        <i/>
        <sz val="11"/>
        <rFont val="Carlito"/>
        <family val="2"/>
      </rPr>
      <t>.  P</t>
    </r>
    <r>
      <rPr>
        <i/>
        <sz val="9"/>
        <rFont val="Carlito"/>
        <family val="2"/>
      </rPr>
      <t>ER  OGNI  CAPITOLO  E ARGOMENTO INDICATO</t>
    </r>
    <r>
      <rPr>
        <i/>
        <sz val="11"/>
        <rFont val="Carlito"/>
        <family val="2"/>
      </rPr>
      <t xml:space="preserve">, </t>
    </r>
    <r>
      <rPr>
        <i/>
        <sz val="9"/>
        <rFont val="Carlito"/>
        <family val="2"/>
      </rPr>
      <t>CITARE O UTILIZZARE</t>
    </r>
    <r>
      <rPr>
        <i/>
        <sz val="11"/>
        <rFont val="Carlito"/>
        <family val="2"/>
      </rPr>
      <t xml:space="preserve">, </t>
    </r>
    <r>
      <rPr>
        <i/>
        <sz val="9"/>
        <rFont val="Carlito"/>
        <family val="2"/>
      </rPr>
      <t>NELLA PROPRIA OFFERTA I MEDESIMI PUNTI DELLA SPECIFICA TECNICA</t>
    </r>
    <r>
      <rPr>
        <i/>
        <sz val="11"/>
        <rFont val="Carlito"/>
        <family val="2"/>
      </rPr>
      <t>. N</t>
    </r>
    <r>
      <rPr>
        <i/>
        <sz val="9"/>
        <rFont val="Carlito"/>
        <family val="2"/>
      </rPr>
      <t>UOVI PUNTI E ARGOMENTI NON CITATI NELLA NOSTRA SPECIFICA DOVRANNO AVERE UNA NUMERAZIONE DIFFERENTE</t>
    </r>
    <r>
      <rPr>
        <i/>
        <sz val="11"/>
        <rFont val="Carlito"/>
        <family val="2"/>
      </rPr>
      <t>. T</t>
    </r>
    <r>
      <rPr>
        <i/>
        <sz val="9"/>
        <rFont val="Carlito"/>
        <family val="2"/>
      </rPr>
      <t>ALE RICHIESTA NASCE DALL</t>
    </r>
    <r>
      <rPr>
        <i/>
        <sz val="11"/>
        <rFont val="Trebuchet MS"/>
        <family val="2"/>
      </rPr>
      <t>’</t>
    </r>
    <r>
      <rPr>
        <i/>
        <sz val="9"/>
        <rFont val="Carlito"/>
        <family val="2"/>
      </rPr>
      <t>ESIGENZA  DI  VELOCIZZARE  IL  CONTROLLO  DEI  CONTENUTI  OFFERTI  E  PER  EVITARE  ERRORI  NEL  CONFRONTO  TECNICO</t>
    </r>
    <r>
      <rPr>
        <i/>
        <sz val="11"/>
        <rFont val="Carlito"/>
        <family val="2"/>
      </rPr>
      <t>. L</t>
    </r>
    <r>
      <rPr>
        <i/>
        <sz val="9"/>
        <rFont val="Carlito"/>
        <family val="2"/>
      </rPr>
      <t>A SOLUZIONE PROPOSTA DA PARTE DEL FORNITORE DOVRÀ OFFRIRE UNA SOLUZIONE DI RI</t>
    </r>
    <r>
      <rPr>
        <i/>
        <sz val="11"/>
        <rFont val="Carlito"/>
        <family val="2"/>
      </rPr>
      <t>-</t>
    </r>
    <r>
      <rPr>
        <i/>
        <sz val="9"/>
        <rFont val="Carlito"/>
        <family val="2"/>
      </rPr>
      <t xml:space="preserve">ATTREZZAMENTO IN CONFORMITÀ ALLE SPECIFICHE </t>
    </r>
    <r>
      <rPr>
        <i/>
        <sz val="11"/>
        <rFont val="Carlito"/>
        <family val="2"/>
      </rPr>
      <t xml:space="preserve">STELLANTIS.
</t>
    </r>
    <r>
      <rPr>
        <b/>
        <i/>
        <sz val="12"/>
        <rFont val="Carlito"/>
        <family val="2"/>
      </rPr>
      <t xml:space="preserve">L’attività in oggetto prevede:
</t>
    </r>
    <r>
      <rPr>
        <i/>
        <sz val="12"/>
        <rFont val="Trebuchet MS"/>
        <family val="2"/>
      </rPr>
      <t xml:space="preserve">l’installazione di </t>
    </r>
    <r>
      <rPr>
        <i/>
        <sz val="12"/>
        <rFont val="Carlito"/>
        <family val="2"/>
      </rPr>
      <t xml:space="preserve">102 motori di vecchia generazione (dal 1992) con elevate perdite di energia installati sulle centraline oleodinamiche di lubrificazione, lavatrici, motori GIPI, pompe olio, discensori, pompe di compensazione pompaggio centrale ecc..
</t>
    </r>
    <r>
      <rPr>
        <i/>
        <sz val="12"/>
        <rFont val="Carlito"/>
        <family val="2"/>
      </rPr>
      <t xml:space="preserve">I motori recuperati dovranno essere puliti, consegnati a FMA che indicherà il luogo dove stoccarli. </t>
    </r>
    <r>
      <rPr>
        <i/>
        <sz val="12"/>
        <rFont val="Trebuchet MS"/>
        <family val="2"/>
      </rPr>
      <t xml:space="preserve">Ogni motore dovrà essere monitorato e misurato mediante appositi multimetri tipo “sentron Pac” </t>
    </r>
    <r>
      <rPr>
        <i/>
        <sz val="12"/>
        <rFont val="Carlito"/>
        <family val="2"/>
      </rPr>
      <t xml:space="preserve">predisposti per il collegamento alla rete aziendale in ethernet tramite cavo Lan e wifi.
</t>
    </r>
    <r>
      <rPr>
        <i/>
        <sz val="12"/>
        <rFont val="Carlito"/>
        <family val="2"/>
      </rPr>
      <t>Questi dispositivi dovranno essere tutti installati sul quadro elettrico del nuovo inverter.</t>
    </r>
  </si>
  <si>
    <r>
      <rPr>
        <b/>
        <i/>
        <sz val="12"/>
        <rFont val="Carlito"/>
        <family val="2"/>
      </rPr>
      <t xml:space="preserve">con motori di nuova generazione:
</t>
    </r>
    <r>
      <rPr>
        <i/>
        <sz val="12"/>
        <rFont val="Carlito"/>
        <family val="2"/>
      </rPr>
      <t xml:space="preserve">a riluttanza ad alta efficienza (100 </t>
    </r>
    <r>
      <rPr>
        <i/>
        <sz val="12"/>
        <rFont val="Trebuchet MS"/>
        <family val="2"/>
      </rPr>
      <t xml:space="preserve">IE5 + 2 IE4) con  l’eventuale utilizzo del regolatore di velocità
</t>
    </r>
    <r>
      <rPr>
        <i/>
        <sz val="12"/>
        <rFont val="Carlito"/>
        <family val="2"/>
      </rPr>
      <t xml:space="preserve">secondo le reali esigenze richieste per singolo impianto.
</t>
    </r>
    <r>
      <rPr>
        <i/>
        <sz val="12"/>
        <rFont val="Carlito"/>
        <family val="2"/>
      </rPr>
      <t>Il montaggio del regolatore di velocità (azionamento/inverter) sarà valutato durante il sopralluogo se sarà a bordo motore, a bordo impianto o a parete.</t>
    </r>
  </si>
  <si>
    <r>
      <rPr>
        <b/>
        <sz val="12"/>
        <rFont val="Tahoma"/>
        <family val="2"/>
      </rPr>
      <t>1) M</t>
    </r>
    <r>
      <rPr>
        <b/>
        <sz val="9.5"/>
        <rFont val="Tahoma"/>
        <family val="2"/>
      </rPr>
      <t>OTORI DA SOSTITUIRE</t>
    </r>
  </si>
  <si>
    <r>
      <rPr>
        <sz val="7"/>
        <color rgb="FFFFFFFF"/>
        <rFont val="Trebuchet MS"/>
        <family val="2"/>
      </rPr>
      <t>Q.tà</t>
    </r>
  </si>
  <si>
    <r>
      <rPr>
        <sz val="7"/>
        <color rgb="FFFFFFFF"/>
        <rFont val="Trebuchet MS"/>
        <family val="2"/>
      </rPr>
      <t>TYPE</t>
    </r>
  </si>
  <si>
    <r>
      <rPr>
        <sz val="11"/>
        <rFont val="Carlito"/>
        <family val="2"/>
      </rPr>
      <t>Machining, Cylinder block line : op.165 washing machine insertion of #2 IE5 motors (new generation) with inverter, in sostitution of 2 old motors ( P=75KW and P =30KW)</t>
    </r>
  </si>
  <si>
    <r>
      <rPr>
        <sz val="11"/>
        <rFont val="Carlito"/>
        <family val="2"/>
      </rPr>
      <t>Machining, Cylinder block line:  hydraulic power units , insertion of #34 IE5 motors  ( new generation) with inverter, in sostitution of old motors (# 16 , P=15KW; #2, P=14KW; #1, P=13KW; #10, P=11KW; #1 , P=10KW)</t>
    </r>
  </si>
  <si>
    <r>
      <rPr>
        <sz val="11"/>
        <rFont val="Carlito"/>
        <family val="2"/>
      </rPr>
      <t>Machining, Cylinder block line : Old technoilogy motors on machines and conveyors, sostitution with  # 13 IE5 motors new generation (#8, P=45KW;  #2, P=37KW; #2, P=30KW; #1, P=22KW)</t>
    </r>
  </si>
  <si>
    <r>
      <rPr>
        <sz val="11"/>
        <rFont val="Carlito"/>
        <family val="2"/>
      </rPr>
      <t xml:space="preserve">Machining, Cylinder block line :GIPI motors old technology, sostitution with new IE5 efficiency motors
</t>
    </r>
    <r>
      <rPr>
        <sz val="11"/>
        <rFont val="Carlito"/>
        <family val="2"/>
      </rPr>
      <t xml:space="preserve">( op.40=N°3 classe IE3 eff. 91,2%,N°1 classe non indicata;op.60=N°3 classe IE3 eff. 94,3%;op.70=N°3 classe IE3 eff. 94,3%,N°3 classe IE2 eff.91,2%;op.80=N°1 classe non indicata;op90=N°1 classe non indicata eff.
</t>
    </r>
    <r>
      <rPr>
        <sz val="11"/>
        <rFont val="Carlito"/>
        <family val="2"/>
      </rPr>
      <t>91%,N°1 classe IE2 eff.90%;op190/1=N°1 classeIE2 eff.92,5%;op.190/2=N°1 classeIE3 eff.93,7%;op.220/1=N°1 classe non indicata;op.220/2=N°1 classe IE2 eff.86,3%)</t>
    </r>
  </si>
  <si>
    <r>
      <rPr>
        <sz val="11"/>
        <rFont val="Carlito"/>
        <family val="2"/>
      </rPr>
      <t>Assembly, Washing machines (MTC-Long Bock-Short Block): sostitution of old technology motors with new generation motors (#1,P=22KW;#1, P=11KW:#1, P=5,5KW)</t>
    </r>
  </si>
  <si>
    <r>
      <rPr>
        <sz val="11"/>
        <rFont val="Carlito"/>
        <family val="2"/>
      </rPr>
      <t>Assembly, Hydraulic power units ( assembly op. 140 and  op.190, ): sostituion of old technology motors with new generation motors (#2, P=3 KW)</t>
    </r>
  </si>
  <si>
    <r>
      <rPr>
        <sz val="11"/>
        <rFont val="Carlito"/>
        <family val="2"/>
      </rPr>
      <t>Assembly, Pumps (VQM and oil pump): sostituion of old technology motors with new generation motors (#6, P=37KW ; #3, P=5,5 KW)</t>
    </r>
  </si>
  <si>
    <r>
      <rPr>
        <sz val="11"/>
        <rFont val="Carlito"/>
        <family val="2"/>
      </rPr>
      <t>Assembly, shredding cartons [cardboard press machine]: sostitution of old technology motor with new generation motor (#1, P=17KW)</t>
    </r>
  </si>
  <si>
    <r>
      <rPr>
        <sz val="11"/>
        <rFont val="Carlito"/>
        <family val="2"/>
      </rPr>
      <t>Assembly, Descenders Long block and Short block: sostitution of old technology motor with new generation motor (#20 , P=5,5 KW)</t>
    </r>
  </si>
  <si>
    <r>
      <rPr>
        <sz val="11"/>
        <rFont val="Carlito"/>
        <family val="2"/>
      </rPr>
      <t>Impianti Generali: n° 2 motori da 11 kW da sostituire con motori alta efficienza (Pompe di compensazione centrale pompaggio)</t>
    </r>
  </si>
  <si>
    <r>
      <rPr>
        <b/>
        <sz val="12"/>
        <rFont val="Tahoma"/>
        <family val="2"/>
      </rPr>
      <t xml:space="preserve">2) </t>
    </r>
    <r>
      <rPr>
        <b/>
        <sz val="9.5"/>
        <rFont val="Tahoma"/>
        <family val="2"/>
      </rPr>
      <t xml:space="preserve">CYLINDER BLOCK LAVATRICI </t>
    </r>
    <r>
      <rPr>
        <b/>
        <sz val="12"/>
        <rFont val="Tahoma"/>
        <family val="2"/>
      </rPr>
      <t xml:space="preserve">(2 </t>
    </r>
    <r>
      <rPr>
        <b/>
        <sz val="9.5"/>
        <rFont val="Tahoma"/>
        <family val="2"/>
      </rPr>
      <t>MOTORI</t>
    </r>
    <r>
      <rPr>
        <b/>
        <sz val="12"/>
        <rFont val="Tahoma"/>
        <family val="2"/>
      </rPr>
      <t xml:space="preserve">)
</t>
    </r>
    <r>
      <rPr>
        <sz val="11"/>
        <rFont val="Carlito"/>
        <family val="2"/>
      </rPr>
      <t>op.165 n°2 motori IE5 (nuova generazione) con inverter, in sostituzione di 2 vecchi motori ( P=75KW e P=30KW)</t>
    </r>
  </si>
  <si>
    <r>
      <rPr>
        <b/>
        <sz val="9"/>
        <rFont val="Carlito"/>
        <family val="2"/>
      </rPr>
      <t>ute</t>
    </r>
  </si>
  <si>
    <r>
      <rPr>
        <b/>
        <sz val="9"/>
        <rFont val="Carlito"/>
        <family val="2"/>
      </rPr>
      <t>Processo</t>
    </r>
  </si>
  <si>
    <r>
      <rPr>
        <b/>
        <sz val="9"/>
        <rFont val="Carlito"/>
        <family val="2"/>
      </rPr>
      <t>Macchina</t>
    </r>
  </si>
  <si>
    <r>
      <rPr>
        <b/>
        <sz val="9"/>
        <rFont val="Carlito"/>
        <family val="2"/>
      </rPr>
      <t>Q.tà</t>
    </r>
  </si>
  <si>
    <r>
      <rPr>
        <b/>
        <sz val="9"/>
        <rFont val="Carlito"/>
        <family val="2"/>
      </rPr>
      <t>Utenza</t>
    </r>
  </si>
  <si>
    <r>
      <rPr>
        <b/>
        <sz val="9"/>
        <rFont val="Carlito"/>
        <family val="2"/>
      </rPr>
      <t xml:space="preserve">Potenza
</t>
    </r>
    <r>
      <rPr>
        <b/>
        <sz val="9"/>
        <rFont val="Carlito"/>
        <family val="2"/>
      </rPr>
      <t>[kW]</t>
    </r>
  </si>
  <si>
    <r>
      <rPr>
        <b/>
        <sz val="9"/>
        <rFont val="Carlito"/>
        <family val="2"/>
      </rPr>
      <t>n° Poli</t>
    </r>
  </si>
  <si>
    <r>
      <rPr>
        <b/>
        <sz val="9"/>
        <rFont val="Carlito"/>
        <family val="2"/>
      </rPr>
      <t>Classe di Efficienza</t>
    </r>
  </si>
  <si>
    <r>
      <rPr>
        <sz val="11"/>
        <rFont val="Carlito"/>
        <family val="2"/>
      </rPr>
      <t>lavatrice agullo op.165</t>
    </r>
  </si>
  <si>
    <r>
      <rPr>
        <sz val="11"/>
        <rFont val="Carlito"/>
        <family val="2"/>
      </rPr>
      <t>pompa</t>
    </r>
  </si>
  <si>
    <r>
      <rPr>
        <sz val="11"/>
        <rFont val="Carlito"/>
        <family val="2"/>
      </rPr>
      <t>-</t>
    </r>
  </si>
  <si>
    <r>
      <rPr>
        <sz val="11"/>
        <rFont val="Carlito"/>
        <family val="2"/>
      </rPr>
      <t>pompa calibrata</t>
    </r>
  </si>
  <si>
    <r>
      <rPr>
        <sz val="11"/>
        <rFont val="Carlito"/>
        <family val="2"/>
      </rPr>
      <t>IE3</t>
    </r>
  </si>
  <si>
    <r>
      <rPr>
        <b/>
        <sz val="9"/>
        <rFont val="Carlito"/>
        <family val="2"/>
      </rPr>
      <t>Potenza [kW]</t>
    </r>
  </si>
  <si>
    <r>
      <rPr>
        <sz val="11"/>
        <rFont val="Carlito"/>
        <family val="2"/>
      </rPr>
      <t>OP.70</t>
    </r>
  </si>
  <si>
    <r>
      <rPr>
        <sz val="11"/>
        <rFont val="Carlito"/>
        <family val="2"/>
      </rPr>
      <t xml:space="preserve">CENTRALINA
</t>
    </r>
    <r>
      <rPr>
        <sz val="11"/>
        <rFont val="Carlito"/>
        <family val="2"/>
      </rPr>
      <t>IDRAULICA</t>
    </r>
  </si>
  <si>
    <r>
      <rPr>
        <sz val="11"/>
        <rFont val="Carlito"/>
        <family val="2"/>
      </rPr>
      <t>160M4</t>
    </r>
  </si>
  <si>
    <r>
      <rPr>
        <sz val="11"/>
        <rFont val="Carlito"/>
        <family val="2"/>
      </rPr>
      <t>IE1</t>
    </r>
  </si>
  <si>
    <r>
      <rPr>
        <sz val="11"/>
        <rFont val="Carlito"/>
        <family val="2"/>
      </rPr>
      <t>OP.80</t>
    </r>
  </si>
  <si>
    <r>
      <rPr>
        <sz val="11"/>
        <rFont val="Carlito"/>
        <family val="2"/>
      </rPr>
      <t>OP.145</t>
    </r>
  </si>
  <si>
    <r>
      <rPr>
        <sz val="11"/>
        <rFont val="Carlito"/>
        <family val="2"/>
      </rPr>
      <t>OP.190/1</t>
    </r>
  </si>
  <si>
    <r>
      <rPr>
        <sz val="11"/>
        <rFont val="Carlito"/>
        <family val="2"/>
      </rPr>
      <t>OP.190/2</t>
    </r>
  </si>
  <si>
    <r>
      <rPr>
        <sz val="11"/>
        <rFont val="Carlito"/>
        <family val="2"/>
      </rPr>
      <t>OP.220/1</t>
    </r>
  </si>
  <si>
    <r>
      <rPr>
        <sz val="11"/>
        <rFont val="Carlito"/>
        <family val="2"/>
      </rPr>
      <t>OP.220/2</t>
    </r>
  </si>
  <si>
    <r>
      <rPr>
        <sz val="11"/>
        <rFont val="Carlito"/>
        <family val="2"/>
      </rPr>
      <t>OP.270</t>
    </r>
  </si>
  <si>
    <r>
      <rPr>
        <sz val="11"/>
        <rFont val="Carlito"/>
        <family val="2"/>
      </rPr>
      <t>OP.210/1</t>
    </r>
  </si>
  <si>
    <r>
      <rPr>
        <sz val="11"/>
        <rFont val="Carlito"/>
        <family val="2"/>
      </rPr>
      <t>OP.210/2</t>
    </r>
  </si>
  <si>
    <r>
      <rPr>
        <sz val="11"/>
        <rFont val="Carlito"/>
        <family val="2"/>
      </rPr>
      <t>OP.110</t>
    </r>
  </si>
  <si>
    <r>
      <rPr>
        <sz val="11"/>
        <rFont val="Carlito"/>
        <family val="2"/>
      </rPr>
      <t>OP.115</t>
    </r>
  </si>
  <si>
    <r>
      <rPr>
        <sz val="11"/>
        <rFont val="Carlito"/>
        <family val="2"/>
      </rPr>
      <t>OP.125</t>
    </r>
  </si>
  <si>
    <r>
      <rPr>
        <sz val="11"/>
        <rFont val="Carlito"/>
        <family val="2"/>
      </rPr>
      <t>OP.150</t>
    </r>
  </si>
  <si>
    <r>
      <rPr>
        <sz val="11"/>
        <rFont val="Carlito"/>
        <family val="2"/>
      </rPr>
      <t>OP.170</t>
    </r>
  </si>
  <si>
    <r>
      <rPr>
        <sz val="11"/>
        <rFont val="Carlito"/>
        <family val="2"/>
      </rPr>
      <t>OP.180</t>
    </r>
  </si>
  <si>
    <r>
      <rPr>
        <sz val="11"/>
        <rFont val="Carlito"/>
        <family val="2"/>
      </rPr>
      <t>OP.250/1</t>
    </r>
  </si>
  <si>
    <r>
      <rPr>
        <sz val="11"/>
        <rFont val="Carlito"/>
        <family val="2"/>
      </rPr>
      <t>OP.250/2</t>
    </r>
  </si>
  <si>
    <r>
      <rPr>
        <sz val="11"/>
        <rFont val="Carlito"/>
        <family val="2"/>
      </rPr>
      <t>OP.265</t>
    </r>
  </si>
  <si>
    <r>
      <rPr>
        <sz val="11"/>
        <rFont val="Carlito"/>
        <family val="2"/>
      </rPr>
      <t>OP.130</t>
    </r>
  </si>
  <si>
    <r>
      <rPr>
        <b/>
        <sz val="12"/>
        <rFont val="Tahoma"/>
        <family val="2"/>
      </rPr>
      <t xml:space="preserve">4) </t>
    </r>
    <r>
      <rPr>
        <b/>
        <sz val="9.5"/>
        <rFont val="Tahoma"/>
        <family val="2"/>
      </rPr>
      <t xml:space="preserve">CYLINDER BLOCK UNITÀ DI LAVORAZIONE </t>
    </r>
    <r>
      <rPr>
        <b/>
        <sz val="12"/>
        <rFont val="Tahoma"/>
        <family val="2"/>
      </rPr>
      <t xml:space="preserve">(13 </t>
    </r>
    <r>
      <rPr>
        <b/>
        <sz val="9.5"/>
        <rFont val="Tahoma"/>
        <family val="2"/>
      </rPr>
      <t>MOTORI</t>
    </r>
    <r>
      <rPr>
        <b/>
        <sz val="12"/>
        <rFont val="Tahoma"/>
        <family val="2"/>
      </rPr>
      <t>)</t>
    </r>
  </si>
  <si>
    <r>
      <rPr>
        <sz val="11"/>
        <rFont val="Carlito"/>
        <family val="2"/>
      </rPr>
      <t>Inserimento di 13 motori IE5 nuova generazione (8 P=45KW; 2 P=37KW; 2 P=30KW; 1 P=22KW )</t>
    </r>
  </si>
  <si>
    <r>
      <rPr>
        <sz val="12"/>
        <rFont val="Carlito"/>
        <family val="2"/>
      </rPr>
      <t>OP.20\1</t>
    </r>
  </si>
  <si>
    <r>
      <rPr>
        <sz val="12"/>
        <rFont val="Carlito"/>
        <family val="2"/>
      </rPr>
      <t>UN. 6.2</t>
    </r>
  </si>
  <si>
    <r>
      <rPr>
        <sz val="12"/>
        <rFont val="Carlito"/>
        <family val="2"/>
      </rPr>
      <t>280S6</t>
    </r>
  </si>
  <si>
    <r>
      <rPr>
        <sz val="12"/>
        <rFont val="Carlito"/>
        <family val="2"/>
      </rPr>
      <t>OP.20\2</t>
    </r>
  </si>
  <si>
    <r>
      <rPr>
        <sz val="12"/>
        <rFont val="Carlito"/>
        <family val="2"/>
      </rPr>
      <t>OP.30</t>
    </r>
  </si>
  <si>
    <r>
      <rPr>
        <sz val="12"/>
        <rFont val="Carlito"/>
        <family val="2"/>
      </rPr>
      <t>UN. 10.1</t>
    </r>
  </si>
  <si>
    <r>
      <rPr>
        <sz val="12"/>
        <rFont val="Carlito"/>
        <family val="2"/>
      </rPr>
      <t>225H4</t>
    </r>
  </si>
  <si>
    <r>
      <rPr>
        <sz val="12"/>
        <rFont val="Carlito"/>
        <family val="2"/>
      </rPr>
      <t>UN. 12.1</t>
    </r>
  </si>
  <si>
    <r>
      <rPr>
        <sz val="12"/>
        <rFont val="Carlito"/>
        <family val="2"/>
      </rPr>
      <t>OP.50</t>
    </r>
  </si>
  <si>
    <r>
      <rPr>
        <sz val="12"/>
        <rFont val="Carlito"/>
        <family val="2"/>
      </rPr>
      <t>UN. 3</t>
    </r>
  </si>
  <si>
    <r>
      <rPr>
        <sz val="12"/>
        <rFont val="Carlito"/>
        <family val="2"/>
      </rPr>
      <t>UN. 4</t>
    </r>
  </si>
  <si>
    <r>
      <rPr>
        <sz val="12"/>
        <rFont val="Carlito"/>
        <family val="2"/>
      </rPr>
      <t>UN. 7</t>
    </r>
  </si>
  <si>
    <r>
      <rPr>
        <sz val="12"/>
        <rFont val="Carlito"/>
        <family val="2"/>
      </rPr>
      <t>UN. 9</t>
    </r>
  </si>
  <si>
    <r>
      <rPr>
        <sz val="12"/>
        <rFont val="Carlito"/>
        <family val="2"/>
      </rPr>
      <t>UN. 3.1</t>
    </r>
  </si>
  <si>
    <r>
      <rPr>
        <sz val="12"/>
        <rFont val="Carlito"/>
        <family val="2"/>
      </rPr>
      <t>250M6</t>
    </r>
  </si>
  <si>
    <r>
      <rPr>
        <sz val="12"/>
        <rFont val="Carlito"/>
        <family val="2"/>
      </rPr>
      <t>OP.35</t>
    </r>
  </si>
  <si>
    <r>
      <rPr>
        <sz val="12"/>
        <rFont val="Carlito"/>
        <family val="2"/>
      </rPr>
      <t>200L4</t>
    </r>
  </si>
  <si>
    <r>
      <rPr>
        <sz val="12"/>
        <rFont val="Carlito"/>
        <family val="2"/>
      </rPr>
      <t>UN.5.1</t>
    </r>
  </si>
  <si>
    <r>
      <rPr>
        <sz val="12"/>
        <rFont val="Carlito"/>
        <family val="2"/>
      </rPr>
      <t>OP.150</t>
    </r>
  </si>
  <si>
    <r>
      <rPr>
        <sz val="12"/>
        <rFont val="Carlito"/>
        <family val="2"/>
      </rPr>
      <t>UN.13.1</t>
    </r>
  </si>
  <si>
    <r>
      <rPr>
        <sz val="12"/>
        <rFont val="Carlito"/>
        <family val="2"/>
      </rPr>
      <t>180L4</t>
    </r>
  </si>
  <si>
    <r>
      <rPr>
        <b/>
        <sz val="12"/>
        <rFont val="Tahoma"/>
        <family val="2"/>
      </rPr>
      <t xml:space="preserve">5) </t>
    </r>
    <r>
      <rPr>
        <b/>
        <sz val="9.5"/>
        <rFont val="Tahoma"/>
        <family val="2"/>
      </rPr>
      <t xml:space="preserve">CYLINDER BLOCK  GIPI </t>
    </r>
    <r>
      <rPr>
        <b/>
        <sz val="12"/>
        <rFont val="Tahoma"/>
        <family val="2"/>
      </rPr>
      <t xml:space="preserve">(20 </t>
    </r>
    <r>
      <rPr>
        <b/>
        <sz val="9.5"/>
        <rFont val="Tahoma"/>
        <family val="2"/>
      </rPr>
      <t>MOTORI</t>
    </r>
    <r>
      <rPr>
        <b/>
        <sz val="12"/>
        <rFont val="Tahoma"/>
        <family val="2"/>
      </rPr>
      <t>)</t>
    </r>
  </si>
  <si>
    <r>
      <rPr>
        <sz val="12"/>
        <rFont val="Carlito"/>
        <family val="2"/>
      </rPr>
      <t>OP.40</t>
    </r>
  </si>
  <si>
    <r>
      <rPr>
        <sz val="12"/>
        <rFont val="Carlito"/>
        <family val="2"/>
      </rPr>
      <t>GIPI</t>
    </r>
  </si>
  <si>
    <r>
      <rPr>
        <sz val="12"/>
        <rFont val="Carlito"/>
        <family val="2"/>
      </rPr>
      <t>OP.60</t>
    </r>
  </si>
  <si>
    <r>
      <rPr>
        <sz val="12"/>
        <rFont val="Carlito"/>
        <family val="2"/>
      </rPr>
      <t>OP.70</t>
    </r>
  </si>
  <si>
    <r>
      <rPr>
        <sz val="11"/>
        <rFont val="Carlito"/>
        <family val="2"/>
      </rPr>
      <t xml:space="preserve">GIPI motore gr.
</t>
    </r>
    <r>
      <rPr>
        <sz val="11"/>
        <rFont val="Carlito"/>
        <family val="2"/>
      </rPr>
      <t>280M</t>
    </r>
  </si>
  <si>
    <r>
      <rPr>
        <sz val="12"/>
        <rFont val="Carlito"/>
        <family val="2"/>
      </rPr>
      <t xml:space="preserve">GIPI motore gr.
</t>
    </r>
    <r>
      <rPr>
        <sz val="12"/>
        <rFont val="Carlito"/>
        <family val="2"/>
      </rPr>
      <t>280M</t>
    </r>
  </si>
  <si>
    <r>
      <rPr>
        <sz val="11"/>
        <rFont val="Carlito"/>
        <family val="2"/>
      </rPr>
      <t>IE2</t>
    </r>
  </si>
  <si>
    <r>
      <rPr>
        <sz val="12"/>
        <rFont val="Carlito"/>
        <family val="2"/>
      </rPr>
      <t>OP.80</t>
    </r>
  </si>
  <si>
    <r>
      <rPr>
        <sz val="12"/>
        <rFont val="Carlito"/>
        <family val="2"/>
      </rPr>
      <t>OP.90</t>
    </r>
  </si>
  <si>
    <r>
      <rPr>
        <sz val="12"/>
        <rFont val="Carlito"/>
        <family val="2"/>
      </rPr>
      <t>OP.190/1</t>
    </r>
  </si>
  <si>
    <r>
      <rPr>
        <sz val="12"/>
        <rFont val="Carlito"/>
        <family val="2"/>
      </rPr>
      <t>OP.190/2</t>
    </r>
  </si>
  <si>
    <r>
      <rPr>
        <sz val="12"/>
        <rFont val="Carlito"/>
        <family val="2"/>
      </rPr>
      <t>OP.220/1</t>
    </r>
  </si>
  <si>
    <r>
      <rPr>
        <sz val="12"/>
        <rFont val="Carlito"/>
        <family val="2"/>
      </rPr>
      <t>OP.220/2</t>
    </r>
  </si>
  <si>
    <r>
      <rPr>
        <b/>
        <sz val="12"/>
        <rFont val="Tahoma"/>
        <family val="2"/>
      </rPr>
      <t>6)  MTC-L</t>
    </r>
    <r>
      <rPr>
        <b/>
        <sz val="9.5"/>
        <rFont val="Tahoma"/>
        <family val="2"/>
      </rPr>
      <t xml:space="preserve">ONG </t>
    </r>
    <r>
      <rPr>
        <b/>
        <sz val="12"/>
        <rFont val="Tahoma"/>
        <family val="2"/>
      </rPr>
      <t>B</t>
    </r>
    <r>
      <rPr>
        <b/>
        <sz val="9.5"/>
        <rFont val="Tahoma"/>
        <family val="2"/>
      </rPr>
      <t>OCK</t>
    </r>
    <r>
      <rPr>
        <b/>
        <sz val="12"/>
        <rFont val="Tahoma"/>
        <family val="2"/>
      </rPr>
      <t>-S</t>
    </r>
    <r>
      <rPr>
        <b/>
        <sz val="9.5"/>
        <rFont val="Tahoma"/>
        <family val="2"/>
      </rPr>
      <t xml:space="preserve">HORT </t>
    </r>
    <r>
      <rPr>
        <b/>
        <sz val="12"/>
        <rFont val="Tahoma"/>
        <family val="2"/>
      </rPr>
      <t>B</t>
    </r>
    <r>
      <rPr>
        <b/>
        <sz val="9.5"/>
        <rFont val="Tahoma"/>
        <family val="2"/>
      </rPr>
      <t xml:space="preserve">LOCK LAVATRICI </t>
    </r>
    <r>
      <rPr>
        <b/>
        <sz val="12"/>
        <rFont val="Tahoma"/>
        <family val="2"/>
      </rPr>
      <t xml:space="preserve">(3 </t>
    </r>
    <r>
      <rPr>
        <b/>
        <sz val="9.5"/>
        <rFont val="Tahoma"/>
        <family val="2"/>
      </rPr>
      <t>MOTORI</t>
    </r>
    <r>
      <rPr>
        <b/>
        <sz val="12"/>
        <rFont val="Tahoma"/>
        <family val="2"/>
      </rPr>
      <t>)</t>
    </r>
  </si>
  <si>
    <r>
      <rPr>
        <sz val="11"/>
        <rFont val="Carlito"/>
        <family val="2"/>
      </rPr>
      <t>LAVATRICE MTC</t>
    </r>
  </si>
  <si>
    <r>
      <rPr>
        <sz val="11"/>
        <rFont val="Carlito"/>
        <family val="2"/>
      </rPr>
      <t>LAVATRICE</t>
    </r>
  </si>
  <si>
    <r>
      <rPr>
        <sz val="11"/>
        <rFont val="Carlito"/>
        <family val="2"/>
      </rPr>
      <t xml:space="preserve">EG180L-4 22KW - A 40,9/23,6 - 1475
</t>
    </r>
    <r>
      <rPr>
        <sz val="11"/>
        <rFont val="Carlito"/>
        <family val="2"/>
      </rPr>
      <t>g</t>
    </r>
  </si>
  <si>
    <r>
      <rPr>
        <sz val="11"/>
        <rFont val="Carlito"/>
        <family val="2"/>
      </rPr>
      <t>LAVATRICE SHORT BLOCK</t>
    </r>
  </si>
  <si>
    <r>
      <rPr>
        <sz val="11"/>
        <rFont val="Carlito"/>
        <family val="2"/>
      </rPr>
      <t xml:space="preserve">5.5 kW - PTC - 380- 415 V - 50 Hz -
</t>
    </r>
    <r>
      <rPr>
        <sz val="11"/>
        <rFont val="Carlito"/>
        <family val="2"/>
      </rPr>
      <t xml:space="preserve">11.2 A MOTORE
</t>
    </r>
    <r>
      <rPr>
        <sz val="11"/>
        <rFont val="Carlito"/>
        <family val="2"/>
      </rPr>
      <t>IE3</t>
    </r>
  </si>
  <si>
    <r>
      <rPr>
        <sz val="11"/>
        <rFont val="Carlito"/>
        <family val="2"/>
      </rPr>
      <t>LAVATRICE LONG BLOCK</t>
    </r>
  </si>
  <si>
    <r>
      <rPr>
        <sz val="11"/>
        <rFont val="Carlito"/>
        <family val="2"/>
      </rPr>
      <t xml:space="preserve">M2AA 160M IEC160 M/L 42
</t>
    </r>
    <r>
      <rPr>
        <sz val="11"/>
        <rFont val="Carlito"/>
        <family val="2"/>
      </rPr>
      <t>11KW 12,7 A</t>
    </r>
  </si>
  <si>
    <r>
      <rPr>
        <b/>
        <sz val="12"/>
        <rFont val="Tahoma"/>
        <family val="2"/>
      </rPr>
      <t xml:space="preserve">7) MTC  </t>
    </r>
    <r>
      <rPr>
        <b/>
        <sz val="9.5"/>
        <rFont val="Tahoma"/>
        <family val="2"/>
      </rPr>
      <t xml:space="preserve">CENTRALINE IDRAULICHE </t>
    </r>
    <r>
      <rPr>
        <b/>
        <sz val="12"/>
        <rFont val="Tahoma"/>
        <family val="2"/>
      </rPr>
      <t xml:space="preserve">(2 </t>
    </r>
    <r>
      <rPr>
        <b/>
        <sz val="9.5"/>
        <rFont val="Tahoma"/>
        <family val="2"/>
      </rPr>
      <t>MOTORI</t>
    </r>
    <r>
      <rPr>
        <b/>
        <sz val="12"/>
        <rFont val="Tahoma"/>
        <family val="2"/>
      </rPr>
      <t>)</t>
    </r>
  </si>
  <si>
    <r>
      <rPr>
        <sz val="11"/>
        <rFont val="Carlito"/>
        <family val="2"/>
      </rPr>
      <t>OP 140 n° 1  P=3 KW</t>
    </r>
  </si>
  <si>
    <r>
      <rPr>
        <sz val="11"/>
        <rFont val="Carlito"/>
        <family val="2"/>
      </rPr>
      <t>OP 290 n° 1  P=3 KW</t>
    </r>
  </si>
  <si>
    <r>
      <rPr>
        <sz val="11"/>
        <rFont val="Carlito"/>
        <family val="2"/>
      </rPr>
      <t>CENTRALINA IDR. OP 140</t>
    </r>
  </si>
  <si>
    <r>
      <rPr>
        <sz val="11"/>
        <rFont val="Carlito"/>
        <family val="2"/>
      </rPr>
      <t>OP.140</t>
    </r>
  </si>
  <si>
    <r>
      <rPr>
        <sz val="11"/>
        <rFont val="Carlito"/>
        <family val="2"/>
      </rPr>
      <t xml:space="preserve">MR 10A 2018-100 B4 3KW
</t>
    </r>
    <r>
      <rPr>
        <sz val="11"/>
        <rFont val="Carlito"/>
        <family val="2"/>
      </rPr>
      <t>A10,7/6,18</t>
    </r>
  </si>
  <si>
    <r>
      <rPr>
        <sz val="11"/>
        <rFont val="Carlito"/>
        <family val="2"/>
      </rPr>
      <t>CENTRALINA IDR. OP 290</t>
    </r>
  </si>
  <si>
    <r>
      <rPr>
        <sz val="11"/>
        <rFont val="Carlito"/>
        <family val="2"/>
      </rPr>
      <t>OP.290</t>
    </r>
  </si>
  <si>
    <r>
      <rPr>
        <b/>
        <sz val="12"/>
        <rFont val="Tahoma"/>
        <family val="2"/>
      </rPr>
      <t>8) P</t>
    </r>
    <r>
      <rPr>
        <b/>
        <sz val="9.5"/>
        <rFont val="Tahoma"/>
        <family val="2"/>
      </rPr>
      <t>OMPA DELL</t>
    </r>
    <r>
      <rPr>
        <b/>
        <sz val="12"/>
        <rFont val="Tahoma"/>
        <family val="2"/>
      </rPr>
      <t>'</t>
    </r>
    <r>
      <rPr>
        <b/>
        <sz val="9.5"/>
        <rFont val="Tahoma"/>
        <family val="2"/>
      </rPr>
      <t xml:space="preserve">OLIO </t>
    </r>
    <r>
      <rPr>
        <b/>
        <sz val="12"/>
        <rFont val="Tahoma"/>
        <family val="2"/>
      </rPr>
      <t xml:space="preserve">VQM (9 </t>
    </r>
    <r>
      <rPr>
        <b/>
        <sz val="9.5"/>
        <rFont val="Tahoma"/>
        <family val="2"/>
      </rPr>
      <t>MOTORI</t>
    </r>
    <r>
      <rPr>
        <b/>
        <sz val="12"/>
        <rFont val="Tahoma"/>
        <family val="2"/>
      </rPr>
      <t xml:space="preserve">)
</t>
    </r>
    <r>
      <rPr>
        <sz val="11"/>
        <rFont val="Carlito"/>
        <family val="2"/>
      </rPr>
      <t>N° 6 da P=37 KW</t>
    </r>
  </si>
  <si>
    <r>
      <rPr>
        <sz val="11"/>
        <rFont val="Carlito"/>
        <family val="2"/>
      </rPr>
      <t>N° 3 da P=5,5 KW</t>
    </r>
  </si>
  <si>
    <r>
      <rPr>
        <b/>
        <sz val="9"/>
        <rFont val="Carlito"/>
        <family val="2"/>
      </rPr>
      <t>Classe di Efficienz a</t>
    </r>
  </si>
  <si>
    <r>
      <rPr>
        <sz val="11"/>
        <rFont val="Carlito"/>
        <family val="2"/>
      </rPr>
      <t>POMPA OLIO INFIAMMABILI</t>
    </r>
  </si>
  <si>
    <r>
      <rPr>
        <sz val="11"/>
        <rFont val="Carlito"/>
        <family val="2"/>
      </rPr>
      <t xml:space="preserve">1346
</t>
    </r>
    <r>
      <rPr>
        <sz val="11"/>
        <rFont val="Carlito"/>
        <family val="2"/>
      </rPr>
      <t>(centralina idraulica)</t>
    </r>
  </si>
  <si>
    <r>
      <rPr>
        <sz val="11"/>
        <rFont val="Carlito"/>
        <family val="2"/>
      </rPr>
      <t>MAK 132 MB-6 5,5 KW 12,3A</t>
    </r>
  </si>
  <si>
    <r>
      <rPr>
        <sz val="11"/>
        <rFont val="Carlito"/>
        <family val="2"/>
      </rPr>
      <t xml:space="preserve">PEFP 132M-6 5.5 KW 955 GIRI 50HZ
</t>
    </r>
    <r>
      <rPr>
        <sz val="11"/>
        <rFont val="Carlito"/>
        <family val="2"/>
      </rPr>
      <t>ELECTRO ADDA</t>
    </r>
  </si>
  <si>
    <r>
      <rPr>
        <sz val="11"/>
        <rFont val="Carlito"/>
        <family val="2"/>
      </rPr>
      <t xml:space="preserve">6PE132M 520404
</t>
    </r>
    <r>
      <rPr>
        <sz val="11"/>
        <rFont val="Carlito"/>
        <family val="2"/>
      </rPr>
      <t>4 KW 920G 50HZ</t>
    </r>
  </si>
  <si>
    <r>
      <rPr>
        <sz val="11"/>
        <rFont val="Carlito"/>
        <family val="2"/>
      </rPr>
      <t xml:space="preserve">POMPA ACQUA REFRIGERATA
</t>
    </r>
    <r>
      <rPr>
        <sz val="11"/>
        <rFont val="Carlito"/>
        <family val="2"/>
      </rPr>
      <t>VQM</t>
    </r>
  </si>
  <si>
    <r>
      <rPr>
        <sz val="11"/>
        <rFont val="Carlito"/>
        <family val="2"/>
      </rPr>
      <t>SOTTOPIA NO</t>
    </r>
  </si>
  <si>
    <r>
      <rPr>
        <sz val="11"/>
        <rFont val="Carlito"/>
        <family val="2"/>
      </rPr>
      <t>MOT.AS.TRIF.MR1 6A3004 160L-4</t>
    </r>
  </si>
  <si>
    <r>
      <rPr>
        <sz val="11"/>
        <rFont val="Carlito"/>
        <family val="2"/>
      </rPr>
      <t xml:space="preserve">POMPA ACQUA
</t>
    </r>
    <r>
      <rPr>
        <sz val="11"/>
        <rFont val="Carlito"/>
        <family val="2"/>
      </rPr>
      <t>REFRIGERATA VQM</t>
    </r>
  </si>
  <si>
    <r>
      <rPr>
        <b/>
        <sz val="12"/>
        <rFont val="Tahoma"/>
        <family val="2"/>
      </rPr>
      <t xml:space="preserve">9) </t>
    </r>
    <r>
      <rPr>
        <b/>
        <sz val="9.5"/>
        <rFont val="Tahoma"/>
        <family val="2"/>
      </rPr>
      <t xml:space="preserve">TRITURAZIONE CARTONI PRESSA </t>
    </r>
    <r>
      <rPr>
        <b/>
        <sz val="12"/>
        <rFont val="Tahoma"/>
        <family val="2"/>
      </rPr>
      <t xml:space="preserve">(1 </t>
    </r>
    <r>
      <rPr>
        <b/>
        <sz val="9.5"/>
        <rFont val="Tahoma"/>
        <family val="2"/>
      </rPr>
      <t>MOTORI</t>
    </r>
    <r>
      <rPr>
        <b/>
        <sz val="12"/>
        <rFont val="Tahoma"/>
        <family val="2"/>
      </rPr>
      <t xml:space="preserve">)
</t>
    </r>
    <r>
      <rPr>
        <sz val="11"/>
        <rFont val="Carlito"/>
        <family val="2"/>
      </rPr>
      <t>N° 1 da P=17KW</t>
    </r>
  </si>
  <si>
    <r>
      <rPr>
        <sz val="11"/>
        <rFont val="Carlito"/>
        <family val="2"/>
      </rPr>
      <t>PRESSA CARTONI</t>
    </r>
  </si>
  <si>
    <r>
      <rPr>
        <sz val="11"/>
        <rFont val="Carlito"/>
        <family val="2"/>
      </rPr>
      <t>PRESSA</t>
    </r>
  </si>
  <si>
    <r>
      <rPr>
        <b/>
        <sz val="12"/>
        <rFont val="Tahoma"/>
        <family val="2"/>
      </rPr>
      <t>10)L</t>
    </r>
    <r>
      <rPr>
        <b/>
        <sz val="9.5"/>
        <rFont val="Tahoma"/>
        <family val="2"/>
      </rPr>
      <t xml:space="preserve">ONG BLOCK E </t>
    </r>
    <r>
      <rPr>
        <b/>
        <sz val="12"/>
        <rFont val="Tahoma"/>
        <family val="2"/>
      </rPr>
      <t>S</t>
    </r>
    <r>
      <rPr>
        <b/>
        <sz val="9.5"/>
        <rFont val="Tahoma"/>
        <family val="2"/>
      </rPr>
      <t xml:space="preserve">HORT BLOCK DISCENSORI  </t>
    </r>
    <r>
      <rPr>
        <b/>
        <sz val="12"/>
        <rFont val="Tahoma"/>
        <family val="2"/>
      </rPr>
      <t xml:space="preserve">(20 </t>
    </r>
    <r>
      <rPr>
        <b/>
        <sz val="9.5"/>
        <rFont val="Tahoma"/>
        <family val="2"/>
      </rPr>
      <t>MOTORI</t>
    </r>
    <r>
      <rPr>
        <b/>
        <sz val="12"/>
        <rFont val="Tahoma"/>
        <family val="2"/>
      </rPr>
      <t xml:space="preserve">)
</t>
    </r>
    <r>
      <rPr>
        <sz val="14"/>
        <rFont val="Carlito"/>
        <family val="2"/>
      </rPr>
      <t>N° 20 da P=5,5 KW</t>
    </r>
  </si>
  <si>
    <r>
      <rPr>
        <sz val="9"/>
        <rFont val="Carlito"/>
        <family val="2"/>
      </rPr>
      <t>DISCENSORE</t>
    </r>
  </si>
  <si>
    <r>
      <rPr>
        <sz val="9"/>
        <rFont val="Carlito"/>
        <family val="2"/>
      </rPr>
      <t>DISC IMP</t>
    </r>
  </si>
  <si>
    <r>
      <rPr>
        <sz val="9"/>
        <rFont val="Carlito"/>
        <family val="2"/>
      </rPr>
      <t>MOT.AS.TRIF.AUTOFR. BA132SB4 3S1 5,5KW</t>
    </r>
  </si>
  <si>
    <r>
      <rPr>
        <sz val="9"/>
        <rFont val="Carlito"/>
        <family val="2"/>
      </rPr>
      <t>-</t>
    </r>
  </si>
  <si>
    <r>
      <rPr>
        <sz val="9"/>
        <rFont val="Carlito"/>
        <family val="2"/>
      </rPr>
      <t>S2 ASC2</t>
    </r>
  </si>
  <si>
    <r>
      <rPr>
        <sz val="9"/>
        <rFont val="Carlito"/>
        <family val="2"/>
      </rPr>
      <t>S2 DISC. 1</t>
    </r>
  </si>
  <si>
    <r>
      <rPr>
        <sz val="9"/>
        <rFont val="Carlito"/>
        <family val="2"/>
      </rPr>
      <t>S3 DISC1</t>
    </r>
  </si>
  <si>
    <r>
      <rPr>
        <sz val="9"/>
        <rFont val="Carlito"/>
        <family val="2"/>
      </rPr>
      <t>S6 ASC 1</t>
    </r>
  </si>
  <si>
    <r>
      <rPr>
        <sz val="9"/>
        <rFont val="Carlito"/>
        <family val="2"/>
      </rPr>
      <t>S6 ASC1</t>
    </r>
  </si>
  <si>
    <r>
      <rPr>
        <sz val="9"/>
        <rFont val="Carlito"/>
        <family val="2"/>
      </rPr>
      <t>S7 ASC2</t>
    </r>
  </si>
  <si>
    <r>
      <rPr>
        <sz val="9"/>
        <rFont val="Carlito"/>
        <family val="2"/>
      </rPr>
      <t>S7 DISC. 1</t>
    </r>
  </si>
  <si>
    <r>
      <rPr>
        <sz val="9"/>
        <rFont val="Carlito"/>
        <family val="2"/>
      </rPr>
      <t>S7 DISC1</t>
    </r>
  </si>
  <si>
    <r>
      <rPr>
        <sz val="9"/>
        <rFont val="Carlito"/>
        <family val="2"/>
      </rPr>
      <t>ASC/DISC 1390.1</t>
    </r>
  </si>
  <si>
    <r>
      <rPr>
        <sz val="9"/>
        <rFont val="Carlito"/>
        <family val="2"/>
      </rPr>
      <t>ASC/DISC 920.1</t>
    </r>
  </si>
  <si>
    <r>
      <rPr>
        <sz val="9"/>
        <rFont val="Carlito"/>
        <family val="2"/>
      </rPr>
      <t>ASC/DISC DS1</t>
    </r>
  </si>
  <si>
    <r>
      <rPr>
        <sz val="9"/>
        <rFont val="Carlito"/>
        <family val="2"/>
      </rPr>
      <t>ASC/DISC 1270.1</t>
    </r>
  </si>
  <si>
    <r>
      <rPr>
        <sz val="9"/>
        <rFont val="Carlito"/>
        <family val="2"/>
      </rPr>
      <t>ASC/DISC 1310.1</t>
    </r>
  </si>
  <si>
    <r>
      <rPr>
        <sz val="9"/>
        <rFont val="Carlito"/>
        <family val="2"/>
      </rPr>
      <t>ASC/DISC 1310.2</t>
    </r>
  </si>
  <si>
    <r>
      <rPr>
        <sz val="9"/>
        <rFont val="Carlito"/>
        <family val="2"/>
      </rPr>
      <t>ASC/DISC 1360</t>
    </r>
  </si>
  <si>
    <r>
      <rPr>
        <sz val="9"/>
        <rFont val="Carlito"/>
        <family val="2"/>
      </rPr>
      <t>ASC/DISC 1390</t>
    </r>
  </si>
  <si>
    <r>
      <rPr>
        <sz val="9"/>
        <rFont val="Carlito"/>
        <family val="2"/>
      </rPr>
      <t>ASC/DISC 1270</t>
    </r>
  </si>
  <si>
    <r>
      <rPr>
        <sz val="9"/>
        <rFont val="Carlito"/>
        <family val="2"/>
      </rPr>
      <t>ASC/DISC 920</t>
    </r>
  </si>
  <si>
    <r>
      <rPr>
        <b/>
        <sz val="12"/>
        <rFont val="Tahoma"/>
        <family val="2"/>
      </rPr>
      <t xml:space="preserve">11) </t>
    </r>
    <r>
      <rPr>
        <b/>
        <sz val="9.5"/>
        <rFont val="Tahoma"/>
        <family val="2"/>
      </rPr>
      <t xml:space="preserve">IMPIANTI COMUNI POMPE DI COMPENSAZIONE CENTRALE POMPAGGIO </t>
    </r>
    <r>
      <rPr>
        <b/>
        <sz val="12"/>
        <rFont val="Tahoma"/>
        <family val="2"/>
      </rPr>
      <t xml:space="preserve">(2 </t>
    </r>
    <r>
      <rPr>
        <b/>
        <sz val="9.5"/>
        <rFont val="Tahoma"/>
        <family val="2"/>
      </rPr>
      <t>MOTORI</t>
    </r>
    <r>
      <rPr>
        <b/>
        <sz val="12"/>
        <rFont val="Tahoma"/>
        <family val="2"/>
      </rPr>
      <t xml:space="preserve">)
</t>
    </r>
    <r>
      <rPr>
        <sz val="11"/>
        <rFont val="Carlito"/>
        <family val="2"/>
      </rPr>
      <t>N° 2 motori da 11 kW</t>
    </r>
  </si>
  <si>
    <r>
      <rPr>
        <sz val="9"/>
        <rFont val="Carlito"/>
        <family val="2"/>
      </rPr>
      <t>PTS</t>
    </r>
  </si>
  <si>
    <r>
      <rPr>
        <sz val="9"/>
        <rFont val="Carlito"/>
        <family val="2"/>
      </rPr>
      <t>IMP. ANTINCENDIO</t>
    </r>
  </si>
  <si>
    <r>
      <rPr>
        <sz val="9"/>
        <rFont val="Carlito"/>
        <family val="2"/>
      </rPr>
      <t>CENTRALE DI POMPAGGIO</t>
    </r>
  </si>
  <si>
    <r>
      <rPr>
        <sz val="9"/>
        <rFont val="Carlito"/>
        <family val="2"/>
      </rPr>
      <t xml:space="preserve">POMPA DI COMPENSA
</t>
    </r>
    <r>
      <rPr>
        <sz val="9"/>
        <rFont val="Carlito"/>
        <family val="2"/>
      </rPr>
      <t>MOT 160M</t>
    </r>
  </si>
  <si>
    <r>
      <rPr>
        <sz val="9"/>
        <rFont val="Carlito"/>
        <family val="2"/>
      </rPr>
      <t>IE2</t>
    </r>
  </si>
  <si>
    <t>Forma</t>
  </si>
  <si>
    <t>Poli</t>
  </si>
  <si>
    <t>KW</t>
  </si>
  <si>
    <t>Qy</t>
  </si>
  <si>
    <t>Tipo</t>
  </si>
  <si>
    <t>IMB35</t>
  </si>
  <si>
    <t>160M4</t>
  </si>
  <si>
    <t>280M2</t>
  </si>
  <si>
    <t>5.5</t>
  </si>
  <si>
    <t>7.5</t>
  </si>
  <si>
    <t>280S6</t>
  </si>
  <si>
    <t>225H4</t>
  </si>
  <si>
    <t>250M6</t>
  </si>
  <si>
    <t>200L4</t>
  </si>
  <si>
    <t>180L4</t>
  </si>
  <si>
    <t>MOT.AS.TRIF.AUTOFR. BA132SB4 3S1 5,5KW</t>
  </si>
  <si>
    <r>
      <rPr>
        <sz val="11"/>
        <rFont val="Carlito"/>
        <family val="2"/>
      </rPr>
      <t>Impianto di lavaggio
basamento ghisa</t>
    </r>
  </si>
  <si>
    <t>EG180L-4 22KW - A 40,9/23,6 - 1475 g</t>
  </si>
  <si>
    <t>5.5 kW - PTC - 380- 415 V - 50 Hz - 11.2 A MOTORE IE3</t>
  </si>
  <si>
    <t>LAVATRICE SHORT BLOCK</t>
  </si>
  <si>
    <t>M2AA 160M IEC160 M/L 42 11KW 12,7 A</t>
  </si>
  <si>
    <t>ute</t>
  </si>
  <si>
    <t>Processo</t>
  </si>
  <si>
    <t>Macchina</t>
  </si>
  <si>
    <t>Q.tà</t>
  </si>
  <si>
    <t>Potenza [kW]</t>
  </si>
  <si>
    <t>PRESSA CARTONI</t>
  </si>
  <si>
    <t>PRESSA</t>
  </si>
  <si>
    <t>Utenza</t>
  </si>
  <si>
    <t>n° Poli</t>
  </si>
  <si>
    <t>Classe di Efficienza</t>
  </si>
  <si>
    <t>DISCENSORE</t>
  </si>
  <si>
    <t>DISC IMP</t>
  </si>
  <si>
    <t>-</t>
  </si>
  <si>
    <t>S2 ASC2</t>
  </si>
  <si>
    <t>S2 DISC. 1</t>
  </si>
  <si>
    <t>S3 DISC1</t>
  </si>
  <si>
    <t>S6 ASC 1</t>
  </si>
  <si>
    <t>S6 ASC1</t>
  </si>
  <si>
    <t>S7 ASC2</t>
  </si>
  <si>
    <t>S7 DISC. 1</t>
  </si>
  <si>
    <t>S7 DISC1</t>
  </si>
  <si>
    <t>ASC/DISC 1390.1</t>
  </si>
  <si>
    <t>ASC/DISC 920.1</t>
  </si>
  <si>
    <t>ASC/DISC DS1</t>
  </si>
  <si>
    <t>ASC/DISC 1270.1</t>
  </si>
  <si>
    <t>ASC/DISC 1310.1</t>
  </si>
  <si>
    <t>ASC/DISC 1310.2</t>
  </si>
  <si>
    <t>ASC/DISC 1360</t>
  </si>
  <si>
    <t>ASC/DISC 1390</t>
  </si>
  <si>
    <t>ASC/DISC 1270</t>
  </si>
  <si>
    <t>ASC/DISC 920</t>
  </si>
  <si>
    <t>COSTO MOTORE E DRIVE</t>
  </si>
  <si>
    <t>COSTO TOTALE</t>
  </si>
  <si>
    <r>
      <rPr>
        <b/>
        <sz val="9"/>
        <rFont val="Calibri"/>
        <family val="2"/>
        <scheme val="minor"/>
      </rPr>
      <t>Potenza
[kW]</t>
    </r>
  </si>
  <si>
    <r>
      <rPr>
        <sz val="9"/>
        <rFont val="Calibri"/>
        <family val="2"/>
        <scheme val="minor"/>
      </rPr>
      <t>Impianto di lavaggio
basamento ghisa</t>
    </r>
  </si>
  <si>
    <t>lavatrice agullo op.165</t>
  </si>
  <si>
    <t>pompa</t>
  </si>
  <si>
    <t>pompa calibrata</t>
  </si>
  <si>
    <t>IE3</t>
  </si>
  <si>
    <t>OP.70</t>
  </si>
  <si>
    <r>
      <rPr>
        <sz val="9"/>
        <rFont val="Calibri"/>
        <family val="2"/>
        <scheme val="minor"/>
      </rPr>
      <t>CENTRALINA
IDRAULICA</t>
    </r>
  </si>
  <si>
    <t>IE1</t>
  </si>
  <si>
    <t>OP.80</t>
  </si>
  <si>
    <t>OP.145</t>
  </si>
  <si>
    <t>OP.190/1</t>
  </si>
  <si>
    <t>OP.190/2</t>
  </si>
  <si>
    <t>OP.220/1</t>
  </si>
  <si>
    <t>OP.220/2</t>
  </si>
  <si>
    <t>OP.270</t>
  </si>
  <si>
    <t>OP.210/1</t>
  </si>
  <si>
    <t>OP.210/2</t>
  </si>
  <si>
    <t>OP.110</t>
  </si>
  <si>
    <t>OP.115</t>
  </si>
  <si>
    <t>OP.125</t>
  </si>
  <si>
    <t>OP.150</t>
  </si>
  <si>
    <t>OP.170</t>
  </si>
  <si>
    <t>OP.180</t>
  </si>
  <si>
    <t>OP.250/1</t>
  </si>
  <si>
    <t>OP.250/2</t>
  </si>
  <si>
    <t>OP.265</t>
  </si>
  <si>
    <t>OP.130</t>
  </si>
  <si>
    <t>OP.20\1</t>
  </si>
  <si>
    <t>UN. 6.2</t>
  </si>
  <si>
    <t>OP.20\2</t>
  </si>
  <si>
    <t>OP.30</t>
  </si>
  <si>
    <t>UN. 10.1</t>
  </si>
  <si>
    <t>UN. 12.1</t>
  </si>
  <si>
    <t>OP.50</t>
  </si>
  <si>
    <t>UN. 3</t>
  </si>
  <si>
    <t>UN. 4</t>
  </si>
  <si>
    <t>UN. 7</t>
  </si>
  <si>
    <t>UN. 9</t>
  </si>
  <si>
    <t>UN. 3.1</t>
  </si>
  <si>
    <t>OP.35</t>
  </si>
  <si>
    <t>UN.5.1</t>
  </si>
  <si>
    <t>UN.13.1</t>
  </si>
  <si>
    <t>OP.40</t>
  </si>
  <si>
    <t>GIPI</t>
  </si>
  <si>
    <t>OP.60</t>
  </si>
  <si>
    <r>
      <rPr>
        <sz val="9"/>
        <rFont val="Calibri"/>
        <family val="2"/>
        <scheme val="minor"/>
      </rPr>
      <t>GIPI motore gr.
280M</t>
    </r>
  </si>
  <si>
    <t>IE2</t>
  </si>
  <si>
    <t>OP.90</t>
  </si>
  <si>
    <t>LAVATRICE MTC</t>
  </si>
  <si>
    <t>LAVATRICE</t>
  </si>
  <si>
    <t>LAVATRICE LONG BLOCK</t>
  </si>
  <si>
    <t>CENTRALINA IDR. OP 140</t>
  </si>
  <si>
    <t>OP.140</t>
  </si>
  <si>
    <r>
      <rPr>
        <sz val="9"/>
        <rFont val="Calibri"/>
        <family val="2"/>
        <scheme val="minor"/>
      </rPr>
      <t>MR 10A 2018-100 B4 3KW
A10,7/6,18</t>
    </r>
  </si>
  <si>
    <t>CENTRALINA IDR. OP 290</t>
  </si>
  <si>
    <t>OP.290</t>
  </si>
  <si>
    <t>PTS</t>
  </si>
  <si>
    <t>IMP. ANTINCENDIO</t>
  </si>
  <si>
    <t>CENTRALE DI POMPAGGIO</t>
  </si>
  <si>
    <r>
      <rPr>
        <sz val="9"/>
        <rFont val="Calibri"/>
        <family val="2"/>
        <scheme val="minor"/>
      </rPr>
      <t>POMPA DI COMPENSA
MOT 160M</t>
    </r>
  </si>
  <si>
    <t>SENECA S711E</t>
  </si>
  <si>
    <t xml:space="preserve">CONVERTITORE </t>
  </si>
  <si>
    <t>TA</t>
  </si>
  <si>
    <t>TOTALE MOTORI DA SOSTITUIRE</t>
  </si>
  <si>
    <t>Classe di Efficienz a</t>
  </si>
  <si>
    <t>POMPA OLIO INFIAMMABILI</t>
  </si>
  <si>
    <t>MAK 132 MB-6 5,5 KW 12,3A</t>
  </si>
  <si>
    <t>MOT.AS.TRIF.MR1 6A3004 160L-4</t>
  </si>
  <si>
    <r>
      <rPr>
        <sz val="9"/>
        <rFont val="Calibri"/>
        <family val="2"/>
        <scheme val="minor"/>
      </rPr>
      <t>1346
(centralina idraulica)</t>
    </r>
  </si>
  <si>
    <r>
      <rPr>
        <sz val="9"/>
        <rFont val="Calibri"/>
        <family val="2"/>
        <scheme val="minor"/>
      </rPr>
      <t>PEFP 132M-6 5.5 KW 955 GIRI 50HZ
ELECTRO ADDA</t>
    </r>
  </si>
  <si>
    <r>
      <rPr>
        <sz val="9"/>
        <rFont val="Calibri"/>
        <family val="2"/>
        <scheme val="minor"/>
      </rPr>
      <t>6PE132M 520404
4 KW 920G 50HZ</t>
    </r>
  </si>
  <si>
    <r>
      <rPr>
        <sz val="9"/>
        <rFont val="Calibri"/>
        <family val="2"/>
        <scheme val="minor"/>
      </rPr>
      <t>POMPA ACQUA REFRIGERATA
VQM</t>
    </r>
  </si>
  <si>
    <r>
      <rPr>
        <sz val="9"/>
        <rFont val="Calibri"/>
        <family val="2"/>
        <scheme val="minor"/>
      </rPr>
      <t>POMPA ACQUA
REFRIGERATA VQM</t>
    </r>
  </si>
  <si>
    <t>SOTTOPIANO</t>
  </si>
  <si>
    <t>POMPA OLIO VQM</t>
  </si>
  <si>
    <t>QUADRI DA REALIZZARE</t>
  </si>
  <si>
    <t>INVERTER</t>
  </si>
  <si>
    <t>ANALIZZATORI</t>
  </si>
  <si>
    <t>TRASMETT.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</si>
</sst>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1">
    <font>
      <sz val="10"/>
      <color rgb="FF000000"/>
      <name val="Times New Roman"/>
      <charset val="204"/>
    </font>
    <font>
      <sz val="11"/>
      <name val="Tahoma"/>
    </font>
    <font>
      <sz val="7"/>
      <name val="Trebuchet MS"/>
    </font>
    <font>
      <b/>
      <sz val="11"/>
      <color rgb="FF000000"/>
      <name val="Carlito"/>
      <family val="2"/>
    </font>
    <font>
      <sz val="11"/>
      <name val="Carlito"/>
    </font>
    <font>
      <b/>
      <sz val="9"/>
      <name val="Carlito"/>
    </font>
    <font>
      <sz val="11"/>
      <color rgb="FF000000"/>
      <name val="Carlito"/>
      <family val="2"/>
    </font>
    <font>
      <sz val="12"/>
      <color rgb="FF000000"/>
      <name val="Carlito"/>
      <family val="2"/>
    </font>
    <font>
      <sz val="12"/>
      <name val="Carlito"/>
    </font>
    <font>
      <sz val="9"/>
      <color rgb="FF000000"/>
      <name val="Carlito"/>
      <family val="2"/>
    </font>
    <font>
      <sz val="9"/>
      <name val="Carlito"/>
    </font>
    <font>
      <sz val="14"/>
      <name val="Tahoma"/>
      <family val="2"/>
    </font>
    <font>
      <sz val="11"/>
      <name val="Carlito"/>
      <family val="2"/>
    </font>
    <font>
      <sz val="11"/>
      <name val="Tahoma"/>
      <family val="2"/>
    </font>
    <font>
      <i/>
      <sz val="9"/>
      <name val="Carlito"/>
      <family val="2"/>
    </font>
    <font>
      <i/>
      <sz val="11"/>
      <name val="Carlito"/>
      <family val="2"/>
    </font>
    <font>
      <i/>
      <sz val="11"/>
      <name val="Trebuchet MS"/>
      <family val="2"/>
    </font>
    <font>
      <b/>
      <i/>
      <sz val="12"/>
      <name val="Carlito"/>
      <family val="2"/>
    </font>
    <font>
      <i/>
      <sz val="12"/>
      <name val="Trebuchet MS"/>
      <family val="2"/>
    </font>
    <font>
      <i/>
      <sz val="12"/>
      <name val="Carlito"/>
      <family val="2"/>
    </font>
    <font>
      <b/>
      <sz val="12"/>
      <name val="Tahoma"/>
      <family val="2"/>
    </font>
    <font>
      <b/>
      <sz val="9.5"/>
      <name val="Tahoma"/>
      <family val="2"/>
    </font>
    <font>
      <sz val="7"/>
      <color rgb="FFFFFFFF"/>
      <name val="Trebuchet MS"/>
      <family val="2"/>
    </font>
    <font>
      <b/>
      <sz val="9"/>
      <name val="Carlito"/>
      <family val="2"/>
    </font>
    <font>
      <sz val="12"/>
      <name val="Carlito"/>
      <family val="2"/>
    </font>
    <font>
      <sz val="14"/>
      <name val="Carlito"/>
      <family val="2"/>
    </font>
    <font>
      <sz val="9"/>
      <name val="Carlito"/>
      <family val="2"/>
    </font>
    <font>
      <b/>
      <sz val="10"/>
      <color rgb="FF000000"/>
      <name val="Times New Roman"/>
      <family val="1"/>
    </font>
    <font>
      <sz val="8"/>
      <name val="Times New Roman"/>
      <family val="1"/>
    </font>
    <font>
      <u/>
      <sz val="10"/>
      <color rgb="FF000000"/>
      <name val="Times New Roman"/>
      <family val="1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1F5F"/>
      </patternFill>
    </fill>
    <fill>
      <patternFill patternType="solid">
        <fgColor rgb="FFE7E6E6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 indent="2"/>
    </xf>
    <xf numFmtId="1" fontId="3" fillId="3" borderId="3" xfId="0" applyNumberFormat="1" applyFont="1" applyFill="1" applyBorder="1" applyAlignment="1">
      <alignment horizontal="left" vertical="top" indent="2" shrinkToFit="1"/>
    </xf>
    <xf numFmtId="0" fontId="4" fillId="0" borderId="1" xfId="0" applyFont="1" applyBorder="1" applyAlignment="1">
      <alignment horizontal="left" vertical="top" wrapText="1"/>
    </xf>
    <xf numFmtId="1" fontId="3" fillId="3" borderId="3" xfId="0" applyNumberFormat="1" applyFont="1" applyFill="1" applyBorder="1" applyAlignment="1">
      <alignment horizontal="left" vertical="center" indent="2" shrinkToFit="1"/>
    </xf>
    <xf numFmtId="0" fontId="5" fillId="0" borderId="1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left" vertical="top" wrapText="1" indent="3"/>
    </xf>
    <xf numFmtId="0" fontId="5" fillId="0" borderId="1" xfId="0" applyFont="1" applyBorder="1" applyAlignment="1">
      <alignment horizontal="left" vertical="top" wrapText="1" indent="1"/>
    </xf>
    <xf numFmtId="0" fontId="5" fillId="0" borderId="1" xfId="0" applyFont="1" applyBorder="1" applyAlignment="1">
      <alignment horizontal="right" vertical="top" wrapText="1" indent="2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right" vertical="top" wrapText="1" indent="1"/>
    </xf>
    <xf numFmtId="164" fontId="6" fillId="0" borderId="1" xfId="0" applyNumberFormat="1" applyFont="1" applyBorder="1" applyAlignment="1">
      <alignment horizontal="left" vertical="top" indent="2" shrinkToFit="1"/>
    </xf>
    <xf numFmtId="1" fontId="6" fillId="0" borderId="1" xfId="0" applyNumberFormat="1" applyFont="1" applyBorder="1" applyAlignment="1">
      <alignment horizontal="center" vertical="top" shrinkToFi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3"/>
    </xf>
    <xf numFmtId="164" fontId="6" fillId="0" borderId="1" xfId="0" applyNumberFormat="1" applyFont="1" applyBorder="1" applyAlignment="1">
      <alignment horizontal="center" vertical="top" shrinkToFit="1"/>
    </xf>
    <xf numFmtId="1" fontId="6" fillId="0" borderId="5" xfId="0" applyNumberFormat="1" applyFont="1" applyBorder="1" applyAlignment="1">
      <alignment horizontal="right" vertical="top" indent="2" shrinkToFit="1"/>
    </xf>
    <xf numFmtId="0" fontId="4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 indent="2"/>
    </xf>
    <xf numFmtId="1" fontId="6" fillId="0" borderId="5" xfId="0" applyNumberFormat="1" applyFont="1" applyBorder="1" applyAlignment="1">
      <alignment horizontal="center" vertical="top" shrinkToFit="1"/>
    </xf>
    <xf numFmtId="164" fontId="6" fillId="0" borderId="5" xfId="0" applyNumberFormat="1" applyFont="1" applyBorder="1" applyAlignment="1">
      <alignment horizontal="center" vertical="top" shrinkToFit="1"/>
    </xf>
    <xf numFmtId="0" fontId="4" fillId="0" borderId="5" xfId="0" applyFont="1" applyBorder="1" applyAlignment="1">
      <alignment horizontal="right" vertical="top" wrapText="1" indent="4"/>
    </xf>
    <xf numFmtId="1" fontId="6" fillId="0" borderId="1" xfId="0" applyNumberFormat="1" applyFont="1" applyBorder="1" applyAlignment="1">
      <alignment horizontal="right" vertical="top" indent="2" shrinkToFit="1"/>
    </xf>
    <xf numFmtId="0" fontId="4" fillId="0" borderId="1" xfId="0" applyFont="1" applyBorder="1" applyAlignment="1">
      <alignment horizontal="right" vertical="top" wrapText="1" indent="4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2"/>
    </xf>
    <xf numFmtId="1" fontId="7" fillId="0" borderId="1" xfId="0" applyNumberFormat="1" applyFont="1" applyBorder="1" applyAlignment="1">
      <alignment horizontal="center" vertical="top" shrinkToFit="1"/>
    </xf>
    <xf numFmtId="0" fontId="8" fillId="0" borderId="1" xfId="0" applyFont="1" applyBorder="1" applyAlignment="1">
      <alignment horizontal="center" vertical="top" wrapText="1"/>
    </xf>
    <xf numFmtId="1" fontId="7" fillId="0" borderId="1" xfId="0" applyNumberFormat="1" applyFont="1" applyBorder="1" applyAlignment="1">
      <alignment horizontal="left" vertical="top" indent="1" shrinkToFit="1"/>
    </xf>
    <xf numFmtId="164" fontId="7" fillId="0" borderId="1" xfId="0" applyNumberFormat="1" applyFont="1" applyBorder="1" applyAlignment="1">
      <alignment horizontal="center" vertical="top" shrinkToFit="1"/>
    </xf>
    <xf numFmtId="1" fontId="7" fillId="0" borderId="5" xfId="0" applyNumberFormat="1" applyFont="1" applyBorder="1" applyAlignment="1">
      <alignment horizontal="right" vertical="top" indent="2" shrinkToFit="1"/>
    </xf>
    <xf numFmtId="0" fontId="8" fillId="0" borderId="5" xfId="0" applyFont="1" applyBorder="1" applyAlignment="1">
      <alignment horizontal="center" vertical="top" wrapText="1"/>
    </xf>
    <xf numFmtId="1" fontId="7" fillId="0" borderId="5" xfId="0" applyNumberFormat="1" applyFont="1" applyBorder="1" applyAlignment="1">
      <alignment horizontal="center" vertical="top" shrinkToFit="1"/>
    </xf>
    <xf numFmtId="164" fontId="7" fillId="0" borderId="5" xfId="0" applyNumberFormat="1" applyFont="1" applyBorder="1" applyAlignment="1">
      <alignment horizontal="center" vertical="top" shrinkToFit="1"/>
    </xf>
    <xf numFmtId="1" fontId="7" fillId="0" borderId="1" xfId="0" applyNumberFormat="1" applyFont="1" applyBorder="1" applyAlignment="1">
      <alignment horizontal="right" vertical="top" indent="2" shrinkToFit="1"/>
    </xf>
    <xf numFmtId="1" fontId="6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shrinkToFit="1"/>
    </xf>
    <xf numFmtId="164" fontId="7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right" vertical="center" wrapText="1" indent="3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 indent="3"/>
    </xf>
    <xf numFmtId="0" fontId="0" fillId="0" borderId="1" xfId="0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center" wrapText="1" indent="1"/>
    </xf>
    <xf numFmtId="1" fontId="9" fillId="0" borderId="1" xfId="0" applyNumberFormat="1" applyFont="1" applyBorder="1" applyAlignment="1">
      <alignment horizontal="center" vertical="top" shrinkToFi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 indent="1"/>
    </xf>
    <xf numFmtId="164" fontId="9" fillId="0" borderId="1" xfId="0" applyNumberFormat="1" applyFont="1" applyBorder="1" applyAlignment="1">
      <alignment horizontal="left" vertical="top" indent="3" shrinkToFit="1"/>
    </xf>
    <xf numFmtId="0" fontId="10" fillId="0" borderId="1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right" vertical="center" wrapText="1" indent="2"/>
    </xf>
    <xf numFmtId="0" fontId="10" fillId="0" borderId="1" xfId="0" applyFont="1" applyBorder="1" applyAlignment="1">
      <alignment horizontal="right" vertical="center" wrapText="1" indent="2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" fontId="9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 indent="3"/>
    </xf>
    <xf numFmtId="164" fontId="9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left" vertical="top" wrapText="1" indent="5"/>
    </xf>
    <xf numFmtId="0" fontId="5" fillId="0" borderId="2" xfId="0" applyFont="1" applyBorder="1" applyAlignment="1">
      <alignment horizontal="left" vertical="center" wrapText="1" indent="3"/>
    </xf>
    <xf numFmtId="164" fontId="7" fillId="0" borderId="2" xfId="0" applyNumberFormat="1" applyFont="1" applyBorder="1" applyAlignment="1">
      <alignment horizontal="center" vertical="center" shrinkToFit="1"/>
    </xf>
    <xf numFmtId="164" fontId="6" fillId="0" borderId="2" xfId="0" applyNumberFormat="1" applyFont="1" applyBorder="1" applyAlignment="1">
      <alignment horizontal="center" vertical="top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shrinkToFit="1"/>
    </xf>
    <xf numFmtId="1" fontId="6" fillId="0" borderId="3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wrapText="1" indent="2"/>
    </xf>
    <xf numFmtId="1" fontId="7" fillId="0" borderId="2" xfId="0" applyNumberFormat="1" applyFont="1" applyBorder="1" applyAlignment="1">
      <alignment horizontal="center" vertical="center" shrinkToFit="1"/>
    </xf>
    <xf numFmtId="164" fontId="6" fillId="0" borderId="2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7" fillId="0" borderId="0" xfId="0" applyFont="1" applyAlignment="1">
      <alignment horizontal="center" vertical="top"/>
    </xf>
    <xf numFmtId="0" fontId="29" fillId="0" borderId="0" xfId="0" applyFont="1" applyAlignment="1">
      <alignment horizontal="left" vertical="top"/>
    </xf>
    <xf numFmtId="0" fontId="30" fillId="0" borderId="1" xfId="0" applyFont="1" applyBorder="1" applyAlignment="1">
      <alignment horizontal="center" vertical="top" wrapText="1"/>
    </xf>
    <xf numFmtId="164" fontId="31" fillId="0" borderId="1" xfId="0" applyNumberFormat="1" applyFont="1" applyBorder="1" applyAlignment="1">
      <alignment horizontal="center" vertical="top" shrinkToFit="1"/>
    </xf>
    <xf numFmtId="1" fontId="31" fillId="0" borderId="1" xfId="0" applyNumberFormat="1" applyFont="1" applyBorder="1" applyAlignment="1">
      <alignment horizontal="center" vertical="top" shrinkToFit="1"/>
    </xf>
    <xf numFmtId="0" fontId="30" fillId="0" borderId="1" xfId="0" applyFont="1" applyBorder="1" applyAlignment="1">
      <alignment horizontal="left" vertical="top" wrapText="1" indent="1"/>
    </xf>
    <xf numFmtId="164" fontId="31" fillId="0" borderId="1" xfId="0" applyNumberFormat="1" applyFont="1" applyBorder="1" applyAlignment="1">
      <alignment horizontal="left" vertical="top" indent="3" shrinkToFit="1"/>
    </xf>
    <xf numFmtId="0" fontId="31" fillId="0" borderId="1" xfId="0" applyFont="1" applyBorder="1" applyAlignment="1">
      <alignment horizontal="center" vertical="top"/>
    </xf>
    <xf numFmtId="0" fontId="32" fillId="0" borderId="1" xfId="0" applyFont="1" applyBorder="1" applyAlignment="1">
      <alignment horizontal="center" vertical="top"/>
    </xf>
    <xf numFmtId="0" fontId="33" fillId="0" borderId="1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top"/>
    </xf>
    <xf numFmtId="0" fontId="35" fillId="0" borderId="1" xfId="0" applyFont="1" applyBorder="1" applyAlignment="1">
      <alignment horizontal="center" vertical="top" wrapText="1"/>
    </xf>
    <xf numFmtId="0" fontId="36" fillId="0" borderId="1" xfId="0" applyFont="1" applyBorder="1" applyAlignment="1">
      <alignment horizontal="center" vertical="top" wrapText="1"/>
    </xf>
    <xf numFmtId="0" fontId="37" fillId="0" borderId="0" xfId="0" applyFont="1" applyAlignment="1">
      <alignment horizontal="left" vertical="top"/>
    </xf>
    <xf numFmtId="0" fontId="36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top" wrapText="1"/>
    </xf>
    <xf numFmtId="164" fontId="36" fillId="0" borderId="1" xfId="0" applyNumberFormat="1" applyFont="1" applyBorder="1" applyAlignment="1">
      <alignment horizontal="center" vertical="top" shrinkToFit="1"/>
    </xf>
    <xf numFmtId="1" fontId="36" fillId="0" borderId="1" xfId="0" applyNumberFormat="1" applyFont="1" applyBorder="1" applyAlignment="1">
      <alignment horizontal="center" vertical="top" shrinkToFit="1"/>
    </xf>
    <xf numFmtId="0" fontId="36" fillId="0" borderId="0" xfId="0" applyFont="1" applyAlignment="1">
      <alignment horizontal="center" vertical="top"/>
    </xf>
    <xf numFmtId="0" fontId="35" fillId="0" borderId="1" xfId="0" applyFont="1" applyBorder="1" applyAlignment="1">
      <alignment horizontal="center" vertical="center" wrapText="1"/>
    </xf>
    <xf numFmtId="1" fontId="36" fillId="0" borderId="1" xfId="0" applyNumberFormat="1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wrapText="1"/>
    </xf>
    <xf numFmtId="164" fontId="36" fillId="0" borderId="1" xfId="0" applyNumberFormat="1" applyFont="1" applyBorder="1" applyAlignment="1">
      <alignment horizontal="center" vertical="center" shrinkToFit="1"/>
    </xf>
    <xf numFmtId="4" fontId="38" fillId="0" borderId="6" xfId="0" applyNumberFormat="1" applyFont="1" applyBorder="1" applyAlignment="1">
      <alignment horizontal="center" vertical="top" wrapText="1"/>
    </xf>
    <xf numFmtId="4" fontId="37" fillId="0" borderId="6" xfId="0" applyNumberFormat="1" applyFont="1" applyBorder="1" applyAlignment="1">
      <alignment horizontal="center" vertical="top"/>
    </xf>
    <xf numFmtId="4" fontId="37" fillId="0" borderId="0" xfId="0" applyNumberFormat="1" applyFont="1" applyAlignment="1">
      <alignment horizontal="center" vertical="top"/>
    </xf>
    <xf numFmtId="4" fontId="0" fillId="0" borderId="0" xfId="0" applyNumberFormat="1" applyAlignment="1">
      <alignment horizontal="center" vertical="top"/>
    </xf>
    <xf numFmtId="0" fontId="40" fillId="0" borderId="0" xfId="0" applyFont="1" applyAlignment="1">
      <alignment horizontal="left" vertical="top"/>
    </xf>
    <xf numFmtId="0" fontId="40" fillId="0" borderId="0" xfId="0" applyFont="1" applyAlignment="1">
      <alignment horizontal="center" vertical="top"/>
    </xf>
    <xf numFmtId="0" fontId="37" fillId="0" borderId="7" xfId="0" applyFont="1" applyBorder="1" applyAlignment="1">
      <alignment horizontal="left" vertical="top"/>
    </xf>
    <xf numFmtId="0" fontId="37" fillId="0" borderId="7" xfId="0" applyFont="1" applyBorder="1" applyAlignment="1">
      <alignment horizontal="center" vertical="top"/>
    </xf>
    <xf numFmtId="0" fontId="36" fillId="0" borderId="1" xfId="0" applyFont="1" applyBorder="1" applyAlignment="1">
      <alignment horizontal="center" vertical="top"/>
    </xf>
    <xf numFmtId="0" fontId="40" fillId="0" borderId="6" xfId="0" applyFont="1" applyBorder="1" applyAlignment="1">
      <alignment horizontal="center" vertical="top" wrapText="1"/>
    </xf>
    <xf numFmtId="0" fontId="36" fillId="0" borderId="6" xfId="0" applyFont="1" applyBorder="1" applyAlignment="1">
      <alignment horizontal="center" vertical="top"/>
    </xf>
    <xf numFmtId="0" fontId="40" fillId="0" borderId="6" xfId="0" applyFont="1" applyBorder="1" applyAlignment="1">
      <alignment horizontal="center" vertical="top"/>
    </xf>
    <xf numFmtId="164" fontId="36" fillId="4" borderId="1" xfId="0" applyNumberFormat="1" applyFont="1" applyFill="1" applyBorder="1" applyAlignment="1">
      <alignment horizontal="center" vertical="center" shrinkToFit="1"/>
    </xf>
    <xf numFmtId="164" fontId="36" fillId="4" borderId="1" xfId="0" applyNumberFormat="1" applyFont="1" applyFill="1" applyBorder="1" applyAlignment="1">
      <alignment horizontal="center" vertical="top" shrinkToFit="1"/>
    </xf>
    <xf numFmtId="1" fontId="36" fillId="4" borderId="1" xfId="0" applyNumberFormat="1" applyFont="1" applyFill="1" applyBorder="1" applyAlignment="1">
      <alignment horizontal="center" vertical="top" shrinkToFit="1"/>
    </xf>
    <xf numFmtId="1" fontId="36" fillId="4" borderId="1" xfId="0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 indent="7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0" borderId="0" xfId="0" applyFont="1" applyAlignment="1">
      <alignment horizontal="left" vertical="top" wrapText="1" indent="7"/>
    </xf>
    <xf numFmtId="0" fontId="0" fillId="0" borderId="2" xfId="0" applyBorder="1" applyAlignment="1">
      <alignment horizontal="left" vertical="top" wrapText="1" indent="2"/>
    </xf>
    <xf numFmtId="0" fontId="0" fillId="0" borderId="4" xfId="0" applyBorder="1" applyAlignment="1">
      <alignment horizontal="left" vertical="top" wrapText="1" indent="2"/>
    </xf>
    <xf numFmtId="0" fontId="0" fillId="0" borderId="3" xfId="0" applyBorder="1" applyAlignment="1">
      <alignment horizontal="left" vertical="top" wrapText="1" indent="2"/>
    </xf>
    <xf numFmtId="0" fontId="0" fillId="0" borderId="0" xfId="0" applyAlignment="1">
      <alignment horizontal="left" vertical="top" wrapText="1" indent="5"/>
    </xf>
    <xf numFmtId="0" fontId="4" fillId="0" borderId="0" xfId="0" applyFont="1" applyAlignment="1">
      <alignment horizontal="left" vertical="top" wrapText="1" indent="1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35040" cy="1109980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6035040" cy="1109980"/>
          <a:chOff x="0" y="0"/>
          <a:chExt cx="6035040" cy="1109980"/>
        </a:xfrm>
      </xdr:grpSpPr>
      <xdr:pic>
        <xdr:nvPicPr>
          <xdr:cNvPr id="3" name="image1.png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127030" cy="448774"/>
          </a:xfrm>
          <a:prstGeom prst="rect">
            <a:avLst/>
          </a:prstGeom>
        </xdr:spPr>
      </xdr:pic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677" y="447193"/>
            <a:ext cx="5944361" cy="662177"/>
          </a:xfrm>
          <a:prstGeom prst="rect">
            <a:avLst/>
          </a:prstGeom>
        </xdr:spPr>
      </xdr:pic>
      <xdr:pic>
        <xdr:nvPicPr>
          <xdr:cNvPr id="5" name="image3.pn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0489" y="511201"/>
            <a:ext cx="5906262" cy="534161"/>
          </a:xfrm>
          <a:prstGeom prst="rect">
            <a:avLst/>
          </a:prstGeom>
        </xdr:spPr>
      </xdr:pic>
    </xdr:grp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opLeftCell="A13" workbookViewId="0">
      <selection activeCell="B43" sqref="B43"/>
    </sheetView>
  </sheetViews>
  <sheetFormatPr defaultRowHeight="12.75"/>
  <cols>
    <col min="1" max="1" width="10.6640625" customWidth="1"/>
    <col min="2" max="2" width="98" customWidth="1"/>
    <col min="3" max="3" width="1.83203125" customWidth="1"/>
    <col min="4" max="4" width="15.33203125" customWidth="1"/>
    <col min="5" max="5" width="2.5" customWidth="1"/>
  </cols>
  <sheetData>
    <row r="1" spans="1:5" ht="54" customHeight="1">
      <c r="A1" s="127" t="s">
        <v>0</v>
      </c>
      <c r="B1" s="128"/>
    </row>
    <row r="2" spans="1:5" ht="16.5" customHeight="1">
      <c r="A2" s="129" t="s">
        <v>1</v>
      </c>
      <c r="B2" s="129"/>
      <c r="C2" s="129"/>
      <c r="D2" s="129"/>
      <c r="E2" s="129"/>
    </row>
    <row r="3" spans="1:5" ht="346.5" customHeight="1">
      <c r="A3" s="130" t="s">
        <v>2</v>
      </c>
      <c r="B3" s="131"/>
      <c r="C3" s="132"/>
    </row>
    <row r="4" spans="1:5" ht="272.10000000000002" customHeight="1">
      <c r="A4" s="133" t="s">
        <v>3</v>
      </c>
      <c r="B4" s="133"/>
      <c r="C4" s="133"/>
      <c r="D4" s="133"/>
      <c r="E4" s="133"/>
    </row>
    <row r="5" spans="1:5" ht="82.7" customHeight="1">
      <c r="A5" s="61" t="s">
        <v>4</v>
      </c>
      <c r="B5" s="61"/>
      <c r="C5" s="61"/>
      <c r="D5" s="61"/>
      <c r="E5" s="61"/>
    </row>
    <row r="6" spans="1:5" ht="18" customHeight="1">
      <c r="A6" s="119" t="s">
        <v>5</v>
      </c>
      <c r="B6" s="119"/>
      <c r="C6" s="119"/>
      <c r="D6" s="119"/>
      <c r="E6" s="119"/>
    </row>
    <row r="7" spans="1:5" ht="19.350000000000001" customHeight="1">
      <c r="A7" s="3" t="s">
        <v>6</v>
      </c>
      <c r="B7" s="126" t="s">
        <v>7</v>
      </c>
      <c r="C7" s="126"/>
      <c r="D7" s="126"/>
    </row>
    <row r="8" spans="1:5" ht="30.6" customHeight="1">
      <c r="A8" s="4">
        <v>2</v>
      </c>
      <c r="B8" s="116" t="s">
        <v>8</v>
      </c>
      <c r="C8" s="117"/>
      <c r="D8" s="118"/>
    </row>
    <row r="9" spans="1:5" ht="45.6" customHeight="1">
      <c r="A9" s="6">
        <v>30</v>
      </c>
      <c r="B9" s="123" t="s">
        <v>9</v>
      </c>
      <c r="C9" s="124"/>
      <c r="D9" s="125"/>
    </row>
    <row r="10" spans="1:5" ht="45.6" customHeight="1">
      <c r="A10" s="6">
        <v>13</v>
      </c>
      <c r="B10" s="123" t="s">
        <v>10</v>
      </c>
      <c r="C10" s="124"/>
      <c r="D10" s="125"/>
    </row>
    <row r="11" spans="1:5" ht="95.1" customHeight="1">
      <c r="A11" s="6">
        <v>20</v>
      </c>
      <c r="B11" s="120" t="s">
        <v>11</v>
      </c>
      <c r="C11" s="121"/>
      <c r="D11" s="122"/>
    </row>
    <row r="12" spans="1:5" ht="44.85" customHeight="1">
      <c r="A12" s="6">
        <v>3</v>
      </c>
      <c r="B12" s="123" t="s">
        <v>12</v>
      </c>
      <c r="C12" s="124"/>
      <c r="D12" s="125"/>
    </row>
    <row r="13" spans="1:5" ht="34.35" customHeight="1">
      <c r="A13" s="6">
        <v>2</v>
      </c>
      <c r="B13" s="116" t="s">
        <v>13</v>
      </c>
      <c r="C13" s="117"/>
      <c r="D13" s="118"/>
    </row>
    <row r="14" spans="1:5" ht="44.85" customHeight="1">
      <c r="A14" s="6">
        <v>9</v>
      </c>
      <c r="B14" s="123" t="s">
        <v>14</v>
      </c>
      <c r="C14" s="124"/>
      <c r="D14" s="125"/>
    </row>
    <row r="15" spans="1:5" ht="35.85" customHeight="1">
      <c r="A15" s="6">
        <v>1</v>
      </c>
      <c r="B15" s="116" t="s">
        <v>15</v>
      </c>
      <c r="C15" s="117"/>
      <c r="D15" s="118"/>
    </row>
    <row r="16" spans="1:5" ht="42.6" customHeight="1">
      <c r="A16" s="6">
        <v>20</v>
      </c>
      <c r="B16" s="123" t="s">
        <v>16</v>
      </c>
      <c r="C16" s="124"/>
      <c r="D16" s="125"/>
    </row>
    <row r="17" spans="1:5" ht="49.35" customHeight="1">
      <c r="A17" s="6">
        <v>2</v>
      </c>
      <c r="B17" s="116" t="s">
        <v>17</v>
      </c>
      <c r="C17" s="117"/>
      <c r="D17" s="118"/>
    </row>
    <row r="18" spans="1:5" ht="45.2" customHeight="1">
      <c r="A18" s="119" t="s">
        <v>18</v>
      </c>
      <c r="B18" s="119"/>
      <c r="C18" s="119"/>
      <c r="D18" s="119"/>
      <c r="E18" s="119"/>
    </row>
  </sheetData>
  <mergeCells count="17">
    <mergeCell ref="A1:B1"/>
    <mergeCell ref="A2:E2"/>
    <mergeCell ref="A3:C3"/>
    <mergeCell ref="A4:E4"/>
    <mergeCell ref="A6:E6"/>
    <mergeCell ref="B7:D7"/>
    <mergeCell ref="B8:D8"/>
    <mergeCell ref="B9:D9"/>
    <mergeCell ref="B10:D10"/>
    <mergeCell ref="B16:D16"/>
    <mergeCell ref="B17:D17"/>
    <mergeCell ref="A18:E18"/>
    <mergeCell ref="B11:D11"/>
    <mergeCell ref="B12:D12"/>
    <mergeCell ref="B13:D13"/>
    <mergeCell ref="B14:D14"/>
    <mergeCell ref="B15:D15"/>
  </mergeCells>
  <hyperlinks>
    <hyperlink ref="B8" location="'Table 1'!A18" display="bookmark0" xr:uid="{00000000-0004-0000-0000-000001000000}"/>
    <hyperlink ref="B9" location="'Table 2'!A4" display="bookmark1" xr:uid="{00000000-0004-0000-0000-000002000000}"/>
    <hyperlink ref="B10" location="'Table 3'!A1" display="bookmark2" xr:uid="{00000000-0004-0000-0000-000003000000}"/>
    <hyperlink ref="B11" location="'Table 4'!A1" display="bookmark3" xr:uid="{00000000-0004-0000-0000-000004000000}"/>
    <hyperlink ref="B12" location="'Table 5'!A1" display="bookmark4" xr:uid="{00000000-0004-0000-0000-000005000000}"/>
    <hyperlink ref="B13" location="'Table 5'!A6" display="bookmark5" xr:uid="{00000000-0004-0000-0000-000006000000}"/>
    <hyperlink ref="B14" location="'Table 6'!A1" display="bookmark6" xr:uid="{00000000-0004-0000-0000-000007000000}"/>
    <hyperlink ref="B15" location="'Table 6'!A13" display="bookmark7" xr:uid="{00000000-0004-0000-0000-000008000000}"/>
    <hyperlink ref="B16" location="'Table 7'!A1" display="bookmark8" xr:uid="{00000000-0004-0000-0000-000009000000}"/>
    <hyperlink ref="B17" location="'Table 8'!A1" display="bookmark9" xr:uid="{00000000-0004-0000-0000-00000A000000}"/>
    <hyperlink ref="A3" location="'Table 1'!A18" display="bookmark0" xr:uid="{00000000-0004-0000-0000-000000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5B3A8-B272-4BE7-B8FF-7A38F1F3386A}">
  <dimension ref="A3:Q142"/>
  <sheetViews>
    <sheetView topLeftCell="B104" workbookViewId="0">
      <selection activeCell="J4" sqref="J4:J115"/>
    </sheetView>
  </sheetViews>
  <sheetFormatPr defaultRowHeight="12.75"/>
  <cols>
    <col min="1" max="1" width="5.6640625" style="75" customWidth="1"/>
    <col min="2" max="2" width="20.33203125" style="75" customWidth="1"/>
    <col min="3" max="3" width="19.83203125" style="75" customWidth="1"/>
    <col min="4" max="4" width="6.1640625" style="75" customWidth="1"/>
    <col min="5" max="5" width="16.6640625" style="75" customWidth="1"/>
    <col min="6" max="6" width="8.5" style="75" customWidth="1"/>
    <col min="7" max="7" width="8.33203125" style="75" customWidth="1"/>
    <col min="8" max="8" width="10" style="75" customWidth="1"/>
    <col min="10" max="10" width="18.83203125" style="103" customWidth="1"/>
    <col min="11" max="11" width="19.1640625" style="103" customWidth="1"/>
    <col min="13" max="13" width="26.1640625" customWidth="1"/>
    <col min="14" max="17" width="14" style="75" customWidth="1"/>
  </cols>
  <sheetData>
    <row r="3" spans="1:17" ht="23.1" customHeight="1">
      <c r="A3" s="88" t="s">
        <v>174</v>
      </c>
      <c r="B3" s="88" t="s">
        <v>175</v>
      </c>
      <c r="C3" s="88" t="s">
        <v>176</v>
      </c>
      <c r="D3" s="88" t="s">
        <v>177</v>
      </c>
      <c r="E3" s="88" t="s">
        <v>181</v>
      </c>
      <c r="F3" s="89" t="s">
        <v>207</v>
      </c>
      <c r="G3" s="88" t="s">
        <v>182</v>
      </c>
      <c r="H3" s="88" t="s">
        <v>183</v>
      </c>
      <c r="I3" s="106"/>
      <c r="J3" s="100" t="s">
        <v>206</v>
      </c>
      <c r="K3" s="100" t="s">
        <v>205</v>
      </c>
      <c r="L3" s="111"/>
      <c r="M3" s="110"/>
      <c r="N3" s="109" t="s">
        <v>283</v>
      </c>
      <c r="O3" s="109" t="s">
        <v>284</v>
      </c>
      <c r="P3" s="109" t="s">
        <v>285</v>
      </c>
      <c r="Q3" s="109" t="s">
        <v>286</v>
      </c>
    </row>
    <row r="4" spans="1:17" ht="23.1" customHeight="1">
      <c r="A4" s="91">
        <v>2</v>
      </c>
      <c r="B4" s="89" t="s">
        <v>208</v>
      </c>
      <c r="C4" s="92" t="s">
        <v>209</v>
      </c>
      <c r="D4" s="91">
        <v>1</v>
      </c>
      <c r="E4" s="92" t="s">
        <v>210</v>
      </c>
      <c r="F4" s="93">
        <v>75</v>
      </c>
      <c r="G4" s="94">
        <v>4</v>
      </c>
      <c r="H4" s="92" t="s">
        <v>186</v>
      </c>
      <c r="I4" s="106"/>
      <c r="J4" s="101">
        <f>+D4*K4</f>
        <v>15290</v>
      </c>
      <c r="K4" s="101">
        <v>15290</v>
      </c>
      <c r="L4" s="110"/>
      <c r="M4" s="110"/>
      <c r="N4" s="110">
        <v>1</v>
      </c>
      <c r="O4" s="110">
        <v>1</v>
      </c>
      <c r="P4" s="110">
        <v>1</v>
      </c>
      <c r="Q4" s="110">
        <v>1</v>
      </c>
    </row>
    <row r="5" spans="1:17" ht="23.1" customHeight="1">
      <c r="A5" s="94">
        <v>2</v>
      </c>
      <c r="B5" s="89" t="s">
        <v>208</v>
      </c>
      <c r="C5" s="92" t="s">
        <v>209</v>
      </c>
      <c r="D5" s="91">
        <v>1</v>
      </c>
      <c r="E5" s="92" t="s">
        <v>211</v>
      </c>
      <c r="F5" s="93">
        <v>30</v>
      </c>
      <c r="G5" s="94">
        <v>2</v>
      </c>
      <c r="H5" s="92" t="s">
        <v>212</v>
      </c>
      <c r="I5" s="106"/>
      <c r="J5" s="101">
        <f t="shared" ref="J5:J68" si="0">+D5*K5</f>
        <v>5480</v>
      </c>
      <c r="K5" s="101">
        <v>5480</v>
      </c>
      <c r="L5" s="110"/>
      <c r="M5" s="110"/>
      <c r="N5" s="110">
        <v>1</v>
      </c>
      <c r="O5" s="110">
        <v>1</v>
      </c>
      <c r="P5" s="110">
        <v>1</v>
      </c>
      <c r="Q5" s="110">
        <v>1</v>
      </c>
    </row>
    <row r="6" spans="1:17" ht="23.1" customHeight="1">
      <c r="A6" s="94">
        <v>2</v>
      </c>
      <c r="B6" s="92" t="s">
        <v>213</v>
      </c>
      <c r="C6" s="89" t="s">
        <v>214</v>
      </c>
      <c r="D6" s="94">
        <v>2</v>
      </c>
      <c r="E6" s="92" t="s">
        <v>159</v>
      </c>
      <c r="F6" s="93">
        <v>15</v>
      </c>
      <c r="G6" s="94">
        <v>4</v>
      </c>
      <c r="H6" s="92" t="s">
        <v>215</v>
      </c>
      <c r="I6" s="106"/>
      <c r="J6" s="101">
        <f t="shared" si="0"/>
        <v>7340</v>
      </c>
      <c r="K6" s="101">
        <v>3670</v>
      </c>
      <c r="L6" s="110"/>
      <c r="M6" s="110"/>
      <c r="N6" s="110">
        <v>1</v>
      </c>
      <c r="O6" s="110">
        <v>2</v>
      </c>
      <c r="P6" s="110">
        <v>2</v>
      </c>
      <c r="Q6" s="110">
        <v>1</v>
      </c>
    </row>
    <row r="7" spans="1:17" ht="23.1" customHeight="1">
      <c r="A7" s="94">
        <v>2</v>
      </c>
      <c r="B7" s="92" t="s">
        <v>216</v>
      </c>
      <c r="C7" s="89" t="s">
        <v>214</v>
      </c>
      <c r="D7" s="94">
        <v>2</v>
      </c>
      <c r="E7" s="92" t="s">
        <v>159</v>
      </c>
      <c r="F7" s="93">
        <v>15</v>
      </c>
      <c r="G7" s="94">
        <v>4</v>
      </c>
      <c r="H7" s="92" t="s">
        <v>215</v>
      </c>
      <c r="I7" s="106"/>
      <c r="J7" s="101">
        <f t="shared" si="0"/>
        <v>7340</v>
      </c>
      <c r="K7" s="101">
        <v>3670</v>
      </c>
      <c r="L7" s="110"/>
      <c r="M7" s="110"/>
      <c r="N7" s="110">
        <v>1</v>
      </c>
      <c r="O7" s="110">
        <v>2</v>
      </c>
      <c r="P7" s="110">
        <v>2</v>
      </c>
      <c r="Q7" s="110">
        <v>1</v>
      </c>
    </row>
    <row r="8" spans="1:17" ht="23.1" customHeight="1">
      <c r="A8" s="94">
        <v>2</v>
      </c>
      <c r="B8" s="92" t="s">
        <v>217</v>
      </c>
      <c r="C8" s="89" t="s">
        <v>214</v>
      </c>
      <c r="D8" s="94">
        <v>2</v>
      </c>
      <c r="E8" s="92" t="s">
        <v>159</v>
      </c>
      <c r="F8" s="93">
        <v>15</v>
      </c>
      <c r="G8" s="94">
        <v>4</v>
      </c>
      <c r="H8" s="92" t="s">
        <v>215</v>
      </c>
      <c r="I8" s="106"/>
      <c r="J8" s="101">
        <f t="shared" si="0"/>
        <v>7340</v>
      </c>
      <c r="K8" s="101">
        <v>3670</v>
      </c>
      <c r="L8" s="110"/>
      <c r="M8" s="110"/>
      <c r="N8" s="110">
        <v>1</v>
      </c>
      <c r="O8" s="110">
        <v>2</v>
      </c>
      <c r="P8" s="110">
        <v>2</v>
      </c>
      <c r="Q8" s="110">
        <v>1</v>
      </c>
    </row>
    <row r="9" spans="1:17" ht="23.1" customHeight="1">
      <c r="A9" s="94">
        <v>2</v>
      </c>
      <c r="B9" s="92" t="s">
        <v>218</v>
      </c>
      <c r="C9" s="89" t="s">
        <v>214</v>
      </c>
      <c r="D9" s="94">
        <v>2</v>
      </c>
      <c r="E9" s="92" t="s">
        <v>159</v>
      </c>
      <c r="F9" s="93">
        <v>15</v>
      </c>
      <c r="G9" s="94">
        <v>4</v>
      </c>
      <c r="H9" s="92" t="s">
        <v>215</v>
      </c>
      <c r="I9" s="106"/>
      <c r="J9" s="101">
        <f t="shared" si="0"/>
        <v>7340</v>
      </c>
      <c r="K9" s="101">
        <v>3670</v>
      </c>
      <c r="L9" s="110"/>
      <c r="M9" s="110"/>
      <c r="N9" s="110">
        <v>1</v>
      </c>
      <c r="O9" s="110">
        <v>2</v>
      </c>
      <c r="P9" s="110">
        <v>2</v>
      </c>
      <c r="Q9" s="110">
        <v>1</v>
      </c>
    </row>
    <row r="10" spans="1:17" ht="23.1" customHeight="1">
      <c r="A10" s="94">
        <v>2</v>
      </c>
      <c r="B10" s="92" t="s">
        <v>219</v>
      </c>
      <c r="C10" s="89" t="s">
        <v>214</v>
      </c>
      <c r="D10" s="94">
        <v>2</v>
      </c>
      <c r="E10" s="92" t="s">
        <v>159</v>
      </c>
      <c r="F10" s="93">
        <v>15</v>
      </c>
      <c r="G10" s="94">
        <v>4</v>
      </c>
      <c r="H10" s="92" t="s">
        <v>215</v>
      </c>
      <c r="I10" s="106"/>
      <c r="J10" s="101">
        <f t="shared" si="0"/>
        <v>7340</v>
      </c>
      <c r="K10" s="101">
        <v>3670</v>
      </c>
      <c r="L10" s="110"/>
      <c r="M10" s="110"/>
      <c r="N10" s="110">
        <v>1</v>
      </c>
      <c r="O10" s="110">
        <v>2</v>
      </c>
      <c r="P10" s="110">
        <v>2</v>
      </c>
      <c r="Q10" s="110">
        <v>1</v>
      </c>
    </row>
    <row r="11" spans="1:17" ht="23.1" customHeight="1">
      <c r="A11" s="94">
        <v>2</v>
      </c>
      <c r="B11" s="92" t="s">
        <v>220</v>
      </c>
      <c r="C11" s="89" t="s">
        <v>214</v>
      </c>
      <c r="D11" s="94">
        <v>2</v>
      </c>
      <c r="E11" s="92" t="s">
        <v>159</v>
      </c>
      <c r="F11" s="93">
        <v>15</v>
      </c>
      <c r="G11" s="94">
        <v>4</v>
      </c>
      <c r="H11" s="92" t="s">
        <v>215</v>
      </c>
      <c r="I11" s="106"/>
      <c r="J11" s="101">
        <f t="shared" si="0"/>
        <v>7340</v>
      </c>
      <c r="K11" s="101">
        <v>3670</v>
      </c>
      <c r="L11" s="110"/>
      <c r="M11" s="110"/>
      <c r="N11" s="110">
        <v>1</v>
      </c>
      <c r="O11" s="110">
        <v>2</v>
      </c>
      <c r="P11" s="110">
        <v>2</v>
      </c>
      <c r="Q11" s="110">
        <v>1</v>
      </c>
    </row>
    <row r="12" spans="1:17" ht="23.1" customHeight="1">
      <c r="A12" s="94">
        <v>2</v>
      </c>
      <c r="B12" s="92" t="s">
        <v>221</v>
      </c>
      <c r="C12" s="89" t="s">
        <v>214</v>
      </c>
      <c r="D12" s="94">
        <v>2</v>
      </c>
      <c r="E12" s="92" t="s">
        <v>159</v>
      </c>
      <c r="F12" s="93">
        <v>15</v>
      </c>
      <c r="G12" s="94">
        <v>4</v>
      </c>
      <c r="H12" s="92" t="s">
        <v>215</v>
      </c>
      <c r="I12" s="106"/>
      <c r="J12" s="101">
        <f t="shared" si="0"/>
        <v>7340</v>
      </c>
      <c r="K12" s="101">
        <v>3670</v>
      </c>
      <c r="L12" s="110"/>
      <c r="M12" s="110"/>
      <c r="N12" s="110">
        <v>1</v>
      </c>
      <c r="O12" s="110">
        <v>2</v>
      </c>
      <c r="P12" s="110">
        <v>2</v>
      </c>
      <c r="Q12" s="110">
        <v>1</v>
      </c>
    </row>
    <row r="13" spans="1:17" ht="23.1" customHeight="1">
      <c r="A13" s="94">
        <v>2</v>
      </c>
      <c r="B13" s="92" t="s">
        <v>222</v>
      </c>
      <c r="C13" s="89" t="s">
        <v>214</v>
      </c>
      <c r="D13" s="94">
        <v>2</v>
      </c>
      <c r="E13" s="92" t="s">
        <v>159</v>
      </c>
      <c r="F13" s="93">
        <v>15</v>
      </c>
      <c r="G13" s="94">
        <v>4</v>
      </c>
      <c r="H13" s="92" t="s">
        <v>215</v>
      </c>
      <c r="I13" s="106"/>
      <c r="J13" s="101">
        <f t="shared" si="0"/>
        <v>7340</v>
      </c>
      <c r="K13" s="101">
        <v>3670</v>
      </c>
      <c r="L13" s="110"/>
      <c r="M13" s="110"/>
      <c r="N13" s="110">
        <v>1</v>
      </c>
      <c r="O13" s="110">
        <v>2</v>
      </c>
      <c r="P13" s="110">
        <v>2</v>
      </c>
      <c r="Q13" s="110">
        <v>1</v>
      </c>
    </row>
    <row r="14" spans="1:17" ht="23.1" customHeight="1">
      <c r="A14" s="94">
        <v>2</v>
      </c>
      <c r="B14" s="92" t="s">
        <v>223</v>
      </c>
      <c r="C14" s="89" t="s">
        <v>214</v>
      </c>
      <c r="D14" s="94">
        <v>2</v>
      </c>
      <c r="E14" s="92" t="s">
        <v>159</v>
      </c>
      <c r="F14" s="94">
        <v>14</v>
      </c>
      <c r="G14" s="94">
        <v>4</v>
      </c>
      <c r="H14" s="92" t="s">
        <v>215</v>
      </c>
      <c r="I14" s="106"/>
      <c r="J14" s="101">
        <f t="shared" si="0"/>
        <v>7340</v>
      </c>
      <c r="K14" s="101">
        <v>3670</v>
      </c>
      <c r="L14" s="110"/>
      <c r="M14" s="110"/>
      <c r="N14" s="110">
        <v>1</v>
      </c>
      <c r="O14" s="110">
        <v>2</v>
      </c>
      <c r="P14" s="110">
        <v>2</v>
      </c>
      <c r="Q14" s="110">
        <v>1</v>
      </c>
    </row>
    <row r="15" spans="1:17" ht="23.1" customHeight="1">
      <c r="A15" s="94">
        <v>2</v>
      </c>
      <c r="B15" s="92" t="s">
        <v>224</v>
      </c>
      <c r="C15" s="89" t="s">
        <v>214</v>
      </c>
      <c r="D15" s="94">
        <v>1</v>
      </c>
      <c r="E15" s="92" t="s">
        <v>159</v>
      </c>
      <c r="F15" s="94">
        <v>14</v>
      </c>
      <c r="G15" s="94">
        <v>4</v>
      </c>
      <c r="H15" s="92" t="s">
        <v>215</v>
      </c>
      <c r="I15" s="106"/>
      <c r="J15" s="101">
        <f t="shared" si="0"/>
        <v>3670</v>
      </c>
      <c r="K15" s="101">
        <v>3670</v>
      </c>
      <c r="L15" s="110"/>
      <c r="M15" s="110"/>
      <c r="N15" s="110">
        <v>1</v>
      </c>
      <c r="O15" s="110">
        <v>1</v>
      </c>
      <c r="P15" s="110">
        <v>1</v>
      </c>
      <c r="Q15" s="110">
        <v>1</v>
      </c>
    </row>
    <row r="16" spans="1:17" ht="23.1" customHeight="1">
      <c r="A16" s="94">
        <v>2</v>
      </c>
      <c r="B16" s="92" t="s">
        <v>225</v>
      </c>
      <c r="C16" s="89" t="s">
        <v>214</v>
      </c>
      <c r="D16" s="94">
        <v>1</v>
      </c>
      <c r="E16" s="92" t="s">
        <v>159</v>
      </c>
      <c r="F16" s="93">
        <v>11</v>
      </c>
      <c r="G16" s="94">
        <v>4</v>
      </c>
      <c r="H16" s="92" t="s">
        <v>215</v>
      </c>
      <c r="I16" s="106"/>
      <c r="J16" s="101">
        <f t="shared" si="0"/>
        <v>3015</v>
      </c>
      <c r="K16" s="101">
        <v>3015</v>
      </c>
      <c r="L16" s="110"/>
      <c r="M16" s="110"/>
      <c r="N16" s="110">
        <v>1</v>
      </c>
      <c r="O16" s="110">
        <v>1</v>
      </c>
      <c r="P16" s="110">
        <v>1</v>
      </c>
      <c r="Q16" s="110">
        <v>1</v>
      </c>
    </row>
    <row r="17" spans="1:17" ht="23.1" customHeight="1">
      <c r="A17" s="94">
        <v>2</v>
      </c>
      <c r="B17" s="92" t="s">
        <v>226</v>
      </c>
      <c r="C17" s="89" t="s">
        <v>214</v>
      </c>
      <c r="D17" s="94">
        <v>1</v>
      </c>
      <c r="E17" s="92" t="s">
        <v>159</v>
      </c>
      <c r="F17" s="93">
        <v>11</v>
      </c>
      <c r="G17" s="94">
        <v>4</v>
      </c>
      <c r="H17" s="92" t="s">
        <v>215</v>
      </c>
      <c r="I17" s="106"/>
      <c r="J17" s="101">
        <f t="shared" si="0"/>
        <v>3015</v>
      </c>
      <c r="K17" s="101">
        <v>3015</v>
      </c>
      <c r="L17" s="110"/>
      <c r="M17" s="110"/>
      <c r="N17" s="110">
        <v>1</v>
      </c>
      <c r="O17" s="110">
        <v>1</v>
      </c>
      <c r="P17" s="110">
        <v>1</v>
      </c>
      <c r="Q17" s="110">
        <v>1</v>
      </c>
    </row>
    <row r="18" spans="1:17" ht="23.1" customHeight="1">
      <c r="A18" s="94">
        <v>2</v>
      </c>
      <c r="B18" s="92" t="s">
        <v>227</v>
      </c>
      <c r="C18" s="89" t="s">
        <v>214</v>
      </c>
      <c r="D18" s="94">
        <v>1</v>
      </c>
      <c r="E18" s="92" t="s">
        <v>159</v>
      </c>
      <c r="F18" s="93">
        <v>11</v>
      </c>
      <c r="G18" s="94">
        <v>4</v>
      </c>
      <c r="H18" s="92" t="s">
        <v>215</v>
      </c>
      <c r="I18" s="106"/>
      <c r="J18" s="101">
        <f t="shared" si="0"/>
        <v>3015</v>
      </c>
      <c r="K18" s="101">
        <v>3015</v>
      </c>
      <c r="L18" s="110"/>
      <c r="M18" s="110"/>
      <c r="N18" s="110">
        <v>1</v>
      </c>
      <c r="O18" s="110">
        <v>1</v>
      </c>
      <c r="P18" s="110">
        <v>1</v>
      </c>
      <c r="Q18" s="110">
        <v>1</v>
      </c>
    </row>
    <row r="19" spans="1:17" ht="23.1" customHeight="1">
      <c r="A19" s="94">
        <v>2</v>
      </c>
      <c r="B19" s="94">
        <v>140</v>
      </c>
      <c r="C19" s="89" t="s">
        <v>214</v>
      </c>
      <c r="D19" s="94">
        <v>1</v>
      </c>
      <c r="E19" s="92" t="s">
        <v>159</v>
      </c>
      <c r="F19" s="93">
        <v>11</v>
      </c>
      <c r="G19" s="94">
        <v>4</v>
      </c>
      <c r="H19" s="92" t="s">
        <v>215</v>
      </c>
      <c r="I19" s="106"/>
      <c r="J19" s="101">
        <f t="shared" si="0"/>
        <v>3015</v>
      </c>
      <c r="K19" s="101">
        <v>3015</v>
      </c>
      <c r="L19" s="110"/>
      <c r="M19" s="110"/>
      <c r="N19" s="110">
        <v>1</v>
      </c>
      <c r="O19" s="110">
        <v>1</v>
      </c>
      <c r="P19" s="110">
        <v>1</v>
      </c>
      <c r="Q19" s="110">
        <v>1</v>
      </c>
    </row>
    <row r="20" spans="1:17" ht="23.1" customHeight="1">
      <c r="A20" s="94">
        <v>2</v>
      </c>
      <c r="B20" s="92" t="s">
        <v>228</v>
      </c>
      <c r="C20" s="89" t="s">
        <v>214</v>
      </c>
      <c r="D20" s="94">
        <v>1</v>
      </c>
      <c r="E20" s="92" t="s">
        <v>159</v>
      </c>
      <c r="F20" s="93">
        <v>11</v>
      </c>
      <c r="G20" s="94">
        <v>4</v>
      </c>
      <c r="H20" s="92" t="s">
        <v>215</v>
      </c>
      <c r="I20" s="106"/>
      <c r="J20" s="101">
        <f t="shared" si="0"/>
        <v>3015</v>
      </c>
      <c r="K20" s="101">
        <v>3015</v>
      </c>
      <c r="L20" s="110"/>
      <c r="M20" s="110"/>
      <c r="N20" s="110">
        <v>1</v>
      </c>
      <c r="O20" s="110">
        <v>1</v>
      </c>
      <c r="P20" s="110">
        <v>1</v>
      </c>
      <c r="Q20" s="110">
        <v>1</v>
      </c>
    </row>
    <row r="21" spans="1:17" ht="23.1" customHeight="1">
      <c r="A21" s="94">
        <v>2</v>
      </c>
      <c r="B21" s="92" t="s">
        <v>229</v>
      </c>
      <c r="C21" s="89" t="s">
        <v>214</v>
      </c>
      <c r="D21" s="94">
        <v>1</v>
      </c>
      <c r="E21" s="92" t="s">
        <v>159</v>
      </c>
      <c r="F21" s="93">
        <v>11</v>
      </c>
      <c r="G21" s="94">
        <v>4</v>
      </c>
      <c r="H21" s="92" t="s">
        <v>215</v>
      </c>
      <c r="I21" s="106"/>
      <c r="J21" s="101">
        <f t="shared" si="0"/>
        <v>3015</v>
      </c>
      <c r="K21" s="101">
        <v>3015</v>
      </c>
      <c r="L21" s="110"/>
      <c r="M21" s="110"/>
      <c r="N21" s="110">
        <v>1</v>
      </c>
      <c r="O21" s="110">
        <v>1</v>
      </c>
      <c r="P21" s="110">
        <v>1</v>
      </c>
      <c r="Q21" s="110">
        <v>1</v>
      </c>
    </row>
    <row r="22" spans="1:17" ht="23.1" customHeight="1">
      <c r="A22" s="94">
        <v>2</v>
      </c>
      <c r="B22" s="92" t="s">
        <v>230</v>
      </c>
      <c r="C22" s="89" t="s">
        <v>214</v>
      </c>
      <c r="D22" s="94">
        <v>1</v>
      </c>
      <c r="E22" s="92" t="s">
        <v>159</v>
      </c>
      <c r="F22" s="93">
        <v>11</v>
      </c>
      <c r="G22" s="94">
        <v>4</v>
      </c>
      <c r="H22" s="92" t="s">
        <v>215</v>
      </c>
      <c r="I22" s="106"/>
      <c r="J22" s="101">
        <f t="shared" si="0"/>
        <v>3015</v>
      </c>
      <c r="K22" s="101">
        <v>3015</v>
      </c>
      <c r="L22" s="110"/>
      <c r="M22" s="110"/>
      <c r="N22" s="110">
        <v>1</v>
      </c>
      <c r="O22" s="110">
        <v>1</v>
      </c>
      <c r="P22" s="110">
        <v>1</v>
      </c>
      <c r="Q22" s="110">
        <v>1</v>
      </c>
    </row>
    <row r="23" spans="1:17" ht="23.1" customHeight="1">
      <c r="A23" s="94">
        <v>2</v>
      </c>
      <c r="B23" s="92" t="s">
        <v>231</v>
      </c>
      <c r="C23" s="89" t="s">
        <v>214</v>
      </c>
      <c r="D23" s="94">
        <v>1</v>
      </c>
      <c r="E23" s="92" t="s">
        <v>159</v>
      </c>
      <c r="F23" s="93">
        <v>11</v>
      </c>
      <c r="G23" s="94">
        <v>4</v>
      </c>
      <c r="H23" s="92" t="s">
        <v>215</v>
      </c>
      <c r="I23" s="106"/>
      <c r="J23" s="101">
        <f t="shared" si="0"/>
        <v>3015</v>
      </c>
      <c r="K23" s="101">
        <v>3015</v>
      </c>
      <c r="L23" s="110"/>
      <c r="M23" s="110"/>
      <c r="N23" s="110">
        <v>1</v>
      </c>
      <c r="O23" s="110">
        <v>1</v>
      </c>
      <c r="P23" s="110">
        <v>1</v>
      </c>
      <c r="Q23" s="110">
        <v>1</v>
      </c>
    </row>
    <row r="24" spans="1:17" ht="23.1" customHeight="1">
      <c r="A24" s="94">
        <v>2</v>
      </c>
      <c r="B24" s="92" t="s">
        <v>232</v>
      </c>
      <c r="C24" s="89" t="s">
        <v>214</v>
      </c>
      <c r="D24" s="94">
        <v>1</v>
      </c>
      <c r="E24" s="92" t="s">
        <v>159</v>
      </c>
      <c r="F24" s="93">
        <v>11</v>
      </c>
      <c r="G24" s="94">
        <v>4</v>
      </c>
      <c r="H24" s="92" t="s">
        <v>215</v>
      </c>
      <c r="I24" s="106"/>
      <c r="J24" s="101">
        <f t="shared" si="0"/>
        <v>3015</v>
      </c>
      <c r="K24" s="101">
        <v>3015</v>
      </c>
      <c r="L24" s="110"/>
      <c r="M24" s="110"/>
      <c r="N24" s="110">
        <v>1</v>
      </c>
      <c r="O24" s="110">
        <v>1</v>
      </c>
      <c r="P24" s="110">
        <v>1</v>
      </c>
      <c r="Q24" s="110">
        <v>1</v>
      </c>
    </row>
    <row r="25" spans="1:17" ht="23.1" customHeight="1">
      <c r="A25" s="94">
        <v>2</v>
      </c>
      <c r="B25" s="92" t="s">
        <v>233</v>
      </c>
      <c r="C25" s="89" t="s">
        <v>214</v>
      </c>
      <c r="D25" s="94">
        <v>1</v>
      </c>
      <c r="E25" s="92" t="s">
        <v>159</v>
      </c>
      <c r="F25" s="93">
        <v>11</v>
      </c>
      <c r="G25" s="94">
        <v>4</v>
      </c>
      <c r="H25" s="92" t="s">
        <v>215</v>
      </c>
      <c r="I25" s="106"/>
      <c r="J25" s="101">
        <f t="shared" si="0"/>
        <v>3015</v>
      </c>
      <c r="K25" s="101">
        <v>3015</v>
      </c>
      <c r="L25" s="110"/>
      <c r="M25" s="110"/>
      <c r="N25" s="110">
        <v>1</v>
      </c>
      <c r="O25" s="110">
        <v>1</v>
      </c>
      <c r="P25" s="110">
        <v>1</v>
      </c>
      <c r="Q25" s="110">
        <v>1</v>
      </c>
    </row>
    <row r="26" spans="1:17" ht="23.1" customHeight="1">
      <c r="A26" s="94">
        <v>2</v>
      </c>
      <c r="B26" s="92" t="s">
        <v>234</v>
      </c>
      <c r="C26" s="89" t="s">
        <v>214</v>
      </c>
      <c r="D26" s="94">
        <v>1</v>
      </c>
      <c r="E26" s="92" t="s">
        <v>159</v>
      </c>
      <c r="F26" s="94">
        <v>10</v>
      </c>
      <c r="G26" s="94">
        <v>4</v>
      </c>
      <c r="H26" s="92" t="s">
        <v>215</v>
      </c>
      <c r="I26" s="106"/>
      <c r="J26" s="101">
        <f t="shared" si="0"/>
        <v>3015</v>
      </c>
      <c r="K26" s="101">
        <v>3015</v>
      </c>
      <c r="L26" s="110"/>
      <c r="M26" s="110"/>
      <c r="N26" s="110">
        <v>1</v>
      </c>
      <c r="O26" s="110">
        <v>1</v>
      </c>
      <c r="P26" s="110">
        <v>1</v>
      </c>
      <c r="Q26" s="110">
        <v>1</v>
      </c>
    </row>
    <row r="27" spans="1:17" ht="23.1" customHeight="1">
      <c r="A27" s="108"/>
      <c r="B27" s="108"/>
      <c r="C27" s="108"/>
      <c r="D27" s="108"/>
      <c r="E27" s="108"/>
      <c r="F27" s="108"/>
      <c r="G27" s="108"/>
      <c r="H27" s="108"/>
      <c r="I27" s="106"/>
      <c r="J27" s="101"/>
      <c r="K27" s="101"/>
      <c r="L27" s="110"/>
      <c r="M27" s="110"/>
      <c r="N27" s="110"/>
      <c r="O27" s="110"/>
      <c r="P27" s="110"/>
      <c r="Q27" s="110"/>
    </row>
    <row r="28" spans="1:17" ht="23.1" customHeight="1">
      <c r="A28" s="96" t="s">
        <v>174</v>
      </c>
      <c r="B28" s="96" t="s">
        <v>175</v>
      </c>
      <c r="C28" s="96" t="s">
        <v>176</v>
      </c>
      <c r="D28" s="96" t="s">
        <v>177</v>
      </c>
      <c r="E28" s="96" t="s">
        <v>181</v>
      </c>
      <c r="F28" s="96" t="s">
        <v>178</v>
      </c>
      <c r="G28" s="96" t="s">
        <v>182</v>
      </c>
      <c r="H28" s="96" t="s">
        <v>183</v>
      </c>
      <c r="I28" s="106"/>
      <c r="J28" s="101"/>
      <c r="K28" s="101"/>
      <c r="L28" s="110"/>
      <c r="M28" s="110"/>
      <c r="N28" s="110"/>
      <c r="O28" s="110"/>
      <c r="P28" s="110"/>
      <c r="Q28" s="110"/>
    </row>
    <row r="29" spans="1:17" ht="23.1" customHeight="1">
      <c r="A29" s="94">
        <v>2</v>
      </c>
      <c r="B29" s="92" t="s">
        <v>235</v>
      </c>
      <c r="C29" s="92" t="s">
        <v>236</v>
      </c>
      <c r="D29" s="94">
        <v>1</v>
      </c>
      <c r="E29" s="92" t="s">
        <v>163</v>
      </c>
      <c r="F29" s="93">
        <v>45</v>
      </c>
      <c r="G29" s="94">
        <v>6</v>
      </c>
      <c r="H29" s="92" t="s">
        <v>215</v>
      </c>
      <c r="I29" s="106"/>
      <c r="J29" s="101">
        <f t="shared" si="0"/>
        <v>12860</v>
      </c>
      <c r="K29" s="101">
        <v>12860</v>
      </c>
      <c r="L29" s="110"/>
      <c r="M29" s="110"/>
      <c r="N29" s="110">
        <v>1</v>
      </c>
      <c r="O29" s="110">
        <v>1</v>
      </c>
      <c r="P29" s="110">
        <v>1</v>
      </c>
      <c r="Q29" s="110">
        <v>1</v>
      </c>
    </row>
    <row r="30" spans="1:17" ht="23.1" customHeight="1">
      <c r="A30" s="94">
        <v>2</v>
      </c>
      <c r="B30" s="92" t="s">
        <v>237</v>
      </c>
      <c r="C30" s="92" t="s">
        <v>236</v>
      </c>
      <c r="D30" s="94">
        <v>1</v>
      </c>
      <c r="E30" s="92" t="s">
        <v>163</v>
      </c>
      <c r="F30" s="93">
        <v>45</v>
      </c>
      <c r="G30" s="94">
        <v>6</v>
      </c>
      <c r="H30" s="92" t="s">
        <v>215</v>
      </c>
      <c r="I30" s="106"/>
      <c r="J30" s="101">
        <f t="shared" si="0"/>
        <v>12860</v>
      </c>
      <c r="K30" s="101">
        <v>12860</v>
      </c>
      <c r="L30" s="110"/>
      <c r="M30" s="110"/>
      <c r="N30" s="110">
        <v>1</v>
      </c>
      <c r="O30" s="110">
        <v>1</v>
      </c>
      <c r="P30" s="110">
        <v>1</v>
      </c>
      <c r="Q30" s="110">
        <v>1</v>
      </c>
    </row>
    <row r="31" spans="1:17" ht="23.1" customHeight="1">
      <c r="A31" s="94">
        <v>2</v>
      </c>
      <c r="B31" s="92" t="s">
        <v>238</v>
      </c>
      <c r="C31" s="92" t="s">
        <v>239</v>
      </c>
      <c r="D31" s="94">
        <v>1</v>
      </c>
      <c r="E31" s="92" t="s">
        <v>164</v>
      </c>
      <c r="F31" s="93">
        <v>45</v>
      </c>
      <c r="G31" s="94">
        <v>4</v>
      </c>
      <c r="H31" s="92" t="s">
        <v>215</v>
      </c>
      <c r="I31" s="106"/>
      <c r="J31" s="101">
        <f t="shared" si="0"/>
        <v>7170</v>
      </c>
      <c r="K31" s="101">
        <v>7170</v>
      </c>
      <c r="L31" s="110"/>
      <c r="M31" s="110"/>
      <c r="N31" s="110">
        <v>1</v>
      </c>
      <c r="O31" s="110">
        <v>2</v>
      </c>
      <c r="P31" s="110">
        <v>2</v>
      </c>
      <c r="Q31" s="110">
        <v>1</v>
      </c>
    </row>
    <row r="32" spans="1:17" ht="23.1" customHeight="1">
      <c r="A32" s="94">
        <v>2</v>
      </c>
      <c r="B32" s="92" t="s">
        <v>238</v>
      </c>
      <c r="C32" s="92" t="s">
        <v>240</v>
      </c>
      <c r="D32" s="94">
        <v>1</v>
      </c>
      <c r="E32" s="92" t="s">
        <v>164</v>
      </c>
      <c r="F32" s="93">
        <v>45</v>
      </c>
      <c r="G32" s="94">
        <v>4</v>
      </c>
      <c r="H32" s="92" t="s">
        <v>215</v>
      </c>
      <c r="I32" s="106"/>
      <c r="J32" s="101">
        <f t="shared" si="0"/>
        <v>7170</v>
      </c>
      <c r="K32" s="101">
        <v>7170</v>
      </c>
      <c r="L32" s="110"/>
      <c r="M32" s="110"/>
      <c r="N32" s="110"/>
      <c r="O32" s="110"/>
      <c r="P32" s="110"/>
      <c r="Q32" s="110"/>
    </row>
    <row r="33" spans="1:17" ht="23.1" customHeight="1">
      <c r="A33" s="94">
        <v>2</v>
      </c>
      <c r="B33" s="92" t="s">
        <v>241</v>
      </c>
      <c r="C33" s="92" t="s">
        <v>242</v>
      </c>
      <c r="D33" s="94">
        <v>1</v>
      </c>
      <c r="E33" s="92" t="s">
        <v>163</v>
      </c>
      <c r="F33" s="93">
        <v>45</v>
      </c>
      <c r="G33" s="94">
        <v>6</v>
      </c>
      <c r="H33" s="92" t="s">
        <v>215</v>
      </c>
      <c r="I33" s="106"/>
      <c r="J33" s="101">
        <f t="shared" si="0"/>
        <v>12860</v>
      </c>
      <c r="K33" s="101">
        <v>12860</v>
      </c>
      <c r="L33" s="110"/>
      <c r="M33" s="110"/>
      <c r="N33" s="110">
        <v>1</v>
      </c>
      <c r="O33" s="110">
        <v>4</v>
      </c>
      <c r="P33" s="110">
        <v>4</v>
      </c>
      <c r="Q33" s="110">
        <v>1</v>
      </c>
    </row>
    <row r="34" spans="1:17" ht="23.1" customHeight="1">
      <c r="A34" s="94">
        <v>2</v>
      </c>
      <c r="B34" s="92" t="s">
        <v>241</v>
      </c>
      <c r="C34" s="92" t="s">
        <v>243</v>
      </c>
      <c r="D34" s="94">
        <v>1</v>
      </c>
      <c r="E34" s="92" t="s">
        <v>163</v>
      </c>
      <c r="F34" s="93">
        <v>45</v>
      </c>
      <c r="G34" s="94">
        <v>6</v>
      </c>
      <c r="H34" s="92" t="s">
        <v>215</v>
      </c>
      <c r="I34" s="106"/>
      <c r="J34" s="101">
        <f t="shared" si="0"/>
        <v>12860</v>
      </c>
      <c r="K34" s="101">
        <v>12860</v>
      </c>
      <c r="L34" s="110"/>
      <c r="M34" s="110"/>
      <c r="N34" s="110"/>
      <c r="O34" s="110"/>
      <c r="P34" s="110"/>
      <c r="Q34" s="110"/>
    </row>
    <row r="35" spans="1:17" ht="23.1" customHeight="1">
      <c r="A35" s="94">
        <v>2</v>
      </c>
      <c r="B35" s="92" t="s">
        <v>241</v>
      </c>
      <c r="C35" s="92" t="s">
        <v>244</v>
      </c>
      <c r="D35" s="94">
        <v>1</v>
      </c>
      <c r="E35" s="92" t="s">
        <v>163</v>
      </c>
      <c r="F35" s="93">
        <v>45</v>
      </c>
      <c r="G35" s="94">
        <v>6</v>
      </c>
      <c r="H35" s="92" t="s">
        <v>215</v>
      </c>
      <c r="I35" s="106"/>
      <c r="J35" s="101">
        <f t="shared" si="0"/>
        <v>12860</v>
      </c>
      <c r="K35" s="101">
        <v>12860</v>
      </c>
      <c r="L35" s="110"/>
      <c r="M35" s="110"/>
      <c r="N35" s="110"/>
      <c r="O35" s="110"/>
      <c r="P35" s="110"/>
      <c r="Q35" s="110"/>
    </row>
    <row r="36" spans="1:17" ht="23.1" customHeight="1">
      <c r="A36" s="94">
        <v>2</v>
      </c>
      <c r="B36" s="92" t="s">
        <v>241</v>
      </c>
      <c r="C36" s="92" t="s">
        <v>245</v>
      </c>
      <c r="D36" s="94">
        <v>1</v>
      </c>
      <c r="E36" s="92" t="s">
        <v>163</v>
      </c>
      <c r="F36" s="93">
        <v>45</v>
      </c>
      <c r="G36" s="94">
        <v>6</v>
      </c>
      <c r="H36" s="92" t="s">
        <v>215</v>
      </c>
      <c r="I36" s="106"/>
      <c r="J36" s="101">
        <f t="shared" si="0"/>
        <v>12860</v>
      </c>
      <c r="K36" s="101">
        <v>12860</v>
      </c>
      <c r="L36" s="110"/>
      <c r="M36" s="110"/>
      <c r="N36" s="110"/>
      <c r="O36" s="110"/>
      <c r="P36" s="110"/>
      <c r="Q36" s="110"/>
    </row>
    <row r="37" spans="1:17" ht="23.1" customHeight="1">
      <c r="A37" s="94">
        <v>2</v>
      </c>
      <c r="B37" s="92" t="s">
        <v>235</v>
      </c>
      <c r="C37" s="92" t="s">
        <v>246</v>
      </c>
      <c r="D37" s="94">
        <v>1</v>
      </c>
      <c r="E37" s="92" t="s">
        <v>165</v>
      </c>
      <c r="F37" s="93">
        <v>37</v>
      </c>
      <c r="G37" s="94">
        <v>6</v>
      </c>
      <c r="H37" s="92" t="s">
        <v>215</v>
      </c>
      <c r="I37" s="106"/>
      <c r="J37" s="101">
        <f t="shared" si="0"/>
        <v>10180</v>
      </c>
      <c r="K37" s="101">
        <v>10180</v>
      </c>
      <c r="L37" s="110"/>
      <c r="M37" s="110"/>
      <c r="N37" s="110">
        <v>1</v>
      </c>
      <c r="O37" s="110">
        <v>1</v>
      </c>
      <c r="P37" s="110">
        <v>1</v>
      </c>
      <c r="Q37" s="110">
        <v>1</v>
      </c>
    </row>
    <row r="38" spans="1:17" ht="23.1" customHeight="1">
      <c r="A38" s="94">
        <v>2</v>
      </c>
      <c r="B38" s="92" t="s">
        <v>237</v>
      </c>
      <c r="C38" s="92" t="s">
        <v>246</v>
      </c>
      <c r="D38" s="94">
        <v>1</v>
      </c>
      <c r="E38" s="92" t="s">
        <v>165</v>
      </c>
      <c r="F38" s="93">
        <v>37</v>
      </c>
      <c r="G38" s="94">
        <v>6</v>
      </c>
      <c r="H38" s="92" t="s">
        <v>215</v>
      </c>
      <c r="I38" s="106"/>
      <c r="J38" s="101">
        <f t="shared" si="0"/>
        <v>10180</v>
      </c>
      <c r="K38" s="101">
        <v>10180</v>
      </c>
      <c r="L38" s="110"/>
      <c r="M38" s="110"/>
      <c r="N38" s="110">
        <v>1</v>
      </c>
      <c r="O38" s="110">
        <v>1</v>
      </c>
      <c r="P38" s="110">
        <v>1</v>
      </c>
      <c r="Q38" s="110">
        <v>1</v>
      </c>
    </row>
    <row r="39" spans="1:17" ht="23.1" customHeight="1">
      <c r="A39" s="94">
        <v>2</v>
      </c>
      <c r="B39" s="92" t="s">
        <v>247</v>
      </c>
      <c r="C39" s="92" t="s">
        <v>246</v>
      </c>
      <c r="D39" s="94">
        <v>1</v>
      </c>
      <c r="E39" s="92" t="s">
        <v>166</v>
      </c>
      <c r="F39" s="93">
        <v>30</v>
      </c>
      <c r="G39" s="94">
        <v>4</v>
      </c>
      <c r="H39" s="92" t="s">
        <v>215</v>
      </c>
      <c r="I39" s="106"/>
      <c r="J39" s="101">
        <f t="shared" si="0"/>
        <v>5480</v>
      </c>
      <c r="K39" s="101">
        <v>5480</v>
      </c>
      <c r="L39" s="110"/>
      <c r="M39" s="110"/>
      <c r="N39" s="110">
        <v>1</v>
      </c>
      <c r="O39" s="110">
        <v>2</v>
      </c>
      <c r="P39" s="110">
        <v>2</v>
      </c>
      <c r="Q39" s="110">
        <v>1</v>
      </c>
    </row>
    <row r="40" spans="1:17" ht="23.1" customHeight="1">
      <c r="A40" s="94">
        <v>2</v>
      </c>
      <c r="B40" s="92" t="s">
        <v>247</v>
      </c>
      <c r="C40" s="92" t="s">
        <v>248</v>
      </c>
      <c r="D40" s="94">
        <v>1</v>
      </c>
      <c r="E40" s="92" t="s">
        <v>166</v>
      </c>
      <c r="F40" s="93">
        <v>30</v>
      </c>
      <c r="G40" s="94">
        <v>4</v>
      </c>
      <c r="H40" s="92" t="s">
        <v>215</v>
      </c>
      <c r="I40" s="106"/>
      <c r="J40" s="101">
        <f t="shared" si="0"/>
        <v>5480</v>
      </c>
      <c r="K40" s="101">
        <v>5480</v>
      </c>
      <c r="L40" s="110"/>
      <c r="M40" s="110"/>
      <c r="N40" s="110"/>
      <c r="O40" s="110"/>
      <c r="P40" s="110"/>
      <c r="Q40" s="110"/>
    </row>
    <row r="41" spans="1:17" ht="23.1" customHeight="1">
      <c r="A41" s="94">
        <v>2</v>
      </c>
      <c r="B41" s="92" t="s">
        <v>228</v>
      </c>
      <c r="C41" s="92" t="s">
        <v>249</v>
      </c>
      <c r="D41" s="94">
        <v>1</v>
      </c>
      <c r="E41" s="92" t="s">
        <v>167</v>
      </c>
      <c r="F41" s="93">
        <v>22</v>
      </c>
      <c r="G41" s="94">
        <v>4</v>
      </c>
      <c r="H41" s="92" t="s">
        <v>215</v>
      </c>
      <c r="I41" s="106"/>
      <c r="J41" s="101">
        <f t="shared" si="0"/>
        <v>4470</v>
      </c>
      <c r="K41" s="101">
        <v>4470</v>
      </c>
      <c r="L41" s="110"/>
      <c r="M41" s="110"/>
      <c r="N41" s="110">
        <v>1</v>
      </c>
      <c r="O41" s="110">
        <v>1</v>
      </c>
      <c r="P41" s="110">
        <v>1</v>
      </c>
      <c r="Q41" s="110">
        <v>1</v>
      </c>
    </row>
    <row r="42" spans="1:17" ht="23.1" customHeight="1">
      <c r="A42" s="108"/>
      <c r="B42" s="108"/>
      <c r="C42" s="108"/>
      <c r="D42" s="108"/>
      <c r="E42" s="108"/>
      <c r="F42" s="108"/>
      <c r="G42" s="108"/>
      <c r="H42" s="108"/>
      <c r="I42" s="106"/>
      <c r="J42" s="101"/>
      <c r="K42" s="101"/>
      <c r="L42" s="110"/>
      <c r="M42" s="110"/>
      <c r="N42" s="110"/>
      <c r="O42" s="110"/>
      <c r="P42" s="110"/>
      <c r="Q42" s="110"/>
    </row>
    <row r="43" spans="1:17" ht="23.1" customHeight="1">
      <c r="A43" s="96" t="s">
        <v>174</v>
      </c>
      <c r="B43" s="96" t="s">
        <v>175</v>
      </c>
      <c r="C43" s="96" t="s">
        <v>176</v>
      </c>
      <c r="D43" s="96" t="s">
        <v>177</v>
      </c>
      <c r="E43" s="96" t="s">
        <v>181</v>
      </c>
      <c r="F43" s="88" t="s">
        <v>178</v>
      </c>
      <c r="G43" s="96" t="s">
        <v>182</v>
      </c>
      <c r="H43" s="88" t="s">
        <v>183</v>
      </c>
      <c r="I43" s="106"/>
      <c r="J43" s="101"/>
      <c r="K43" s="101"/>
      <c r="L43" s="110"/>
      <c r="M43" s="110"/>
      <c r="N43" s="110"/>
      <c r="O43" s="110"/>
      <c r="P43" s="110"/>
      <c r="Q43" s="110"/>
    </row>
    <row r="44" spans="1:17" ht="23.1" customHeight="1">
      <c r="A44" s="94">
        <v>2</v>
      </c>
      <c r="B44" s="92" t="s">
        <v>250</v>
      </c>
      <c r="C44" s="92" t="s">
        <v>251</v>
      </c>
      <c r="D44" s="94">
        <v>1</v>
      </c>
      <c r="E44" s="92" t="s">
        <v>251</v>
      </c>
      <c r="F44" s="93">
        <v>11</v>
      </c>
      <c r="G44" s="94">
        <v>2</v>
      </c>
      <c r="H44" s="92" t="s">
        <v>212</v>
      </c>
      <c r="I44" s="106"/>
      <c r="J44" s="101">
        <f t="shared" si="0"/>
        <v>3020</v>
      </c>
      <c r="K44" s="101">
        <v>3020</v>
      </c>
      <c r="L44" s="110"/>
      <c r="M44" s="110"/>
      <c r="N44" s="110">
        <v>1</v>
      </c>
      <c r="O44" s="110">
        <v>4</v>
      </c>
      <c r="P44" s="110">
        <v>4</v>
      </c>
      <c r="Q44" s="110">
        <v>1</v>
      </c>
    </row>
    <row r="45" spans="1:17" ht="23.1" customHeight="1">
      <c r="A45" s="94">
        <v>2</v>
      </c>
      <c r="B45" s="92" t="s">
        <v>250</v>
      </c>
      <c r="C45" s="92" t="s">
        <v>251</v>
      </c>
      <c r="D45" s="94">
        <v>1</v>
      </c>
      <c r="E45" s="92" t="s">
        <v>251</v>
      </c>
      <c r="F45" s="93">
        <v>11</v>
      </c>
      <c r="G45" s="94">
        <v>2</v>
      </c>
      <c r="H45" s="92" t="s">
        <v>212</v>
      </c>
      <c r="I45" s="106"/>
      <c r="J45" s="101">
        <f t="shared" si="0"/>
        <v>3020</v>
      </c>
      <c r="K45" s="101">
        <v>3020</v>
      </c>
      <c r="L45" s="110"/>
      <c r="M45" s="110"/>
      <c r="N45" s="110"/>
      <c r="O45" s="110"/>
      <c r="P45" s="110"/>
      <c r="Q45" s="110"/>
    </row>
    <row r="46" spans="1:17" ht="23.1" customHeight="1">
      <c r="A46" s="94">
        <v>2</v>
      </c>
      <c r="B46" s="92" t="s">
        <v>250</v>
      </c>
      <c r="C46" s="92" t="s">
        <v>251</v>
      </c>
      <c r="D46" s="94">
        <v>1</v>
      </c>
      <c r="E46" s="92" t="s">
        <v>251</v>
      </c>
      <c r="F46" s="93">
        <v>11</v>
      </c>
      <c r="G46" s="94">
        <v>2</v>
      </c>
      <c r="H46" s="92" t="s">
        <v>212</v>
      </c>
      <c r="I46" s="106"/>
      <c r="J46" s="101">
        <f t="shared" si="0"/>
        <v>3020</v>
      </c>
      <c r="K46" s="101">
        <v>3020</v>
      </c>
      <c r="L46" s="110"/>
      <c r="M46" s="110"/>
      <c r="N46" s="110"/>
      <c r="O46" s="110"/>
      <c r="P46" s="110"/>
      <c r="Q46" s="110"/>
    </row>
    <row r="47" spans="1:17" ht="23.1" customHeight="1">
      <c r="A47" s="94">
        <v>2</v>
      </c>
      <c r="B47" s="92" t="s">
        <v>250</v>
      </c>
      <c r="C47" s="92" t="s">
        <v>251</v>
      </c>
      <c r="D47" s="94">
        <v>1</v>
      </c>
      <c r="E47" s="92" t="s">
        <v>251</v>
      </c>
      <c r="F47" s="93">
        <v>4</v>
      </c>
      <c r="G47" s="94">
        <v>2</v>
      </c>
      <c r="H47" s="92" t="s">
        <v>212</v>
      </c>
      <c r="I47" s="106"/>
      <c r="J47" s="101">
        <f t="shared" si="0"/>
        <v>1930</v>
      </c>
      <c r="K47" s="101">
        <v>1930</v>
      </c>
      <c r="L47" s="110"/>
      <c r="M47" s="110"/>
      <c r="N47" s="110"/>
      <c r="O47" s="110"/>
      <c r="P47" s="110"/>
      <c r="Q47" s="110"/>
    </row>
    <row r="48" spans="1:17" ht="23.1" customHeight="1">
      <c r="A48" s="94">
        <v>2</v>
      </c>
      <c r="B48" s="92" t="s">
        <v>252</v>
      </c>
      <c r="C48" s="92" t="s">
        <v>251</v>
      </c>
      <c r="D48" s="94">
        <v>1</v>
      </c>
      <c r="E48" s="92" t="s">
        <v>251</v>
      </c>
      <c r="F48" s="93">
        <v>55</v>
      </c>
      <c r="G48" s="94">
        <v>2</v>
      </c>
      <c r="H48" s="92" t="s">
        <v>212</v>
      </c>
      <c r="I48" s="106"/>
      <c r="J48" s="101">
        <f t="shared" si="0"/>
        <v>12495</v>
      </c>
      <c r="K48" s="101">
        <v>12495</v>
      </c>
      <c r="L48" s="110"/>
      <c r="M48" s="110"/>
      <c r="N48" s="110">
        <v>1</v>
      </c>
      <c r="O48" s="110">
        <v>3</v>
      </c>
      <c r="P48" s="110">
        <v>3</v>
      </c>
      <c r="Q48" s="110">
        <v>1</v>
      </c>
    </row>
    <row r="49" spans="1:17" ht="23.1" customHeight="1">
      <c r="A49" s="94">
        <v>2</v>
      </c>
      <c r="B49" s="92" t="s">
        <v>252</v>
      </c>
      <c r="C49" s="92" t="s">
        <v>251</v>
      </c>
      <c r="D49" s="94">
        <v>1</v>
      </c>
      <c r="E49" s="92" t="s">
        <v>251</v>
      </c>
      <c r="F49" s="93">
        <v>55</v>
      </c>
      <c r="G49" s="94">
        <v>2</v>
      </c>
      <c r="H49" s="92" t="s">
        <v>212</v>
      </c>
      <c r="I49" s="106"/>
      <c r="J49" s="101">
        <f t="shared" si="0"/>
        <v>12495</v>
      </c>
      <c r="K49" s="101">
        <v>12495</v>
      </c>
      <c r="L49" s="110"/>
      <c r="M49" s="110"/>
      <c r="N49" s="110"/>
      <c r="O49" s="110"/>
      <c r="P49" s="110"/>
      <c r="Q49" s="110"/>
    </row>
    <row r="50" spans="1:17" ht="23.1" customHeight="1">
      <c r="A50" s="94">
        <v>2</v>
      </c>
      <c r="B50" s="92" t="s">
        <v>252</v>
      </c>
      <c r="C50" s="92" t="s">
        <v>251</v>
      </c>
      <c r="D50" s="94">
        <v>1</v>
      </c>
      <c r="E50" s="92" t="s">
        <v>251</v>
      </c>
      <c r="F50" s="93">
        <v>55</v>
      </c>
      <c r="G50" s="94">
        <v>2</v>
      </c>
      <c r="H50" s="92" t="s">
        <v>212</v>
      </c>
      <c r="I50" s="106"/>
      <c r="J50" s="101">
        <f t="shared" si="0"/>
        <v>12495</v>
      </c>
      <c r="K50" s="101">
        <v>12495</v>
      </c>
      <c r="L50" s="110"/>
      <c r="M50" s="110"/>
      <c r="N50" s="110"/>
      <c r="O50" s="110"/>
      <c r="P50" s="110"/>
      <c r="Q50" s="110"/>
    </row>
    <row r="51" spans="1:17" ht="23.1" customHeight="1">
      <c r="A51" s="94">
        <v>2</v>
      </c>
      <c r="B51" s="92" t="s">
        <v>213</v>
      </c>
      <c r="C51" s="92" t="s">
        <v>251</v>
      </c>
      <c r="D51" s="94">
        <v>1</v>
      </c>
      <c r="E51" s="89" t="s">
        <v>253</v>
      </c>
      <c r="F51" s="93">
        <v>90</v>
      </c>
      <c r="G51" s="94">
        <v>2</v>
      </c>
      <c r="H51" s="92" t="s">
        <v>212</v>
      </c>
      <c r="I51" s="106"/>
      <c r="J51" s="101">
        <f t="shared" si="0"/>
        <v>18780</v>
      </c>
      <c r="K51" s="101">
        <v>18780</v>
      </c>
      <c r="L51" s="110"/>
      <c r="M51" s="110"/>
      <c r="N51" s="110">
        <v>1</v>
      </c>
      <c r="O51" s="110">
        <v>3</v>
      </c>
      <c r="P51" s="110">
        <v>3</v>
      </c>
      <c r="Q51" s="110">
        <v>1</v>
      </c>
    </row>
    <row r="52" spans="1:17" ht="23.1" customHeight="1">
      <c r="A52" s="94">
        <v>2</v>
      </c>
      <c r="B52" s="92" t="s">
        <v>213</v>
      </c>
      <c r="C52" s="92" t="s">
        <v>251</v>
      </c>
      <c r="D52" s="94">
        <v>1</v>
      </c>
      <c r="E52" s="89" t="s">
        <v>253</v>
      </c>
      <c r="F52" s="93">
        <v>90</v>
      </c>
      <c r="G52" s="94">
        <v>2</v>
      </c>
      <c r="H52" s="92" t="s">
        <v>212</v>
      </c>
      <c r="I52" s="106"/>
      <c r="J52" s="101">
        <f t="shared" si="0"/>
        <v>18780</v>
      </c>
      <c r="K52" s="101">
        <v>18780</v>
      </c>
      <c r="L52" s="110"/>
      <c r="M52" s="110"/>
      <c r="N52" s="110"/>
      <c r="O52" s="110"/>
      <c r="P52" s="110"/>
      <c r="Q52" s="110"/>
    </row>
    <row r="53" spans="1:17" ht="23.1" customHeight="1">
      <c r="A53" s="94">
        <v>2</v>
      </c>
      <c r="B53" s="92" t="s">
        <v>213</v>
      </c>
      <c r="C53" s="92" t="s">
        <v>251</v>
      </c>
      <c r="D53" s="94">
        <v>1</v>
      </c>
      <c r="E53" s="89" t="s">
        <v>253</v>
      </c>
      <c r="F53" s="93">
        <v>90</v>
      </c>
      <c r="G53" s="94">
        <v>2</v>
      </c>
      <c r="H53" s="92" t="s">
        <v>212</v>
      </c>
      <c r="I53" s="106"/>
      <c r="J53" s="101">
        <f t="shared" si="0"/>
        <v>18780</v>
      </c>
      <c r="K53" s="101">
        <v>18780</v>
      </c>
      <c r="L53" s="110"/>
      <c r="M53" s="110"/>
      <c r="N53" s="110"/>
      <c r="O53" s="110"/>
      <c r="P53" s="110"/>
      <c r="Q53" s="110"/>
    </row>
    <row r="54" spans="1:17" ht="23.1" customHeight="1">
      <c r="A54" s="94">
        <v>2</v>
      </c>
      <c r="B54" s="92" t="s">
        <v>213</v>
      </c>
      <c r="C54" s="92" t="s">
        <v>251</v>
      </c>
      <c r="D54" s="94">
        <v>1</v>
      </c>
      <c r="E54" s="92" t="s">
        <v>251</v>
      </c>
      <c r="F54" s="93">
        <v>18.5</v>
      </c>
      <c r="G54" s="94">
        <v>4</v>
      </c>
      <c r="H54" s="92" t="s">
        <v>254</v>
      </c>
      <c r="I54" s="106"/>
      <c r="J54" s="101">
        <f t="shared" si="0"/>
        <v>4380</v>
      </c>
      <c r="K54" s="101">
        <v>4380</v>
      </c>
      <c r="L54" s="110"/>
      <c r="M54" s="110"/>
      <c r="N54" s="110">
        <v>1</v>
      </c>
      <c r="O54" s="110">
        <v>3</v>
      </c>
      <c r="P54" s="110">
        <v>3</v>
      </c>
      <c r="Q54" s="110">
        <v>1</v>
      </c>
    </row>
    <row r="55" spans="1:17" ht="23.1" customHeight="1">
      <c r="A55" s="94">
        <v>2</v>
      </c>
      <c r="B55" s="92" t="s">
        <v>213</v>
      </c>
      <c r="C55" s="92" t="s">
        <v>251</v>
      </c>
      <c r="D55" s="94">
        <v>1</v>
      </c>
      <c r="E55" s="92" t="s">
        <v>251</v>
      </c>
      <c r="F55" s="93">
        <v>18.5</v>
      </c>
      <c r="G55" s="94">
        <v>4</v>
      </c>
      <c r="H55" s="92" t="s">
        <v>254</v>
      </c>
      <c r="I55" s="106"/>
      <c r="J55" s="101">
        <f t="shared" si="0"/>
        <v>4380</v>
      </c>
      <c r="K55" s="101">
        <v>4380</v>
      </c>
      <c r="L55" s="110"/>
      <c r="M55" s="110"/>
      <c r="N55" s="110"/>
      <c r="O55" s="110"/>
      <c r="P55" s="110"/>
      <c r="Q55" s="110"/>
    </row>
    <row r="56" spans="1:17" ht="23.1" customHeight="1">
      <c r="A56" s="94">
        <v>2</v>
      </c>
      <c r="B56" s="92" t="s">
        <v>213</v>
      </c>
      <c r="C56" s="92" t="s">
        <v>251</v>
      </c>
      <c r="D56" s="94">
        <v>1</v>
      </c>
      <c r="E56" s="92" t="s">
        <v>251</v>
      </c>
      <c r="F56" s="93">
        <v>18.5</v>
      </c>
      <c r="G56" s="94">
        <v>4</v>
      </c>
      <c r="H56" s="92" t="s">
        <v>254</v>
      </c>
      <c r="I56" s="106"/>
      <c r="J56" s="101">
        <f t="shared" si="0"/>
        <v>4380</v>
      </c>
      <c r="K56" s="101">
        <v>4380</v>
      </c>
      <c r="L56" s="110"/>
      <c r="M56" s="110"/>
      <c r="N56" s="110"/>
      <c r="O56" s="110"/>
      <c r="P56" s="110"/>
      <c r="Q56" s="110"/>
    </row>
    <row r="57" spans="1:17" ht="23.1" customHeight="1">
      <c r="A57" s="94">
        <v>2</v>
      </c>
      <c r="B57" s="92" t="s">
        <v>216</v>
      </c>
      <c r="C57" s="92" t="s">
        <v>251</v>
      </c>
      <c r="D57" s="94">
        <v>1</v>
      </c>
      <c r="E57" s="92" t="s">
        <v>251</v>
      </c>
      <c r="F57" s="93">
        <v>18.5</v>
      </c>
      <c r="G57" s="94">
        <v>2</v>
      </c>
      <c r="H57" s="92" t="s">
        <v>186</v>
      </c>
      <c r="I57" s="106"/>
      <c r="J57" s="101">
        <f t="shared" si="0"/>
        <v>4380</v>
      </c>
      <c r="K57" s="101">
        <v>4380</v>
      </c>
      <c r="L57" s="110"/>
      <c r="M57" s="110"/>
      <c r="N57" s="110">
        <v>1</v>
      </c>
      <c r="O57" s="110">
        <v>1</v>
      </c>
      <c r="P57" s="110">
        <v>1</v>
      </c>
      <c r="Q57" s="110">
        <v>1</v>
      </c>
    </row>
    <row r="58" spans="1:17" ht="23.1" customHeight="1">
      <c r="A58" s="94">
        <v>2</v>
      </c>
      <c r="B58" s="92" t="s">
        <v>255</v>
      </c>
      <c r="C58" s="92" t="s">
        <v>251</v>
      </c>
      <c r="D58" s="94">
        <v>1</v>
      </c>
      <c r="E58" s="92" t="s">
        <v>251</v>
      </c>
      <c r="F58" s="93">
        <v>11</v>
      </c>
      <c r="G58" s="94">
        <v>2</v>
      </c>
      <c r="H58" s="92" t="s">
        <v>254</v>
      </c>
      <c r="I58" s="106"/>
      <c r="J58" s="101">
        <f t="shared" si="0"/>
        <v>3015</v>
      </c>
      <c r="K58" s="101">
        <v>3015</v>
      </c>
      <c r="L58" s="110"/>
      <c r="M58" s="110"/>
      <c r="N58" s="110">
        <v>1</v>
      </c>
      <c r="O58" s="110">
        <v>2</v>
      </c>
      <c r="P58" s="110">
        <v>2</v>
      </c>
      <c r="Q58" s="110">
        <v>1</v>
      </c>
    </row>
    <row r="59" spans="1:17" ht="23.1" customHeight="1">
      <c r="A59" s="94">
        <v>2</v>
      </c>
      <c r="B59" s="92" t="s">
        <v>255</v>
      </c>
      <c r="C59" s="92" t="s">
        <v>251</v>
      </c>
      <c r="D59" s="94">
        <v>1</v>
      </c>
      <c r="E59" s="92" t="s">
        <v>251</v>
      </c>
      <c r="F59" s="93">
        <v>15</v>
      </c>
      <c r="G59" s="94">
        <v>2</v>
      </c>
      <c r="H59" s="92" t="s">
        <v>254</v>
      </c>
      <c r="I59" s="106"/>
      <c r="J59" s="101">
        <f t="shared" si="0"/>
        <v>3670</v>
      </c>
      <c r="K59" s="101">
        <v>3670</v>
      </c>
      <c r="L59" s="110"/>
      <c r="M59" s="110"/>
      <c r="N59" s="110"/>
      <c r="O59" s="110"/>
      <c r="P59" s="110"/>
      <c r="Q59" s="110"/>
    </row>
    <row r="60" spans="1:17" ht="23.1" customHeight="1">
      <c r="A60" s="94">
        <v>2</v>
      </c>
      <c r="B60" s="92" t="s">
        <v>218</v>
      </c>
      <c r="C60" s="92" t="s">
        <v>251</v>
      </c>
      <c r="D60" s="94">
        <v>1</v>
      </c>
      <c r="E60" s="92" t="s">
        <v>251</v>
      </c>
      <c r="F60" s="93">
        <v>37</v>
      </c>
      <c r="G60" s="94">
        <v>2</v>
      </c>
      <c r="H60" s="92" t="s">
        <v>254</v>
      </c>
      <c r="I60" s="106"/>
      <c r="J60" s="101">
        <f t="shared" si="0"/>
        <v>6345</v>
      </c>
      <c r="K60" s="101">
        <v>6345</v>
      </c>
      <c r="L60" s="110"/>
      <c r="M60" s="110"/>
      <c r="N60" s="110">
        <v>1</v>
      </c>
      <c r="O60" s="110">
        <v>1</v>
      </c>
      <c r="P60" s="110">
        <v>1</v>
      </c>
      <c r="Q60" s="110">
        <v>1</v>
      </c>
    </row>
    <row r="61" spans="1:17" ht="23.1" customHeight="1">
      <c r="A61" s="94">
        <v>2</v>
      </c>
      <c r="B61" s="92" t="s">
        <v>219</v>
      </c>
      <c r="C61" s="92" t="s">
        <v>251</v>
      </c>
      <c r="D61" s="94">
        <v>1</v>
      </c>
      <c r="E61" s="92" t="s">
        <v>251</v>
      </c>
      <c r="F61" s="93">
        <v>37</v>
      </c>
      <c r="G61" s="94">
        <v>2</v>
      </c>
      <c r="H61" s="92" t="s">
        <v>212</v>
      </c>
      <c r="I61" s="106"/>
      <c r="J61" s="101">
        <f t="shared" si="0"/>
        <v>6345</v>
      </c>
      <c r="K61" s="101">
        <v>6345</v>
      </c>
      <c r="L61" s="110"/>
      <c r="M61" s="110"/>
      <c r="N61" s="110">
        <v>1</v>
      </c>
      <c r="O61" s="110">
        <v>1</v>
      </c>
      <c r="P61" s="110">
        <v>1</v>
      </c>
      <c r="Q61" s="110">
        <v>1</v>
      </c>
    </row>
    <row r="62" spans="1:17" ht="23.1" customHeight="1">
      <c r="A62" s="94">
        <v>2</v>
      </c>
      <c r="B62" s="92" t="s">
        <v>220</v>
      </c>
      <c r="C62" s="92" t="s">
        <v>251</v>
      </c>
      <c r="D62" s="94">
        <v>1</v>
      </c>
      <c r="E62" s="92" t="s">
        <v>251</v>
      </c>
      <c r="F62" s="93">
        <v>4</v>
      </c>
      <c r="G62" s="94">
        <v>2</v>
      </c>
      <c r="H62" s="92" t="s">
        <v>186</v>
      </c>
      <c r="I62" s="106"/>
      <c r="J62" s="101">
        <f t="shared" si="0"/>
        <v>1930</v>
      </c>
      <c r="K62" s="101">
        <v>1930</v>
      </c>
      <c r="L62" s="110"/>
      <c r="M62" s="110"/>
      <c r="N62" s="110">
        <v>1</v>
      </c>
      <c r="O62" s="110">
        <v>1</v>
      </c>
      <c r="P62" s="110">
        <v>1</v>
      </c>
      <c r="Q62" s="110">
        <v>1</v>
      </c>
    </row>
    <row r="63" spans="1:17" ht="23.1" customHeight="1">
      <c r="A63" s="94">
        <v>2</v>
      </c>
      <c r="B63" s="92" t="s">
        <v>221</v>
      </c>
      <c r="C63" s="92" t="s">
        <v>251</v>
      </c>
      <c r="D63" s="94">
        <v>1</v>
      </c>
      <c r="E63" s="92" t="s">
        <v>251</v>
      </c>
      <c r="F63" s="93">
        <v>4</v>
      </c>
      <c r="G63" s="94">
        <v>2</v>
      </c>
      <c r="H63" s="92" t="s">
        <v>254</v>
      </c>
      <c r="I63" s="106"/>
      <c r="J63" s="101">
        <f t="shared" si="0"/>
        <v>1930</v>
      </c>
      <c r="K63" s="101">
        <v>1930</v>
      </c>
      <c r="L63" s="110"/>
      <c r="M63" s="110"/>
      <c r="N63" s="110">
        <v>1</v>
      </c>
      <c r="O63" s="110">
        <v>1</v>
      </c>
      <c r="P63" s="110">
        <v>1</v>
      </c>
      <c r="Q63" s="110">
        <v>1</v>
      </c>
    </row>
    <row r="64" spans="1:17" ht="23.1" customHeight="1">
      <c r="A64" s="108"/>
      <c r="B64" s="108"/>
      <c r="C64" s="108"/>
      <c r="D64" s="108"/>
      <c r="E64" s="108"/>
      <c r="F64" s="108"/>
      <c r="G64" s="108"/>
      <c r="H64" s="108"/>
      <c r="I64" s="106"/>
      <c r="J64" s="101"/>
      <c r="K64" s="101"/>
      <c r="L64" s="110"/>
      <c r="M64" s="110"/>
      <c r="N64" s="110"/>
      <c r="O64" s="110"/>
      <c r="P64" s="110"/>
      <c r="Q64" s="110"/>
    </row>
    <row r="65" spans="1:17" ht="23.1" customHeight="1">
      <c r="A65" s="96" t="s">
        <v>174</v>
      </c>
      <c r="B65" s="96" t="s">
        <v>175</v>
      </c>
      <c r="C65" s="96" t="s">
        <v>176</v>
      </c>
      <c r="D65" s="96" t="s">
        <v>177</v>
      </c>
      <c r="E65" s="96" t="s">
        <v>181</v>
      </c>
      <c r="F65" s="96" t="s">
        <v>178</v>
      </c>
      <c r="G65" s="96" t="s">
        <v>182</v>
      </c>
      <c r="H65" s="96" t="s">
        <v>183</v>
      </c>
      <c r="I65" s="106"/>
      <c r="J65" s="101"/>
      <c r="K65" s="101"/>
      <c r="L65" s="110"/>
      <c r="M65" s="110"/>
      <c r="N65" s="110">
        <v>1</v>
      </c>
      <c r="O65" s="110">
        <v>1</v>
      </c>
      <c r="P65" s="110">
        <v>1</v>
      </c>
      <c r="Q65" s="110">
        <v>1</v>
      </c>
    </row>
    <row r="66" spans="1:17" ht="23.1" customHeight="1">
      <c r="A66" s="97">
        <v>6</v>
      </c>
      <c r="B66" s="92" t="s">
        <v>256</v>
      </c>
      <c r="C66" s="98" t="s">
        <v>257</v>
      </c>
      <c r="D66" s="97">
        <v>1</v>
      </c>
      <c r="E66" s="92" t="s">
        <v>170</v>
      </c>
      <c r="F66" s="99">
        <v>22</v>
      </c>
      <c r="G66" s="97">
        <v>4</v>
      </c>
      <c r="H66" s="98" t="s">
        <v>186</v>
      </c>
      <c r="I66" s="106"/>
      <c r="J66" s="101">
        <f t="shared" si="0"/>
        <v>4470</v>
      </c>
      <c r="K66" s="101">
        <v>4470</v>
      </c>
      <c r="L66" s="110"/>
      <c r="M66" s="110"/>
      <c r="N66" s="110">
        <v>1</v>
      </c>
      <c r="O66" s="110">
        <v>1</v>
      </c>
      <c r="P66" s="110">
        <v>1</v>
      </c>
      <c r="Q66" s="110">
        <v>1</v>
      </c>
    </row>
    <row r="67" spans="1:17" ht="23.1" customHeight="1">
      <c r="A67" s="94">
        <v>7</v>
      </c>
      <c r="B67" s="92" t="s">
        <v>172</v>
      </c>
      <c r="C67" s="92" t="s">
        <v>257</v>
      </c>
      <c r="D67" s="97">
        <v>1</v>
      </c>
      <c r="E67" s="92" t="s">
        <v>171</v>
      </c>
      <c r="F67" s="93">
        <v>5.5</v>
      </c>
      <c r="G67" s="94">
        <v>4</v>
      </c>
      <c r="H67" s="92" t="s">
        <v>186</v>
      </c>
      <c r="I67" s="106"/>
      <c r="J67" s="101">
        <f t="shared" si="0"/>
        <v>2110</v>
      </c>
      <c r="K67" s="101">
        <v>2110</v>
      </c>
      <c r="L67" s="110"/>
      <c r="M67" s="110"/>
      <c r="N67" s="110">
        <v>1</v>
      </c>
      <c r="O67" s="110">
        <v>2</v>
      </c>
      <c r="P67" s="110">
        <v>2</v>
      </c>
      <c r="Q67" s="110">
        <v>1</v>
      </c>
    </row>
    <row r="68" spans="1:17" ht="23.1" customHeight="1">
      <c r="A68" s="97">
        <v>8</v>
      </c>
      <c r="B68" s="92" t="s">
        <v>258</v>
      </c>
      <c r="C68" s="98" t="s">
        <v>257</v>
      </c>
      <c r="D68" s="97">
        <v>1</v>
      </c>
      <c r="E68" s="92" t="s">
        <v>173</v>
      </c>
      <c r="F68" s="99">
        <v>11</v>
      </c>
      <c r="G68" s="97">
        <v>4</v>
      </c>
      <c r="H68" s="98" t="s">
        <v>186</v>
      </c>
      <c r="I68" s="106"/>
      <c r="J68" s="101">
        <f t="shared" si="0"/>
        <v>3020</v>
      </c>
      <c r="K68" s="101">
        <v>3020</v>
      </c>
      <c r="L68" s="110"/>
      <c r="M68" s="110"/>
      <c r="N68" s="110"/>
      <c r="O68" s="110"/>
      <c r="P68" s="110"/>
      <c r="Q68" s="110"/>
    </row>
    <row r="69" spans="1:17" ht="23.1" customHeight="1">
      <c r="A69" s="108"/>
      <c r="B69" s="108"/>
      <c r="C69" s="108"/>
      <c r="D69" s="108"/>
      <c r="E69" s="108"/>
      <c r="F69" s="108"/>
      <c r="G69" s="108"/>
      <c r="H69" s="108"/>
      <c r="I69" s="106"/>
      <c r="J69" s="101"/>
      <c r="K69" s="101"/>
      <c r="L69" s="110"/>
      <c r="M69" s="110"/>
      <c r="N69" s="110"/>
      <c r="O69" s="110"/>
      <c r="P69" s="110"/>
      <c r="Q69" s="110"/>
    </row>
    <row r="70" spans="1:17" ht="23.1" customHeight="1">
      <c r="A70" s="96" t="s">
        <v>174</v>
      </c>
      <c r="B70" s="96" t="s">
        <v>175</v>
      </c>
      <c r="C70" s="96" t="s">
        <v>176</v>
      </c>
      <c r="D70" s="96" t="s">
        <v>177</v>
      </c>
      <c r="E70" s="96" t="s">
        <v>181</v>
      </c>
      <c r="F70" s="96" t="s">
        <v>178</v>
      </c>
      <c r="G70" s="96"/>
      <c r="H70" s="96" t="s">
        <v>183</v>
      </c>
      <c r="I70" s="106"/>
      <c r="J70" s="101"/>
      <c r="K70" s="101"/>
      <c r="L70" s="110"/>
      <c r="M70" s="110"/>
      <c r="N70" s="110"/>
      <c r="O70" s="110"/>
      <c r="P70" s="110"/>
      <c r="Q70" s="110"/>
    </row>
    <row r="71" spans="1:17" ht="23.1" customHeight="1">
      <c r="A71" s="97">
        <v>6</v>
      </c>
      <c r="B71" s="92" t="s">
        <v>259</v>
      </c>
      <c r="C71" s="98" t="s">
        <v>260</v>
      </c>
      <c r="D71" s="97">
        <v>1</v>
      </c>
      <c r="E71" s="89" t="s">
        <v>261</v>
      </c>
      <c r="F71" s="99">
        <v>3</v>
      </c>
      <c r="G71" s="97"/>
      <c r="H71" s="98" t="s">
        <v>186</v>
      </c>
      <c r="I71" s="106"/>
      <c r="J71" s="101">
        <f t="shared" ref="J71:J115" si="1">+D71*K71</f>
        <v>1660</v>
      </c>
      <c r="K71" s="101">
        <v>1660</v>
      </c>
      <c r="L71" s="110"/>
      <c r="M71" s="110"/>
      <c r="N71" s="110">
        <v>1</v>
      </c>
      <c r="O71" s="110">
        <v>1</v>
      </c>
      <c r="P71" s="110">
        <v>1</v>
      </c>
      <c r="Q71" s="110">
        <v>1</v>
      </c>
    </row>
    <row r="72" spans="1:17" ht="23.1" customHeight="1">
      <c r="A72" s="97">
        <v>6</v>
      </c>
      <c r="B72" s="92" t="s">
        <v>262</v>
      </c>
      <c r="C72" s="98" t="s">
        <v>263</v>
      </c>
      <c r="D72" s="97">
        <v>1</v>
      </c>
      <c r="E72" s="89" t="s">
        <v>261</v>
      </c>
      <c r="F72" s="99">
        <v>3</v>
      </c>
      <c r="G72" s="97"/>
      <c r="H72" s="98" t="s">
        <v>186</v>
      </c>
      <c r="I72" s="106"/>
      <c r="J72" s="101">
        <f t="shared" si="1"/>
        <v>1660</v>
      </c>
      <c r="K72" s="101">
        <v>1660</v>
      </c>
      <c r="L72" s="110"/>
      <c r="M72" s="110"/>
      <c r="N72" s="110">
        <v>1</v>
      </c>
      <c r="O72" s="110">
        <v>1</v>
      </c>
      <c r="P72" s="110">
        <v>1</v>
      </c>
      <c r="Q72" s="110">
        <v>1</v>
      </c>
    </row>
    <row r="73" spans="1:17" ht="23.1" customHeight="1">
      <c r="A73" s="97"/>
      <c r="B73" s="92"/>
      <c r="C73" s="98"/>
      <c r="D73" s="97"/>
      <c r="E73" s="89"/>
      <c r="F73" s="99"/>
      <c r="G73" s="97"/>
      <c r="H73" s="98"/>
      <c r="I73" s="106"/>
      <c r="J73" s="101"/>
      <c r="K73" s="101"/>
      <c r="L73" s="110"/>
      <c r="M73" s="110"/>
      <c r="N73" s="110"/>
      <c r="O73" s="110"/>
      <c r="P73" s="110"/>
      <c r="Q73" s="110"/>
    </row>
    <row r="74" spans="1:17" ht="23.1" customHeight="1">
      <c r="A74" s="96" t="s">
        <v>174</v>
      </c>
      <c r="B74" s="96" t="s">
        <v>175</v>
      </c>
      <c r="C74" s="96" t="s">
        <v>176</v>
      </c>
      <c r="D74" s="96" t="s">
        <v>177</v>
      </c>
      <c r="E74" s="96" t="s">
        <v>181</v>
      </c>
      <c r="F74" s="96" t="s">
        <v>178</v>
      </c>
      <c r="G74" s="96" t="s">
        <v>182</v>
      </c>
      <c r="H74" s="88" t="s">
        <v>272</v>
      </c>
      <c r="I74" s="106"/>
      <c r="J74" s="101"/>
      <c r="K74" s="101"/>
      <c r="L74" s="110"/>
      <c r="M74" s="110"/>
      <c r="N74" s="110"/>
      <c r="O74" s="110"/>
      <c r="P74" s="110"/>
      <c r="Q74" s="110"/>
    </row>
    <row r="75" spans="1:17" ht="23.1" customHeight="1">
      <c r="A75" s="97"/>
      <c r="B75" s="92" t="s">
        <v>282</v>
      </c>
      <c r="C75" s="89"/>
      <c r="D75" s="97">
        <v>6</v>
      </c>
      <c r="E75" s="92"/>
      <c r="F75" s="99">
        <v>37</v>
      </c>
      <c r="G75" s="97">
        <v>4</v>
      </c>
      <c r="H75" s="98" t="s">
        <v>212</v>
      </c>
      <c r="I75" s="106"/>
      <c r="J75" s="101">
        <f t="shared" si="1"/>
        <v>38700</v>
      </c>
      <c r="K75" s="101">
        <v>6450</v>
      </c>
      <c r="L75" s="110"/>
      <c r="M75" s="110"/>
      <c r="N75" s="110">
        <v>1</v>
      </c>
      <c r="O75" s="110">
        <v>6</v>
      </c>
      <c r="P75" s="110">
        <v>6</v>
      </c>
      <c r="Q75" s="110">
        <v>1</v>
      </c>
    </row>
    <row r="76" spans="1:17" ht="23.1" customHeight="1">
      <c r="A76" s="97">
        <v>8</v>
      </c>
      <c r="B76" s="92" t="s">
        <v>282</v>
      </c>
      <c r="C76" s="89"/>
      <c r="D76" s="97">
        <v>3</v>
      </c>
      <c r="E76" s="89"/>
      <c r="F76" s="99">
        <v>5.5</v>
      </c>
      <c r="G76" s="97">
        <v>4</v>
      </c>
      <c r="H76" s="98" t="s">
        <v>186</v>
      </c>
      <c r="I76" s="106"/>
      <c r="J76" s="101">
        <f t="shared" si="1"/>
        <v>6330</v>
      </c>
      <c r="K76" s="101">
        <v>2110</v>
      </c>
      <c r="L76" s="110"/>
      <c r="M76" s="110"/>
      <c r="N76" s="110">
        <v>1</v>
      </c>
      <c r="O76" s="110">
        <v>3</v>
      </c>
      <c r="P76" s="110">
        <v>3</v>
      </c>
      <c r="Q76" s="110">
        <v>1</v>
      </c>
    </row>
    <row r="77" spans="1:17" ht="23.1" customHeight="1">
      <c r="A77" s="97"/>
      <c r="B77" s="92"/>
      <c r="C77" s="98"/>
      <c r="D77" s="97"/>
      <c r="E77" s="89"/>
      <c r="F77" s="99"/>
      <c r="G77" s="97"/>
      <c r="H77" s="98"/>
      <c r="I77" s="107"/>
      <c r="J77" s="101"/>
      <c r="K77" s="101"/>
      <c r="L77" s="110"/>
      <c r="M77" s="110"/>
      <c r="N77" s="110"/>
      <c r="O77" s="110"/>
      <c r="P77" s="110"/>
      <c r="Q77" s="110"/>
    </row>
    <row r="78" spans="1:17" ht="23.1" customHeight="1">
      <c r="A78" s="96" t="s">
        <v>174</v>
      </c>
      <c r="B78" s="96" t="s">
        <v>175</v>
      </c>
      <c r="C78" s="96" t="s">
        <v>176</v>
      </c>
      <c r="D78" s="96" t="s">
        <v>177</v>
      </c>
      <c r="E78" s="96" t="s">
        <v>181</v>
      </c>
      <c r="F78" s="96" t="s">
        <v>178</v>
      </c>
      <c r="G78" s="96" t="s">
        <v>182</v>
      </c>
      <c r="H78" s="88" t="s">
        <v>272</v>
      </c>
      <c r="I78" s="107"/>
      <c r="J78" s="101"/>
      <c r="K78" s="101"/>
      <c r="L78" s="110"/>
      <c r="M78" s="110"/>
      <c r="N78" s="110"/>
      <c r="O78" s="110"/>
      <c r="P78" s="110"/>
      <c r="Q78" s="110"/>
    </row>
    <row r="79" spans="1:17" ht="23.1" customHeight="1">
      <c r="A79" s="97">
        <v>8</v>
      </c>
      <c r="B79" s="92" t="s">
        <v>273</v>
      </c>
      <c r="C79" s="89" t="s">
        <v>276</v>
      </c>
      <c r="D79" s="97">
        <v>1</v>
      </c>
      <c r="E79" s="92" t="s">
        <v>274</v>
      </c>
      <c r="F79" s="99">
        <v>5.5</v>
      </c>
      <c r="G79" s="97">
        <v>4</v>
      </c>
      <c r="H79" s="98" t="s">
        <v>212</v>
      </c>
      <c r="I79" s="107"/>
      <c r="J79" s="101">
        <f t="shared" si="1"/>
        <v>2110</v>
      </c>
      <c r="K79" s="101">
        <v>2110</v>
      </c>
      <c r="L79" s="110"/>
      <c r="M79" s="110"/>
      <c r="N79" s="110">
        <v>1</v>
      </c>
      <c r="O79" s="110">
        <v>3</v>
      </c>
      <c r="P79" s="110">
        <v>3</v>
      </c>
      <c r="Q79" s="110">
        <v>1</v>
      </c>
    </row>
    <row r="80" spans="1:17" ht="23.1" customHeight="1">
      <c r="A80" s="97">
        <v>8</v>
      </c>
      <c r="B80" s="92" t="s">
        <v>273</v>
      </c>
      <c r="C80" s="89" t="s">
        <v>276</v>
      </c>
      <c r="D80" s="97">
        <v>1</v>
      </c>
      <c r="E80" s="89" t="s">
        <v>277</v>
      </c>
      <c r="F80" s="99">
        <v>5.5</v>
      </c>
      <c r="G80" s="97">
        <v>4</v>
      </c>
      <c r="H80" s="98" t="s">
        <v>186</v>
      </c>
      <c r="I80" s="107"/>
      <c r="J80" s="101">
        <f t="shared" si="1"/>
        <v>2110</v>
      </c>
      <c r="K80" s="101">
        <v>2110</v>
      </c>
      <c r="L80" s="110"/>
      <c r="M80" s="110"/>
      <c r="N80" s="110"/>
      <c r="O80" s="110"/>
      <c r="P80" s="110"/>
      <c r="Q80" s="110"/>
    </row>
    <row r="81" spans="1:17" ht="23.1" customHeight="1">
      <c r="A81" s="97">
        <v>8</v>
      </c>
      <c r="B81" s="92" t="s">
        <v>273</v>
      </c>
      <c r="C81" s="89" t="s">
        <v>276</v>
      </c>
      <c r="D81" s="97">
        <v>1</v>
      </c>
      <c r="E81" s="89" t="s">
        <v>278</v>
      </c>
      <c r="F81" s="99">
        <v>5.5</v>
      </c>
      <c r="G81" s="97">
        <v>4</v>
      </c>
      <c r="H81" s="98" t="s">
        <v>186</v>
      </c>
      <c r="I81" s="107"/>
      <c r="J81" s="101">
        <f t="shared" si="1"/>
        <v>2110</v>
      </c>
      <c r="K81" s="101">
        <v>2110</v>
      </c>
      <c r="L81" s="110"/>
      <c r="M81" s="110"/>
      <c r="N81" s="110"/>
      <c r="O81" s="110"/>
      <c r="P81" s="110"/>
      <c r="Q81" s="110"/>
    </row>
    <row r="82" spans="1:17" ht="23.1" customHeight="1">
      <c r="A82" s="97">
        <v>10</v>
      </c>
      <c r="B82" s="89" t="s">
        <v>279</v>
      </c>
      <c r="C82" s="92" t="s">
        <v>281</v>
      </c>
      <c r="D82" s="97">
        <v>1</v>
      </c>
      <c r="E82" s="92" t="s">
        <v>275</v>
      </c>
      <c r="F82" s="99">
        <v>15</v>
      </c>
      <c r="G82" s="97">
        <v>4</v>
      </c>
      <c r="H82" s="98" t="s">
        <v>254</v>
      </c>
      <c r="I82" s="107"/>
      <c r="J82" s="101">
        <f t="shared" si="1"/>
        <v>3670</v>
      </c>
      <c r="K82" s="101">
        <v>3670</v>
      </c>
      <c r="L82" s="110"/>
      <c r="M82" s="110"/>
      <c r="N82" s="110">
        <v>1</v>
      </c>
      <c r="O82" s="110">
        <v>4</v>
      </c>
      <c r="P82" s="110">
        <v>4</v>
      </c>
      <c r="Q82" s="110">
        <v>1</v>
      </c>
    </row>
    <row r="83" spans="1:17" ht="23.1" customHeight="1">
      <c r="A83" s="97">
        <v>10</v>
      </c>
      <c r="B83" s="89" t="s">
        <v>279</v>
      </c>
      <c r="C83" s="92" t="s">
        <v>281</v>
      </c>
      <c r="D83" s="97">
        <v>1</v>
      </c>
      <c r="E83" s="92" t="s">
        <v>275</v>
      </c>
      <c r="F83" s="99">
        <v>15</v>
      </c>
      <c r="G83" s="97">
        <v>4</v>
      </c>
      <c r="H83" s="98" t="s">
        <v>254</v>
      </c>
      <c r="I83" s="107"/>
      <c r="J83" s="101">
        <f t="shared" si="1"/>
        <v>3670</v>
      </c>
      <c r="K83" s="101">
        <v>3670</v>
      </c>
      <c r="L83" s="110"/>
      <c r="M83" s="110"/>
      <c r="N83" s="110"/>
      <c r="O83" s="110"/>
      <c r="P83" s="110"/>
      <c r="Q83" s="110"/>
    </row>
    <row r="84" spans="1:17" ht="23.1" customHeight="1">
      <c r="A84" s="97">
        <v>10</v>
      </c>
      <c r="B84" s="89" t="s">
        <v>279</v>
      </c>
      <c r="C84" s="92" t="s">
        <v>281</v>
      </c>
      <c r="D84" s="97">
        <v>1</v>
      </c>
      <c r="E84" s="92" t="s">
        <v>275</v>
      </c>
      <c r="F84" s="99">
        <v>15</v>
      </c>
      <c r="G84" s="97">
        <v>4</v>
      </c>
      <c r="H84" s="98" t="s">
        <v>254</v>
      </c>
      <c r="I84" s="107"/>
      <c r="J84" s="101">
        <f t="shared" si="1"/>
        <v>3670</v>
      </c>
      <c r="K84" s="101">
        <v>3670</v>
      </c>
      <c r="L84" s="110"/>
      <c r="M84" s="110"/>
      <c r="N84" s="110"/>
      <c r="O84" s="110"/>
      <c r="P84" s="110"/>
      <c r="Q84" s="110"/>
    </row>
    <row r="85" spans="1:17" ht="23.1" customHeight="1">
      <c r="A85" s="97">
        <v>10</v>
      </c>
      <c r="B85" s="89" t="s">
        <v>279</v>
      </c>
      <c r="C85" s="92" t="s">
        <v>281</v>
      </c>
      <c r="D85" s="97">
        <v>1</v>
      </c>
      <c r="E85" s="92" t="s">
        <v>275</v>
      </c>
      <c r="F85" s="99">
        <v>15</v>
      </c>
      <c r="G85" s="97">
        <v>4</v>
      </c>
      <c r="H85" s="98" t="s">
        <v>254</v>
      </c>
      <c r="I85" s="107"/>
      <c r="J85" s="101">
        <f t="shared" si="1"/>
        <v>3670</v>
      </c>
      <c r="K85" s="101">
        <v>3670</v>
      </c>
      <c r="L85" s="110"/>
      <c r="M85" s="110"/>
      <c r="N85" s="110"/>
      <c r="O85" s="110"/>
      <c r="P85" s="110"/>
      <c r="Q85" s="110"/>
    </row>
    <row r="86" spans="1:17" ht="23.1" customHeight="1">
      <c r="A86" s="97">
        <v>10</v>
      </c>
      <c r="B86" s="89" t="s">
        <v>280</v>
      </c>
      <c r="C86" s="92" t="s">
        <v>281</v>
      </c>
      <c r="D86" s="97">
        <v>1</v>
      </c>
      <c r="E86" s="92" t="s">
        <v>275</v>
      </c>
      <c r="F86" s="99">
        <v>7.5</v>
      </c>
      <c r="G86" s="97">
        <v>4</v>
      </c>
      <c r="H86" s="98" t="s">
        <v>212</v>
      </c>
      <c r="I86" s="107"/>
      <c r="J86" s="101">
        <f t="shared" si="1"/>
        <v>2430</v>
      </c>
      <c r="K86" s="101">
        <v>2430</v>
      </c>
      <c r="L86" s="110"/>
      <c r="M86" s="110"/>
      <c r="N86" s="110">
        <v>1</v>
      </c>
      <c r="O86" s="110">
        <v>2</v>
      </c>
      <c r="P86" s="110">
        <v>2</v>
      </c>
      <c r="Q86" s="110">
        <v>1</v>
      </c>
    </row>
    <row r="87" spans="1:17" ht="23.1" customHeight="1">
      <c r="A87" s="97">
        <v>10</v>
      </c>
      <c r="B87" s="89" t="s">
        <v>280</v>
      </c>
      <c r="C87" s="92" t="s">
        <v>281</v>
      </c>
      <c r="D87" s="97">
        <v>1</v>
      </c>
      <c r="E87" s="92" t="s">
        <v>275</v>
      </c>
      <c r="F87" s="99">
        <v>7.5</v>
      </c>
      <c r="G87" s="97">
        <v>4</v>
      </c>
      <c r="H87" s="98" t="s">
        <v>212</v>
      </c>
      <c r="I87" s="107"/>
      <c r="J87" s="101">
        <f t="shared" si="1"/>
        <v>2430</v>
      </c>
      <c r="K87" s="101">
        <v>2430</v>
      </c>
      <c r="L87" s="110"/>
      <c r="M87" s="110"/>
      <c r="N87" s="110"/>
      <c r="O87" s="110"/>
      <c r="P87" s="110"/>
      <c r="Q87" s="110"/>
    </row>
    <row r="88" spans="1:17" ht="23.1" customHeight="1">
      <c r="A88" s="108"/>
      <c r="B88" s="108"/>
      <c r="C88" s="108"/>
      <c r="D88" s="108"/>
      <c r="E88" s="108"/>
      <c r="F88" s="108"/>
      <c r="G88" s="108"/>
      <c r="H88" s="108"/>
      <c r="I88" s="107"/>
      <c r="J88" s="101"/>
      <c r="K88" s="101"/>
      <c r="L88" s="110"/>
      <c r="M88" s="110"/>
      <c r="N88" s="110"/>
      <c r="O88" s="110"/>
      <c r="P88" s="110"/>
      <c r="Q88" s="110"/>
    </row>
    <row r="89" spans="1:17" ht="23.1" customHeight="1">
      <c r="A89" s="96" t="s">
        <v>174</v>
      </c>
      <c r="B89" s="96" t="s">
        <v>175</v>
      </c>
      <c r="C89" s="96" t="s">
        <v>176</v>
      </c>
      <c r="D89" s="96" t="s">
        <v>177</v>
      </c>
      <c r="E89" s="96"/>
      <c r="F89" s="96" t="s">
        <v>178</v>
      </c>
      <c r="G89" s="96"/>
      <c r="H89" s="96"/>
      <c r="I89" s="106"/>
      <c r="J89" s="101"/>
      <c r="K89" s="101"/>
      <c r="L89" s="110"/>
      <c r="M89" s="110"/>
      <c r="N89" s="110"/>
      <c r="O89" s="110"/>
      <c r="P89" s="110"/>
      <c r="Q89" s="110"/>
    </row>
    <row r="90" spans="1:17" ht="23.1" customHeight="1">
      <c r="A90" s="97">
        <v>8</v>
      </c>
      <c r="B90" s="92" t="s">
        <v>179</v>
      </c>
      <c r="C90" s="98" t="s">
        <v>180</v>
      </c>
      <c r="D90" s="97">
        <v>1</v>
      </c>
      <c r="E90" s="98"/>
      <c r="F90" s="97">
        <v>17</v>
      </c>
      <c r="G90" s="97"/>
      <c r="H90" s="98"/>
      <c r="I90" s="106"/>
      <c r="J90" s="101">
        <f t="shared" si="1"/>
        <v>4250</v>
      </c>
      <c r="K90" s="101">
        <v>4250</v>
      </c>
      <c r="L90" s="110"/>
      <c r="M90" s="110"/>
      <c r="N90" s="110">
        <v>1</v>
      </c>
      <c r="O90" s="110">
        <v>1</v>
      </c>
      <c r="P90" s="110">
        <v>1</v>
      </c>
      <c r="Q90" s="110">
        <v>1</v>
      </c>
    </row>
    <row r="91" spans="1:17" ht="23.1" customHeight="1">
      <c r="A91" s="108"/>
      <c r="B91" s="108"/>
      <c r="C91" s="108"/>
      <c r="D91" s="108"/>
      <c r="E91" s="108"/>
      <c r="F91" s="108"/>
      <c r="G91" s="108"/>
      <c r="H91" s="108"/>
      <c r="I91" s="106"/>
      <c r="J91" s="101"/>
      <c r="K91" s="101"/>
      <c r="L91" s="110"/>
      <c r="M91" s="110"/>
      <c r="N91" s="110"/>
      <c r="O91" s="110"/>
      <c r="P91" s="110"/>
      <c r="Q91" s="110"/>
    </row>
    <row r="92" spans="1:17" ht="23.1" customHeight="1">
      <c r="A92" s="96" t="s">
        <v>174</v>
      </c>
      <c r="B92" s="96" t="s">
        <v>175</v>
      </c>
      <c r="C92" s="96" t="s">
        <v>176</v>
      </c>
      <c r="D92" s="96" t="s">
        <v>177</v>
      </c>
      <c r="E92" s="96" t="s">
        <v>181</v>
      </c>
      <c r="F92" s="88" t="s">
        <v>178</v>
      </c>
      <c r="G92" s="96" t="s">
        <v>182</v>
      </c>
      <c r="H92" s="88" t="s">
        <v>183</v>
      </c>
      <c r="I92" s="106"/>
      <c r="J92" s="101"/>
      <c r="K92" s="101"/>
      <c r="L92" s="110"/>
      <c r="M92" s="110"/>
      <c r="N92" s="110"/>
      <c r="O92" s="110"/>
      <c r="P92" s="110"/>
      <c r="Q92" s="110"/>
    </row>
    <row r="93" spans="1:17" ht="23.1" customHeight="1">
      <c r="A93" s="94">
        <v>7</v>
      </c>
      <c r="B93" s="92" t="s">
        <v>184</v>
      </c>
      <c r="C93" s="92" t="s">
        <v>185</v>
      </c>
      <c r="D93" s="94">
        <v>1</v>
      </c>
      <c r="E93" s="92" t="s">
        <v>168</v>
      </c>
      <c r="F93" s="93">
        <v>5.5</v>
      </c>
      <c r="G93" s="94">
        <v>4</v>
      </c>
      <c r="H93" s="92" t="s">
        <v>186</v>
      </c>
      <c r="I93" s="106"/>
      <c r="J93" s="101">
        <f t="shared" si="1"/>
        <v>2450</v>
      </c>
      <c r="K93" s="101">
        <v>2450</v>
      </c>
      <c r="L93" s="110"/>
      <c r="M93" s="110"/>
      <c r="N93" s="110">
        <v>1</v>
      </c>
      <c r="O93" s="110">
        <v>1</v>
      </c>
      <c r="P93" s="110">
        <v>1</v>
      </c>
      <c r="Q93" s="110">
        <v>1</v>
      </c>
    </row>
    <row r="94" spans="1:17" ht="23.1" customHeight="1">
      <c r="A94" s="94">
        <v>7</v>
      </c>
      <c r="B94" s="92" t="s">
        <v>184</v>
      </c>
      <c r="C94" s="92" t="s">
        <v>187</v>
      </c>
      <c r="D94" s="94">
        <v>1</v>
      </c>
      <c r="E94" s="92" t="s">
        <v>168</v>
      </c>
      <c r="F94" s="93">
        <v>5.5</v>
      </c>
      <c r="G94" s="94">
        <v>4</v>
      </c>
      <c r="H94" s="92" t="s">
        <v>186</v>
      </c>
      <c r="I94" s="106"/>
      <c r="J94" s="101">
        <f t="shared" si="1"/>
        <v>2450</v>
      </c>
      <c r="K94" s="101">
        <v>2450</v>
      </c>
      <c r="L94" s="110"/>
      <c r="M94" s="110"/>
      <c r="N94" s="110">
        <v>1</v>
      </c>
      <c r="O94" s="110">
        <v>1</v>
      </c>
      <c r="P94" s="110">
        <v>1</v>
      </c>
      <c r="Q94" s="110">
        <v>1</v>
      </c>
    </row>
    <row r="95" spans="1:17" ht="23.1" customHeight="1">
      <c r="A95" s="94">
        <v>7</v>
      </c>
      <c r="B95" s="92" t="s">
        <v>184</v>
      </c>
      <c r="C95" s="92" t="s">
        <v>188</v>
      </c>
      <c r="D95" s="94">
        <v>1</v>
      </c>
      <c r="E95" s="92" t="s">
        <v>168</v>
      </c>
      <c r="F95" s="93">
        <v>5.5</v>
      </c>
      <c r="G95" s="94">
        <v>4</v>
      </c>
      <c r="H95" s="92" t="s">
        <v>186</v>
      </c>
      <c r="I95" s="106"/>
      <c r="J95" s="101">
        <f t="shared" si="1"/>
        <v>2450</v>
      </c>
      <c r="K95" s="101">
        <v>2450</v>
      </c>
      <c r="L95" s="110"/>
      <c r="M95" s="110"/>
      <c r="N95" s="110">
        <v>1</v>
      </c>
      <c r="O95" s="110">
        <v>1</v>
      </c>
      <c r="P95" s="110">
        <v>1</v>
      </c>
      <c r="Q95" s="110">
        <v>1</v>
      </c>
    </row>
    <row r="96" spans="1:17" ht="23.1" customHeight="1">
      <c r="A96" s="94">
        <v>7</v>
      </c>
      <c r="B96" s="92" t="s">
        <v>184</v>
      </c>
      <c r="C96" s="92" t="s">
        <v>189</v>
      </c>
      <c r="D96" s="94">
        <v>1</v>
      </c>
      <c r="E96" s="92" t="s">
        <v>168</v>
      </c>
      <c r="F96" s="93">
        <v>5.5</v>
      </c>
      <c r="G96" s="94">
        <v>4</v>
      </c>
      <c r="H96" s="92" t="s">
        <v>186</v>
      </c>
      <c r="I96" s="106"/>
      <c r="J96" s="101">
        <f t="shared" si="1"/>
        <v>2450</v>
      </c>
      <c r="K96" s="101">
        <v>2450</v>
      </c>
      <c r="L96" s="110"/>
      <c r="M96" s="110"/>
      <c r="N96" s="110">
        <v>1</v>
      </c>
      <c r="O96" s="110">
        <v>1</v>
      </c>
      <c r="P96" s="110">
        <v>1</v>
      </c>
      <c r="Q96" s="110">
        <v>1</v>
      </c>
    </row>
    <row r="97" spans="1:17" ht="23.1" customHeight="1">
      <c r="A97" s="94">
        <v>7</v>
      </c>
      <c r="B97" s="92" t="s">
        <v>184</v>
      </c>
      <c r="C97" s="92" t="s">
        <v>190</v>
      </c>
      <c r="D97" s="94">
        <v>1</v>
      </c>
      <c r="E97" s="92" t="s">
        <v>168</v>
      </c>
      <c r="F97" s="93">
        <v>5.5</v>
      </c>
      <c r="G97" s="94">
        <v>4</v>
      </c>
      <c r="H97" s="92" t="s">
        <v>186</v>
      </c>
      <c r="I97" s="106"/>
      <c r="J97" s="101">
        <f t="shared" si="1"/>
        <v>2450</v>
      </c>
      <c r="K97" s="101">
        <v>2450</v>
      </c>
      <c r="L97" s="110"/>
      <c r="M97" s="110"/>
      <c r="N97" s="110">
        <v>1</v>
      </c>
      <c r="O97" s="110">
        <v>1</v>
      </c>
      <c r="P97" s="110">
        <v>1</v>
      </c>
      <c r="Q97" s="110">
        <v>1</v>
      </c>
    </row>
    <row r="98" spans="1:17" ht="23.1" customHeight="1">
      <c r="A98" s="94">
        <v>7</v>
      </c>
      <c r="B98" s="92" t="s">
        <v>184</v>
      </c>
      <c r="C98" s="92" t="s">
        <v>191</v>
      </c>
      <c r="D98" s="94">
        <v>1</v>
      </c>
      <c r="E98" s="92" t="s">
        <v>168</v>
      </c>
      <c r="F98" s="93">
        <v>5.5</v>
      </c>
      <c r="G98" s="94">
        <v>4</v>
      </c>
      <c r="H98" s="92" t="s">
        <v>186</v>
      </c>
      <c r="I98" s="106"/>
      <c r="J98" s="101">
        <f t="shared" si="1"/>
        <v>2450</v>
      </c>
      <c r="K98" s="101">
        <v>2450</v>
      </c>
      <c r="L98" s="110"/>
      <c r="M98" s="110"/>
      <c r="N98" s="110">
        <v>1</v>
      </c>
      <c r="O98" s="110">
        <v>1</v>
      </c>
      <c r="P98" s="110">
        <v>1</v>
      </c>
      <c r="Q98" s="110">
        <v>1</v>
      </c>
    </row>
    <row r="99" spans="1:17" ht="23.1" customHeight="1">
      <c r="A99" s="94">
        <v>7</v>
      </c>
      <c r="B99" s="92" t="s">
        <v>184</v>
      </c>
      <c r="C99" s="92" t="s">
        <v>192</v>
      </c>
      <c r="D99" s="94">
        <v>1</v>
      </c>
      <c r="E99" s="92" t="s">
        <v>168</v>
      </c>
      <c r="F99" s="93">
        <v>5.5</v>
      </c>
      <c r="G99" s="94">
        <v>4</v>
      </c>
      <c r="H99" s="92" t="s">
        <v>186</v>
      </c>
      <c r="I99" s="106"/>
      <c r="J99" s="101">
        <f t="shared" si="1"/>
        <v>2450</v>
      </c>
      <c r="K99" s="101">
        <v>2450</v>
      </c>
      <c r="L99" s="110"/>
      <c r="M99" s="110"/>
      <c r="N99" s="110">
        <v>1</v>
      </c>
      <c r="O99" s="110">
        <v>1</v>
      </c>
      <c r="P99" s="110">
        <v>1</v>
      </c>
      <c r="Q99" s="110">
        <v>1</v>
      </c>
    </row>
    <row r="100" spans="1:17" ht="23.1" customHeight="1">
      <c r="A100" s="94">
        <v>7</v>
      </c>
      <c r="B100" s="92" t="s">
        <v>184</v>
      </c>
      <c r="C100" s="92" t="s">
        <v>193</v>
      </c>
      <c r="D100" s="94">
        <v>1</v>
      </c>
      <c r="E100" s="92" t="s">
        <v>168</v>
      </c>
      <c r="F100" s="93">
        <v>5.5</v>
      </c>
      <c r="G100" s="94">
        <v>4</v>
      </c>
      <c r="H100" s="92" t="s">
        <v>186</v>
      </c>
      <c r="I100" s="106"/>
      <c r="J100" s="101">
        <f t="shared" si="1"/>
        <v>2450</v>
      </c>
      <c r="K100" s="101">
        <v>2450</v>
      </c>
      <c r="L100" s="110"/>
      <c r="M100" s="110"/>
      <c r="N100" s="110">
        <v>1</v>
      </c>
      <c r="O100" s="110">
        <v>1</v>
      </c>
      <c r="P100" s="110">
        <v>1</v>
      </c>
      <c r="Q100" s="110">
        <v>1</v>
      </c>
    </row>
    <row r="101" spans="1:17" ht="23.1" customHeight="1">
      <c r="A101" s="94">
        <v>7</v>
      </c>
      <c r="B101" s="92" t="s">
        <v>184</v>
      </c>
      <c r="C101" s="92" t="s">
        <v>194</v>
      </c>
      <c r="D101" s="94">
        <v>1</v>
      </c>
      <c r="E101" s="92" t="s">
        <v>168</v>
      </c>
      <c r="F101" s="93">
        <v>5.5</v>
      </c>
      <c r="G101" s="94">
        <v>4</v>
      </c>
      <c r="H101" s="92" t="s">
        <v>186</v>
      </c>
      <c r="I101" s="106"/>
      <c r="J101" s="101">
        <f t="shared" si="1"/>
        <v>2450</v>
      </c>
      <c r="K101" s="101">
        <v>2450</v>
      </c>
      <c r="L101" s="110"/>
      <c r="M101" s="110"/>
      <c r="N101" s="110">
        <v>1</v>
      </c>
      <c r="O101" s="110">
        <v>1</v>
      </c>
      <c r="P101" s="110">
        <v>1</v>
      </c>
      <c r="Q101" s="110">
        <v>1</v>
      </c>
    </row>
    <row r="102" spans="1:17" ht="23.1" customHeight="1">
      <c r="A102" s="94">
        <v>8</v>
      </c>
      <c r="B102" s="92" t="s">
        <v>184</v>
      </c>
      <c r="C102" s="92" t="s">
        <v>195</v>
      </c>
      <c r="D102" s="94">
        <v>1</v>
      </c>
      <c r="E102" s="92" t="s">
        <v>168</v>
      </c>
      <c r="F102" s="93">
        <v>5.5</v>
      </c>
      <c r="G102" s="94">
        <v>4</v>
      </c>
      <c r="H102" s="92" t="s">
        <v>186</v>
      </c>
      <c r="I102" s="106"/>
      <c r="J102" s="101">
        <f t="shared" si="1"/>
        <v>2450</v>
      </c>
      <c r="K102" s="101">
        <v>2450</v>
      </c>
      <c r="L102" s="110"/>
      <c r="M102" s="110"/>
      <c r="N102" s="110">
        <v>1</v>
      </c>
      <c r="O102" s="110">
        <v>1</v>
      </c>
      <c r="P102" s="110">
        <v>1</v>
      </c>
      <c r="Q102" s="110">
        <v>1</v>
      </c>
    </row>
    <row r="103" spans="1:17" ht="23.1" customHeight="1">
      <c r="A103" s="94">
        <v>8</v>
      </c>
      <c r="B103" s="92" t="s">
        <v>184</v>
      </c>
      <c r="C103" s="92" t="s">
        <v>196</v>
      </c>
      <c r="D103" s="94">
        <v>1</v>
      </c>
      <c r="E103" s="92" t="s">
        <v>168</v>
      </c>
      <c r="F103" s="93">
        <v>5.5</v>
      </c>
      <c r="G103" s="94">
        <v>4</v>
      </c>
      <c r="H103" s="92" t="s">
        <v>186</v>
      </c>
      <c r="I103" s="106"/>
      <c r="J103" s="101">
        <f t="shared" si="1"/>
        <v>2450</v>
      </c>
      <c r="K103" s="101">
        <v>2450</v>
      </c>
      <c r="L103" s="110"/>
      <c r="M103" s="110"/>
      <c r="N103" s="110">
        <v>1</v>
      </c>
      <c r="O103" s="110">
        <v>1</v>
      </c>
      <c r="P103" s="110">
        <v>1</v>
      </c>
      <c r="Q103" s="110">
        <v>1</v>
      </c>
    </row>
    <row r="104" spans="1:17" ht="23.1" customHeight="1">
      <c r="A104" s="94">
        <v>8</v>
      </c>
      <c r="B104" s="92" t="s">
        <v>184</v>
      </c>
      <c r="C104" s="92" t="s">
        <v>197</v>
      </c>
      <c r="D104" s="94">
        <v>1</v>
      </c>
      <c r="E104" s="92" t="s">
        <v>168</v>
      </c>
      <c r="F104" s="93">
        <v>5.5</v>
      </c>
      <c r="G104" s="94">
        <v>4</v>
      </c>
      <c r="H104" s="92" t="s">
        <v>186</v>
      </c>
      <c r="I104" s="106"/>
      <c r="J104" s="101">
        <f t="shared" si="1"/>
        <v>2450</v>
      </c>
      <c r="K104" s="101">
        <v>2450</v>
      </c>
      <c r="L104" s="110"/>
      <c r="M104" s="110"/>
      <c r="N104" s="110">
        <v>1</v>
      </c>
      <c r="O104" s="110">
        <v>1</v>
      </c>
      <c r="P104" s="110">
        <v>1</v>
      </c>
      <c r="Q104" s="110">
        <v>1</v>
      </c>
    </row>
    <row r="105" spans="1:17" ht="23.1" customHeight="1">
      <c r="A105" s="94">
        <v>8</v>
      </c>
      <c r="B105" s="92" t="s">
        <v>184</v>
      </c>
      <c r="C105" s="92" t="s">
        <v>198</v>
      </c>
      <c r="D105" s="94">
        <v>1</v>
      </c>
      <c r="E105" s="92" t="s">
        <v>168</v>
      </c>
      <c r="F105" s="93">
        <v>5.5</v>
      </c>
      <c r="G105" s="94">
        <v>4</v>
      </c>
      <c r="H105" s="92" t="s">
        <v>186</v>
      </c>
      <c r="I105" s="106"/>
      <c r="J105" s="101">
        <f t="shared" si="1"/>
        <v>2450</v>
      </c>
      <c r="K105" s="101">
        <v>2450</v>
      </c>
      <c r="L105" s="110"/>
      <c r="M105" s="110"/>
      <c r="N105" s="110">
        <v>1</v>
      </c>
      <c r="O105" s="110">
        <v>1</v>
      </c>
      <c r="P105" s="110">
        <v>1</v>
      </c>
      <c r="Q105" s="110">
        <v>1</v>
      </c>
    </row>
    <row r="106" spans="1:17" ht="23.1" customHeight="1">
      <c r="A106" s="94">
        <v>8</v>
      </c>
      <c r="B106" s="92" t="s">
        <v>184</v>
      </c>
      <c r="C106" s="92" t="s">
        <v>199</v>
      </c>
      <c r="D106" s="94">
        <v>1</v>
      </c>
      <c r="E106" s="92" t="s">
        <v>168</v>
      </c>
      <c r="F106" s="93">
        <v>5.5</v>
      </c>
      <c r="G106" s="94">
        <v>4</v>
      </c>
      <c r="H106" s="92" t="s">
        <v>186</v>
      </c>
      <c r="I106" s="106"/>
      <c r="J106" s="101">
        <f t="shared" si="1"/>
        <v>2450</v>
      </c>
      <c r="K106" s="101">
        <v>2450</v>
      </c>
      <c r="L106" s="110"/>
      <c r="M106" s="110"/>
      <c r="N106" s="110">
        <v>1</v>
      </c>
      <c r="O106" s="110">
        <v>1</v>
      </c>
      <c r="P106" s="110">
        <v>1</v>
      </c>
      <c r="Q106" s="110">
        <v>1</v>
      </c>
    </row>
    <row r="107" spans="1:17" ht="23.1" customHeight="1">
      <c r="A107" s="94">
        <v>8</v>
      </c>
      <c r="B107" s="92" t="s">
        <v>184</v>
      </c>
      <c r="C107" s="92" t="s">
        <v>200</v>
      </c>
      <c r="D107" s="94">
        <v>1</v>
      </c>
      <c r="E107" s="92" t="s">
        <v>168</v>
      </c>
      <c r="F107" s="93">
        <v>5.5</v>
      </c>
      <c r="G107" s="94">
        <v>4</v>
      </c>
      <c r="H107" s="92" t="s">
        <v>186</v>
      </c>
      <c r="I107" s="106"/>
      <c r="J107" s="101">
        <f t="shared" si="1"/>
        <v>2450</v>
      </c>
      <c r="K107" s="101">
        <v>2450</v>
      </c>
      <c r="L107" s="110"/>
      <c r="M107" s="110"/>
      <c r="N107" s="110">
        <v>1</v>
      </c>
      <c r="O107" s="110">
        <v>1</v>
      </c>
      <c r="P107" s="110">
        <v>1</v>
      </c>
      <c r="Q107" s="110">
        <v>1</v>
      </c>
    </row>
    <row r="108" spans="1:17" ht="23.1" customHeight="1">
      <c r="A108" s="94">
        <v>8</v>
      </c>
      <c r="B108" s="92" t="s">
        <v>184</v>
      </c>
      <c r="C108" s="92" t="s">
        <v>201</v>
      </c>
      <c r="D108" s="94">
        <v>1</v>
      </c>
      <c r="E108" s="92" t="s">
        <v>168</v>
      </c>
      <c r="F108" s="93">
        <v>5.5</v>
      </c>
      <c r="G108" s="94">
        <v>4</v>
      </c>
      <c r="H108" s="92" t="s">
        <v>186</v>
      </c>
      <c r="I108" s="106"/>
      <c r="J108" s="101">
        <f t="shared" si="1"/>
        <v>2450</v>
      </c>
      <c r="K108" s="101">
        <v>2450</v>
      </c>
      <c r="L108" s="110"/>
      <c r="M108" s="110"/>
      <c r="N108" s="110">
        <v>1</v>
      </c>
      <c r="O108" s="110">
        <v>1</v>
      </c>
      <c r="P108" s="110">
        <v>1</v>
      </c>
      <c r="Q108" s="110">
        <v>1</v>
      </c>
    </row>
    <row r="109" spans="1:17" ht="23.1" customHeight="1">
      <c r="A109" s="94">
        <v>8</v>
      </c>
      <c r="B109" s="92" t="s">
        <v>184</v>
      </c>
      <c r="C109" s="92" t="s">
        <v>202</v>
      </c>
      <c r="D109" s="94">
        <v>1</v>
      </c>
      <c r="E109" s="92" t="s">
        <v>168</v>
      </c>
      <c r="F109" s="93">
        <v>5.5</v>
      </c>
      <c r="G109" s="94">
        <v>4</v>
      </c>
      <c r="H109" s="92" t="s">
        <v>186</v>
      </c>
      <c r="I109" s="106"/>
      <c r="J109" s="101">
        <f t="shared" si="1"/>
        <v>2450</v>
      </c>
      <c r="K109" s="101">
        <v>2450</v>
      </c>
      <c r="L109" s="110"/>
      <c r="M109" s="110"/>
      <c r="N109" s="110">
        <v>1</v>
      </c>
      <c r="O109" s="110">
        <v>1</v>
      </c>
      <c r="P109" s="110">
        <v>1</v>
      </c>
      <c r="Q109" s="110">
        <v>1</v>
      </c>
    </row>
    <row r="110" spans="1:17" ht="23.1" customHeight="1">
      <c r="A110" s="94">
        <v>8</v>
      </c>
      <c r="B110" s="92" t="s">
        <v>184</v>
      </c>
      <c r="C110" s="92" t="s">
        <v>203</v>
      </c>
      <c r="D110" s="94">
        <v>1</v>
      </c>
      <c r="E110" s="92" t="s">
        <v>168</v>
      </c>
      <c r="F110" s="93">
        <v>5.5</v>
      </c>
      <c r="G110" s="94">
        <v>4</v>
      </c>
      <c r="H110" s="92" t="s">
        <v>186</v>
      </c>
      <c r="I110" s="106"/>
      <c r="J110" s="101">
        <f t="shared" si="1"/>
        <v>2450</v>
      </c>
      <c r="K110" s="101">
        <v>2450</v>
      </c>
      <c r="L110" s="110"/>
      <c r="M110" s="110"/>
      <c r="N110" s="110">
        <v>1</v>
      </c>
      <c r="O110" s="110">
        <v>1</v>
      </c>
      <c r="P110" s="110">
        <v>1</v>
      </c>
      <c r="Q110" s="110">
        <v>1</v>
      </c>
    </row>
    <row r="111" spans="1:17" ht="23.1" customHeight="1">
      <c r="A111" s="94">
        <v>8</v>
      </c>
      <c r="B111" s="92" t="s">
        <v>184</v>
      </c>
      <c r="C111" s="92" t="s">
        <v>204</v>
      </c>
      <c r="D111" s="94">
        <v>1</v>
      </c>
      <c r="E111" s="92" t="s">
        <v>168</v>
      </c>
      <c r="F111" s="93">
        <v>5.5</v>
      </c>
      <c r="G111" s="94">
        <v>4</v>
      </c>
      <c r="H111" s="92" t="s">
        <v>186</v>
      </c>
      <c r="I111" s="106"/>
      <c r="J111" s="101">
        <f t="shared" si="1"/>
        <v>2450</v>
      </c>
      <c r="K111" s="101">
        <v>2450</v>
      </c>
      <c r="L111" s="110"/>
      <c r="M111" s="110"/>
      <c r="N111" s="110">
        <v>1</v>
      </c>
      <c r="O111" s="110">
        <v>1</v>
      </c>
      <c r="P111" s="110">
        <v>1</v>
      </c>
      <c r="Q111" s="110">
        <v>1</v>
      </c>
    </row>
    <row r="112" spans="1:17" ht="23.1" customHeight="1">
      <c r="A112" s="108"/>
      <c r="B112" s="108"/>
      <c r="C112" s="108"/>
      <c r="D112" s="108"/>
      <c r="E112" s="108"/>
      <c r="F112" s="108"/>
      <c r="G112" s="108"/>
      <c r="H112" s="108"/>
      <c r="I112" s="106"/>
      <c r="J112" s="101"/>
      <c r="K112" s="101"/>
      <c r="L112" s="110"/>
      <c r="M112" s="110"/>
      <c r="N112" s="110"/>
      <c r="O112" s="110"/>
      <c r="P112" s="110"/>
      <c r="Q112" s="110"/>
    </row>
    <row r="113" spans="1:17" ht="23.1" customHeight="1">
      <c r="A113" s="96" t="s">
        <v>174</v>
      </c>
      <c r="B113" s="96" t="s">
        <v>175</v>
      </c>
      <c r="C113" s="96" t="s">
        <v>176</v>
      </c>
      <c r="D113" s="96" t="s">
        <v>177</v>
      </c>
      <c r="E113" s="96" t="s">
        <v>181</v>
      </c>
      <c r="F113" s="96" t="s">
        <v>178</v>
      </c>
      <c r="G113" s="96" t="s">
        <v>182</v>
      </c>
      <c r="H113" s="96" t="s">
        <v>183</v>
      </c>
      <c r="I113" s="106"/>
      <c r="J113" s="101"/>
      <c r="K113" s="101"/>
      <c r="L113" s="110"/>
      <c r="M113" s="110"/>
      <c r="N113" s="110"/>
      <c r="O113" s="110">
        <v>2</v>
      </c>
      <c r="P113" s="110">
        <v>2</v>
      </c>
      <c r="Q113" s="110"/>
    </row>
    <row r="114" spans="1:17" ht="23.1" customHeight="1">
      <c r="A114" s="98" t="s">
        <v>264</v>
      </c>
      <c r="B114" s="98" t="s">
        <v>265</v>
      </c>
      <c r="C114" s="92" t="s">
        <v>266</v>
      </c>
      <c r="D114" s="97">
        <v>1</v>
      </c>
      <c r="E114" s="89" t="s">
        <v>267</v>
      </c>
      <c r="F114" s="99">
        <v>11</v>
      </c>
      <c r="G114" s="97">
        <v>2</v>
      </c>
      <c r="H114" s="98" t="s">
        <v>254</v>
      </c>
      <c r="I114" s="106"/>
      <c r="J114" s="101">
        <f t="shared" si="1"/>
        <v>3020</v>
      </c>
      <c r="K114" s="101">
        <v>3020</v>
      </c>
      <c r="L114" s="110"/>
      <c r="M114" s="110"/>
      <c r="N114" s="110">
        <v>1</v>
      </c>
      <c r="O114" s="110">
        <v>1</v>
      </c>
      <c r="P114" s="110">
        <v>1</v>
      </c>
      <c r="Q114" s="110">
        <v>1</v>
      </c>
    </row>
    <row r="115" spans="1:17" ht="23.1" customHeight="1">
      <c r="A115" s="98" t="s">
        <v>264</v>
      </c>
      <c r="B115" s="98" t="s">
        <v>265</v>
      </c>
      <c r="C115" s="92" t="s">
        <v>266</v>
      </c>
      <c r="D115" s="97">
        <v>1</v>
      </c>
      <c r="E115" s="89" t="s">
        <v>267</v>
      </c>
      <c r="F115" s="99">
        <v>11</v>
      </c>
      <c r="G115" s="97">
        <v>2</v>
      </c>
      <c r="H115" s="98" t="s">
        <v>254</v>
      </c>
      <c r="I115" s="106"/>
      <c r="J115" s="101">
        <f t="shared" si="1"/>
        <v>3020</v>
      </c>
      <c r="K115" s="101">
        <v>3020</v>
      </c>
      <c r="L115" s="110"/>
      <c r="M115" s="110"/>
      <c r="N115" s="110"/>
      <c r="O115" s="110"/>
      <c r="P115" s="110"/>
      <c r="Q115" s="110"/>
    </row>
    <row r="116" spans="1:17">
      <c r="A116" s="95"/>
      <c r="B116" s="95"/>
      <c r="C116" s="95"/>
      <c r="D116" s="95"/>
      <c r="E116" s="95"/>
      <c r="F116" s="95"/>
      <c r="G116" s="95"/>
      <c r="H116" s="95"/>
      <c r="I116" s="90"/>
      <c r="J116" s="102"/>
      <c r="K116" s="102"/>
    </row>
    <row r="117" spans="1:17">
      <c r="A117" s="95"/>
      <c r="B117" s="104" t="s">
        <v>271</v>
      </c>
      <c r="C117" s="95"/>
      <c r="D117" s="105">
        <f>SUM(D3:D115)</f>
        <v>110</v>
      </c>
      <c r="E117" s="95"/>
      <c r="F117" s="95"/>
      <c r="G117" s="95"/>
      <c r="H117" s="95"/>
      <c r="I117" s="90"/>
      <c r="J117" s="102"/>
      <c r="K117" s="102"/>
    </row>
    <row r="118" spans="1:17">
      <c r="A118" s="95"/>
      <c r="B118" s="95"/>
      <c r="C118" s="95"/>
      <c r="D118" s="95"/>
      <c r="E118" s="95"/>
      <c r="F118" s="95"/>
      <c r="G118" s="95"/>
      <c r="H118" s="95"/>
      <c r="I118" s="90"/>
      <c r="J118" s="102">
        <f>SUM(J4:J117)</f>
        <v>537185</v>
      </c>
      <c r="K118" s="102"/>
      <c r="N118" s="95">
        <f>SUM(N4:N115)</f>
        <v>72</v>
      </c>
      <c r="O118" s="95">
        <f>SUM(O4:O115)</f>
        <v>112</v>
      </c>
      <c r="P118" s="95">
        <f>SUM(P4:P115)</f>
        <v>112</v>
      </c>
      <c r="Q118" s="95">
        <f>SUM(Q4:Q115)</f>
        <v>72</v>
      </c>
    </row>
    <row r="119" spans="1:17">
      <c r="A119" s="87"/>
      <c r="B119" s="87"/>
      <c r="C119" s="87"/>
      <c r="D119" s="87"/>
      <c r="E119" s="87"/>
      <c r="F119" s="87"/>
      <c r="G119" s="87"/>
      <c r="H119" s="87"/>
    </row>
    <row r="120" spans="1:17">
      <c r="A120" s="87"/>
      <c r="B120" s="87"/>
      <c r="C120" s="87"/>
      <c r="D120" s="87"/>
      <c r="E120" s="87"/>
      <c r="F120" s="87"/>
      <c r="G120" s="87"/>
      <c r="H120" s="87"/>
    </row>
    <row r="121" spans="1:17">
      <c r="A121" s="87"/>
      <c r="B121" s="87"/>
      <c r="C121" s="87"/>
      <c r="D121" s="87"/>
      <c r="E121" s="87"/>
      <c r="F121" s="87"/>
      <c r="G121" s="87"/>
      <c r="H121" s="87"/>
    </row>
    <row r="122" spans="1:17">
      <c r="A122" s="87"/>
      <c r="B122" s="87"/>
      <c r="C122" s="87"/>
      <c r="D122" s="87"/>
      <c r="E122" s="87"/>
      <c r="F122" s="87"/>
      <c r="G122" s="87"/>
      <c r="H122" s="87"/>
    </row>
    <row r="123" spans="1:17">
      <c r="A123" s="87"/>
      <c r="B123" s="87"/>
      <c r="C123" s="87"/>
      <c r="D123" s="87"/>
      <c r="E123" s="87"/>
      <c r="F123" s="87"/>
      <c r="G123" s="87"/>
      <c r="H123" s="87"/>
    </row>
    <row r="124" spans="1:17">
      <c r="A124" s="87"/>
      <c r="B124" s="87"/>
      <c r="C124" s="87"/>
      <c r="D124" s="87"/>
      <c r="E124" s="87"/>
      <c r="F124" s="87"/>
      <c r="G124" s="87"/>
      <c r="H124" s="87"/>
    </row>
    <row r="125" spans="1:17">
      <c r="A125" s="87"/>
      <c r="B125" s="87"/>
      <c r="C125" s="87"/>
      <c r="D125" s="87"/>
      <c r="E125" s="87"/>
      <c r="F125" s="87"/>
      <c r="G125" s="87"/>
      <c r="H125" s="87"/>
    </row>
    <row r="126" spans="1:17">
      <c r="A126" s="87"/>
      <c r="B126" s="87"/>
      <c r="C126" s="87"/>
      <c r="D126" s="87"/>
      <c r="E126" s="87"/>
      <c r="F126" s="87"/>
      <c r="G126" s="87"/>
      <c r="H126" s="87"/>
    </row>
    <row r="127" spans="1:17">
      <c r="A127" s="87"/>
      <c r="B127" s="87"/>
      <c r="C127" s="87"/>
      <c r="D127" s="87"/>
      <c r="E127" s="87"/>
      <c r="F127" s="87"/>
      <c r="G127" s="87"/>
      <c r="H127" s="87"/>
    </row>
    <row r="128" spans="1:17">
      <c r="A128" s="87"/>
      <c r="B128" s="87"/>
      <c r="C128" s="87"/>
      <c r="D128" s="87"/>
      <c r="E128" s="87"/>
      <c r="F128" s="87"/>
      <c r="G128" s="87"/>
      <c r="H128" s="87"/>
    </row>
    <row r="129" spans="1:8">
      <c r="A129" s="87"/>
      <c r="B129" s="87"/>
      <c r="C129" s="87"/>
      <c r="D129" s="87"/>
      <c r="E129" s="87"/>
      <c r="F129" s="87"/>
      <c r="G129" s="87"/>
      <c r="H129" s="87"/>
    </row>
    <row r="130" spans="1:8">
      <c r="A130" s="87"/>
      <c r="B130" s="87"/>
      <c r="C130" s="87"/>
      <c r="D130" s="87"/>
      <c r="E130" s="87"/>
      <c r="F130" s="87"/>
      <c r="G130" s="87"/>
      <c r="H130" s="87"/>
    </row>
    <row r="131" spans="1:8">
      <c r="A131" s="87"/>
      <c r="B131" s="87"/>
      <c r="C131" s="87"/>
      <c r="D131" s="87"/>
      <c r="E131" s="87"/>
      <c r="F131" s="87"/>
      <c r="G131" s="87"/>
      <c r="H131" s="87"/>
    </row>
    <row r="132" spans="1:8">
      <c r="A132" s="87"/>
      <c r="B132" s="87"/>
      <c r="C132" s="87"/>
      <c r="D132" s="87"/>
      <c r="E132" s="87"/>
      <c r="F132" s="87"/>
      <c r="G132" s="87"/>
      <c r="H132" s="87"/>
    </row>
    <row r="133" spans="1:8">
      <c r="A133" s="87"/>
      <c r="B133" s="87"/>
      <c r="C133" s="87"/>
      <c r="D133" s="87"/>
      <c r="E133" s="87"/>
      <c r="F133" s="87"/>
      <c r="G133" s="87"/>
      <c r="H133" s="87"/>
    </row>
    <row r="134" spans="1:8">
      <c r="A134" s="87"/>
      <c r="B134" s="87"/>
      <c r="C134" s="87"/>
      <c r="D134" s="87"/>
      <c r="E134" s="87"/>
      <c r="F134" s="87"/>
      <c r="G134" s="87"/>
      <c r="H134" s="87"/>
    </row>
    <row r="135" spans="1:8">
      <c r="A135" s="87"/>
      <c r="B135" s="87"/>
      <c r="C135" s="87"/>
      <c r="D135" s="87"/>
      <c r="E135" s="87"/>
      <c r="F135" s="87"/>
      <c r="G135" s="87"/>
      <c r="H135" s="87"/>
    </row>
    <row r="136" spans="1:8">
      <c r="A136" s="87"/>
      <c r="B136" s="87"/>
      <c r="C136" s="87"/>
      <c r="D136" s="87"/>
      <c r="E136" s="87"/>
      <c r="F136" s="87"/>
      <c r="G136" s="87"/>
      <c r="H136" s="87"/>
    </row>
    <row r="137" spans="1:8">
      <c r="A137" s="87"/>
      <c r="B137" s="87"/>
      <c r="C137" s="87"/>
      <c r="D137" s="87"/>
      <c r="E137" s="87"/>
      <c r="F137" s="87"/>
      <c r="G137" s="87"/>
      <c r="H137" s="87"/>
    </row>
    <row r="138" spans="1:8">
      <c r="A138" s="87"/>
      <c r="B138" s="87"/>
      <c r="C138" s="87"/>
      <c r="D138" s="87"/>
      <c r="E138" s="87"/>
      <c r="F138" s="87"/>
      <c r="G138" s="87"/>
      <c r="H138" s="87"/>
    </row>
    <row r="139" spans="1:8">
      <c r="A139" s="87"/>
      <c r="B139" s="87"/>
      <c r="C139" s="87"/>
      <c r="D139" s="87"/>
      <c r="E139" s="87"/>
      <c r="F139" s="87"/>
      <c r="G139" s="87"/>
      <c r="H139" s="87"/>
    </row>
    <row r="140" spans="1:8">
      <c r="A140" s="87"/>
      <c r="B140" s="87"/>
      <c r="C140" s="87"/>
      <c r="D140" s="87"/>
      <c r="E140" s="87"/>
      <c r="F140" s="87"/>
      <c r="G140" s="87"/>
      <c r="H140" s="87"/>
    </row>
    <row r="141" spans="1:8">
      <c r="A141" s="87"/>
      <c r="B141" s="87"/>
      <c r="C141" s="87"/>
      <c r="D141" s="87"/>
      <c r="E141" s="87"/>
      <c r="F141" s="87"/>
      <c r="G141" s="87"/>
      <c r="H141" s="87"/>
    </row>
    <row r="142" spans="1:8">
      <c r="A142" s="87"/>
      <c r="B142" s="87"/>
      <c r="C142" s="87"/>
      <c r="D142" s="87"/>
      <c r="E142" s="87"/>
      <c r="F142" s="87"/>
      <c r="G142" s="87"/>
      <c r="H142" s="8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CFECF-A054-4938-8315-0FD1F5E3C259}">
  <dimension ref="B3:C5"/>
  <sheetViews>
    <sheetView tabSelected="1" workbookViewId="0">
      <selection activeCell="C6" sqref="C6"/>
    </sheetView>
  </sheetViews>
  <sheetFormatPr defaultRowHeight="12.75"/>
  <cols>
    <col min="2" max="2" width="52.33203125" customWidth="1"/>
  </cols>
  <sheetData>
    <row r="3" spans="2:3">
      <c r="B3" t="s">
        <v>268</v>
      </c>
      <c r="C3">
        <v>342</v>
      </c>
    </row>
    <row r="4" spans="2:3">
      <c r="B4" t="s">
        <v>269</v>
      </c>
      <c r="C4">
        <v>66</v>
      </c>
    </row>
    <row r="5" spans="2:3">
      <c r="B5" t="s">
        <v>270</v>
      </c>
      <c r="C5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U42"/>
  <sheetViews>
    <sheetView topLeftCell="A13" workbookViewId="0">
      <selection activeCell="D4" sqref="D4:D26"/>
    </sheetView>
  </sheetViews>
  <sheetFormatPr defaultRowHeight="12.75"/>
  <cols>
    <col min="1" max="1" width="10.83203125" style="75" customWidth="1"/>
    <col min="2" max="2" width="15.5" customWidth="1"/>
    <col min="3" max="3" width="19.83203125" customWidth="1"/>
    <col min="4" max="4" width="8.1640625" style="75" customWidth="1"/>
    <col min="5" max="5" width="12.6640625" customWidth="1"/>
    <col min="6" max="6" width="11.5" customWidth="1"/>
    <col min="7" max="7" width="10.83203125" customWidth="1"/>
    <col min="8" max="8" width="18.6640625" customWidth="1"/>
    <col min="9" max="9" width="19.5" customWidth="1"/>
    <col min="11" max="11" width="8.1640625" style="75" customWidth="1"/>
    <col min="12" max="12" width="12.6640625" style="75" customWidth="1"/>
    <col min="13" max="13" width="11.5" style="75" customWidth="1"/>
    <col min="14" max="14" width="10.83203125" style="75" customWidth="1"/>
    <col min="17" max="17" width="9.33203125" style="75"/>
    <col min="18" max="18" width="19.33203125" style="75" customWidth="1"/>
    <col min="19" max="21" width="9.33203125" style="75"/>
  </cols>
  <sheetData>
    <row r="3" spans="1:21" ht="27" customHeight="1">
      <c r="A3" s="11" t="s">
        <v>19</v>
      </c>
      <c r="B3" s="7" t="s">
        <v>20</v>
      </c>
      <c r="C3" s="8" t="s">
        <v>21</v>
      </c>
      <c r="D3" s="11" t="s">
        <v>22</v>
      </c>
      <c r="E3" s="10" t="s">
        <v>23</v>
      </c>
      <c r="F3" s="1" t="s">
        <v>24</v>
      </c>
      <c r="G3" s="11" t="s">
        <v>25</v>
      </c>
      <c r="H3" s="11" t="s">
        <v>26</v>
      </c>
      <c r="K3" s="11" t="s">
        <v>22</v>
      </c>
      <c r="L3" s="11" t="s">
        <v>23</v>
      </c>
      <c r="M3" s="1" t="s">
        <v>24</v>
      </c>
      <c r="N3" s="11" t="s">
        <v>25</v>
      </c>
      <c r="Q3" s="78" t="s">
        <v>156</v>
      </c>
      <c r="R3" s="78" t="s">
        <v>157</v>
      </c>
      <c r="S3" s="78" t="s">
        <v>155</v>
      </c>
      <c r="T3" s="78" t="s">
        <v>154</v>
      </c>
      <c r="U3" s="83" t="s">
        <v>153</v>
      </c>
    </row>
    <row r="4" spans="1:21" ht="30" customHeight="1">
      <c r="A4" s="74">
        <v>2</v>
      </c>
      <c r="B4" s="85" t="s">
        <v>169</v>
      </c>
      <c r="C4" s="12" t="s">
        <v>27</v>
      </c>
      <c r="D4" s="86">
        <v>1</v>
      </c>
      <c r="E4" s="13" t="s">
        <v>28</v>
      </c>
      <c r="F4" s="14">
        <v>75</v>
      </c>
      <c r="G4" s="15">
        <v>4</v>
      </c>
      <c r="H4" s="16" t="s">
        <v>29</v>
      </c>
      <c r="K4" s="74">
        <v>1</v>
      </c>
      <c r="L4" s="16"/>
      <c r="M4" s="19">
        <v>75</v>
      </c>
      <c r="N4" s="15">
        <v>4</v>
      </c>
      <c r="Q4" s="83">
        <v>1</v>
      </c>
      <c r="R4" s="83"/>
      <c r="S4" s="83">
        <v>75</v>
      </c>
      <c r="T4" s="83">
        <v>4</v>
      </c>
      <c r="U4" s="83" t="s">
        <v>158</v>
      </c>
    </row>
    <row r="5" spans="1:21" ht="29.85" customHeight="1">
      <c r="A5" s="15">
        <v>2</v>
      </c>
      <c r="B5" s="85" t="s">
        <v>169</v>
      </c>
      <c r="C5" s="12" t="s">
        <v>27</v>
      </c>
      <c r="D5" s="86">
        <v>1</v>
      </c>
      <c r="E5" s="12" t="s">
        <v>30</v>
      </c>
      <c r="F5" s="14">
        <v>30</v>
      </c>
      <c r="G5" s="15">
        <v>2</v>
      </c>
      <c r="H5" s="16" t="s">
        <v>31</v>
      </c>
      <c r="K5" s="74">
        <v>1</v>
      </c>
      <c r="L5" s="16"/>
      <c r="M5" s="19">
        <v>30</v>
      </c>
      <c r="N5" s="15">
        <v>2</v>
      </c>
      <c r="Q5" s="83">
        <v>1</v>
      </c>
      <c r="R5" s="83"/>
      <c r="S5" s="83">
        <v>30</v>
      </c>
      <c r="T5" s="83">
        <v>2</v>
      </c>
      <c r="U5" s="83" t="s">
        <v>158</v>
      </c>
    </row>
    <row r="6" spans="1:21" ht="33" customHeight="1">
      <c r="A6" s="15">
        <v>2</v>
      </c>
      <c r="B6" s="16" t="s">
        <v>33</v>
      </c>
      <c r="C6" s="2" t="s">
        <v>34</v>
      </c>
      <c r="D6" s="15">
        <v>2</v>
      </c>
      <c r="E6" s="16" t="s">
        <v>35</v>
      </c>
      <c r="F6" s="19">
        <v>15</v>
      </c>
      <c r="G6" s="15">
        <v>4</v>
      </c>
      <c r="H6" s="16" t="s">
        <v>36</v>
      </c>
      <c r="K6" s="15">
        <v>2</v>
      </c>
      <c r="L6" s="16" t="s">
        <v>35</v>
      </c>
      <c r="M6" s="19">
        <v>15</v>
      </c>
      <c r="N6" s="15">
        <v>4</v>
      </c>
      <c r="Q6" s="83">
        <v>19</v>
      </c>
      <c r="R6" s="83" t="s">
        <v>159</v>
      </c>
      <c r="S6" s="83">
        <v>15</v>
      </c>
      <c r="T6" s="83">
        <v>4</v>
      </c>
      <c r="U6" s="83" t="s">
        <v>158</v>
      </c>
    </row>
    <row r="7" spans="1:21" ht="33" customHeight="1">
      <c r="A7" s="15">
        <v>2</v>
      </c>
      <c r="B7" s="16" t="s">
        <v>37</v>
      </c>
      <c r="C7" s="2" t="s">
        <v>34</v>
      </c>
      <c r="D7" s="15">
        <v>2</v>
      </c>
      <c r="E7" s="16" t="s">
        <v>35</v>
      </c>
      <c r="F7" s="19">
        <v>15</v>
      </c>
      <c r="G7" s="15">
        <v>4</v>
      </c>
      <c r="H7" s="16" t="s">
        <v>36</v>
      </c>
      <c r="K7" s="15">
        <v>2</v>
      </c>
      <c r="L7" s="16" t="s">
        <v>35</v>
      </c>
      <c r="M7" s="19">
        <v>15</v>
      </c>
      <c r="N7" s="15">
        <v>4</v>
      </c>
      <c r="Q7" s="83">
        <v>11</v>
      </c>
      <c r="R7" s="83" t="s">
        <v>159</v>
      </c>
      <c r="S7" s="83">
        <v>11</v>
      </c>
      <c r="T7" s="83">
        <v>4</v>
      </c>
      <c r="U7" s="83" t="s">
        <v>158</v>
      </c>
    </row>
    <row r="8" spans="1:21" ht="33" customHeight="1">
      <c r="A8" s="15">
        <v>2</v>
      </c>
      <c r="B8" s="16" t="s">
        <v>38</v>
      </c>
      <c r="C8" s="2" t="s">
        <v>34</v>
      </c>
      <c r="D8" s="15">
        <v>2</v>
      </c>
      <c r="E8" s="16" t="s">
        <v>35</v>
      </c>
      <c r="F8" s="19">
        <v>15</v>
      </c>
      <c r="G8" s="15">
        <v>4</v>
      </c>
      <c r="H8" s="16" t="s">
        <v>36</v>
      </c>
      <c r="K8" s="15">
        <v>2</v>
      </c>
      <c r="L8" s="16" t="s">
        <v>35</v>
      </c>
      <c r="M8" s="19">
        <v>15</v>
      </c>
      <c r="N8" s="15">
        <v>4</v>
      </c>
      <c r="Q8" s="83">
        <v>6</v>
      </c>
      <c r="R8" s="78" t="s">
        <v>163</v>
      </c>
      <c r="S8" s="79">
        <v>45</v>
      </c>
      <c r="T8" s="80">
        <v>6</v>
      </c>
      <c r="U8" s="83" t="s">
        <v>158</v>
      </c>
    </row>
    <row r="9" spans="1:21" ht="33" customHeight="1">
      <c r="A9" s="15">
        <v>2</v>
      </c>
      <c r="B9" s="16" t="s">
        <v>39</v>
      </c>
      <c r="C9" s="2" t="s">
        <v>34</v>
      </c>
      <c r="D9" s="15">
        <v>2</v>
      </c>
      <c r="E9" s="16" t="s">
        <v>35</v>
      </c>
      <c r="F9" s="19">
        <v>15</v>
      </c>
      <c r="G9" s="15">
        <v>4</v>
      </c>
      <c r="H9" s="16" t="s">
        <v>36</v>
      </c>
      <c r="K9" s="15">
        <v>2</v>
      </c>
      <c r="L9" s="16" t="s">
        <v>35</v>
      </c>
      <c r="M9" s="19">
        <v>15</v>
      </c>
      <c r="N9" s="15">
        <v>4</v>
      </c>
      <c r="Q9" s="83">
        <v>2</v>
      </c>
      <c r="R9" s="78" t="s">
        <v>164</v>
      </c>
      <c r="S9" s="79">
        <v>45</v>
      </c>
      <c r="T9" s="80">
        <v>4</v>
      </c>
      <c r="U9" s="83" t="s">
        <v>158</v>
      </c>
    </row>
    <row r="10" spans="1:21" ht="33" customHeight="1">
      <c r="A10" s="15">
        <v>2</v>
      </c>
      <c r="B10" s="16" t="s">
        <v>40</v>
      </c>
      <c r="C10" s="2" t="s">
        <v>34</v>
      </c>
      <c r="D10" s="15">
        <v>2</v>
      </c>
      <c r="E10" s="16" t="s">
        <v>35</v>
      </c>
      <c r="F10" s="19">
        <v>15</v>
      </c>
      <c r="G10" s="15">
        <v>4</v>
      </c>
      <c r="H10" s="16" t="s">
        <v>36</v>
      </c>
      <c r="K10" s="15">
        <v>2</v>
      </c>
      <c r="L10" s="16" t="s">
        <v>35</v>
      </c>
      <c r="M10" s="19">
        <v>15</v>
      </c>
      <c r="N10" s="15">
        <v>4</v>
      </c>
      <c r="Q10" s="83">
        <v>2</v>
      </c>
      <c r="R10" s="78" t="s">
        <v>165</v>
      </c>
      <c r="S10" s="79">
        <v>37</v>
      </c>
      <c r="T10" s="80">
        <v>6</v>
      </c>
      <c r="U10" s="83" t="s">
        <v>158</v>
      </c>
    </row>
    <row r="11" spans="1:21" ht="33" customHeight="1">
      <c r="A11" s="15">
        <v>2</v>
      </c>
      <c r="B11" s="16" t="s">
        <v>41</v>
      </c>
      <c r="C11" s="2" t="s">
        <v>34</v>
      </c>
      <c r="D11" s="15">
        <v>2</v>
      </c>
      <c r="E11" s="16" t="s">
        <v>35</v>
      </c>
      <c r="F11" s="19">
        <v>15</v>
      </c>
      <c r="G11" s="15">
        <v>4</v>
      </c>
      <c r="H11" s="16" t="s">
        <v>36</v>
      </c>
      <c r="K11" s="15">
        <v>2</v>
      </c>
      <c r="L11" s="16" t="s">
        <v>35</v>
      </c>
      <c r="M11" s="19">
        <v>15</v>
      </c>
      <c r="N11" s="15">
        <v>4</v>
      </c>
      <c r="Q11" s="83">
        <v>12</v>
      </c>
      <c r="R11" s="78" t="s">
        <v>166</v>
      </c>
      <c r="S11" s="79">
        <v>30</v>
      </c>
      <c r="T11" s="80">
        <v>4</v>
      </c>
      <c r="U11" s="83" t="s">
        <v>158</v>
      </c>
    </row>
    <row r="12" spans="1:21" ht="33" customHeight="1">
      <c r="A12" s="15">
        <v>2</v>
      </c>
      <c r="B12" s="16" t="s">
        <v>42</v>
      </c>
      <c r="C12" s="2" t="s">
        <v>34</v>
      </c>
      <c r="D12" s="15">
        <v>2</v>
      </c>
      <c r="E12" s="16" t="s">
        <v>35</v>
      </c>
      <c r="F12" s="19">
        <v>15</v>
      </c>
      <c r="G12" s="15">
        <v>4</v>
      </c>
      <c r="H12" s="16" t="s">
        <v>36</v>
      </c>
      <c r="K12" s="15">
        <v>2</v>
      </c>
      <c r="L12" s="16" t="s">
        <v>35</v>
      </c>
      <c r="M12" s="19">
        <v>15</v>
      </c>
      <c r="N12" s="15">
        <v>4</v>
      </c>
      <c r="Q12" s="83">
        <v>1</v>
      </c>
      <c r="R12" s="78" t="s">
        <v>167</v>
      </c>
      <c r="S12" s="79">
        <v>22</v>
      </c>
      <c r="T12" s="80">
        <v>4</v>
      </c>
      <c r="U12" s="83" t="s">
        <v>158</v>
      </c>
    </row>
    <row r="13" spans="1:21" ht="33" customHeight="1">
      <c r="A13" s="15">
        <v>2</v>
      </c>
      <c r="B13" s="16" t="s">
        <v>43</v>
      </c>
      <c r="C13" s="2" t="s">
        <v>34</v>
      </c>
      <c r="D13" s="15">
        <v>2</v>
      </c>
      <c r="E13" s="16" t="s">
        <v>35</v>
      </c>
      <c r="F13" s="19">
        <v>15</v>
      </c>
      <c r="G13" s="15">
        <v>4</v>
      </c>
      <c r="H13" s="16" t="s">
        <v>36</v>
      </c>
      <c r="K13" s="15">
        <v>2</v>
      </c>
      <c r="L13" s="16" t="s">
        <v>35</v>
      </c>
      <c r="M13" s="19">
        <v>15</v>
      </c>
      <c r="N13" s="15">
        <v>4</v>
      </c>
      <c r="Q13" s="83">
        <v>3</v>
      </c>
      <c r="R13" s="83"/>
      <c r="S13" s="79">
        <v>11</v>
      </c>
      <c r="T13" s="80">
        <v>2</v>
      </c>
      <c r="U13" s="83" t="s">
        <v>158</v>
      </c>
    </row>
    <row r="14" spans="1:21" ht="33" customHeight="1">
      <c r="A14" s="15">
        <v>2</v>
      </c>
      <c r="B14" s="16" t="s">
        <v>44</v>
      </c>
      <c r="C14" s="2" t="s">
        <v>34</v>
      </c>
      <c r="D14" s="15">
        <v>2</v>
      </c>
      <c r="E14" s="16" t="s">
        <v>35</v>
      </c>
      <c r="F14" s="15">
        <v>14</v>
      </c>
      <c r="G14" s="15">
        <v>4</v>
      </c>
      <c r="H14" s="16" t="s">
        <v>36</v>
      </c>
      <c r="K14" s="15">
        <v>2</v>
      </c>
      <c r="L14" s="16" t="s">
        <v>35</v>
      </c>
      <c r="M14" s="15">
        <v>15</v>
      </c>
      <c r="N14" s="15">
        <v>4</v>
      </c>
      <c r="Q14" s="83">
        <v>4</v>
      </c>
      <c r="R14" s="83"/>
      <c r="S14" s="79">
        <v>4</v>
      </c>
      <c r="T14" s="80">
        <v>2</v>
      </c>
      <c r="U14" s="83" t="s">
        <v>158</v>
      </c>
    </row>
    <row r="15" spans="1:21" ht="33" customHeight="1">
      <c r="A15" s="15">
        <v>2</v>
      </c>
      <c r="B15" s="16" t="s">
        <v>45</v>
      </c>
      <c r="C15" s="2" t="s">
        <v>34</v>
      </c>
      <c r="D15" s="15">
        <v>1</v>
      </c>
      <c r="E15" s="16" t="s">
        <v>35</v>
      </c>
      <c r="F15" s="15">
        <v>14</v>
      </c>
      <c r="G15" s="15">
        <v>4</v>
      </c>
      <c r="H15" s="16" t="s">
        <v>36</v>
      </c>
      <c r="K15" s="15">
        <v>1</v>
      </c>
      <c r="L15" s="16" t="s">
        <v>35</v>
      </c>
      <c r="M15" s="15">
        <v>15</v>
      </c>
      <c r="N15" s="15">
        <v>4</v>
      </c>
      <c r="Q15" s="83">
        <v>3</v>
      </c>
      <c r="R15" s="83"/>
      <c r="S15" s="79">
        <v>55</v>
      </c>
      <c r="T15" s="80">
        <v>2</v>
      </c>
      <c r="U15" s="83" t="s">
        <v>158</v>
      </c>
    </row>
    <row r="16" spans="1:21" ht="33" customHeight="1">
      <c r="A16" s="15">
        <v>2</v>
      </c>
      <c r="B16" s="16" t="s">
        <v>46</v>
      </c>
      <c r="C16" s="2" t="s">
        <v>34</v>
      </c>
      <c r="D16" s="15">
        <v>1</v>
      </c>
      <c r="E16" s="16" t="s">
        <v>35</v>
      </c>
      <c r="F16" s="19">
        <v>11</v>
      </c>
      <c r="G16" s="15">
        <v>4</v>
      </c>
      <c r="H16" s="16" t="s">
        <v>36</v>
      </c>
      <c r="K16" s="15">
        <v>1</v>
      </c>
      <c r="L16" s="16" t="s">
        <v>35</v>
      </c>
      <c r="M16" s="19">
        <v>11</v>
      </c>
      <c r="N16" s="15">
        <v>4</v>
      </c>
      <c r="Q16" s="83">
        <v>3</v>
      </c>
      <c r="R16" s="83" t="s">
        <v>160</v>
      </c>
      <c r="S16" s="79">
        <v>90</v>
      </c>
      <c r="T16" s="80">
        <v>2</v>
      </c>
      <c r="U16" s="83" t="s">
        <v>158</v>
      </c>
    </row>
    <row r="17" spans="1:21" ht="33" customHeight="1">
      <c r="A17" s="15">
        <v>2</v>
      </c>
      <c r="B17" s="16" t="s">
        <v>47</v>
      </c>
      <c r="C17" s="2" t="s">
        <v>34</v>
      </c>
      <c r="D17" s="15">
        <v>1</v>
      </c>
      <c r="E17" s="16" t="s">
        <v>35</v>
      </c>
      <c r="F17" s="19">
        <v>11</v>
      </c>
      <c r="G17" s="15">
        <v>4</v>
      </c>
      <c r="H17" s="16" t="s">
        <v>36</v>
      </c>
      <c r="K17" s="15">
        <v>1</v>
      </c>
      <c r="L17" s="16" t="s">
        <v>35</v>
      </c>
      <c r="M17" s="19">
        <v>11</v>
      </c>
      <c r="N17" s="15">
        <v>4</v>
      </c>
      <c r="Q17" s="83">
        <v>4</v>
      </c>
      <c r="R17" s="83"/>
      <c r="S17" s="79">
        <v>18.5</v>
      </c>
      <c r="T17" s="80">
        <v>4</v>
      </c>
      <c r="U17" s="83" t="s">
        <v>158</v>
      </c>
    </row>
    <row r="18" spans="1:21" ht="33" customHeight="1">
      <c r="A18" s="15">
        <v>2</v>
      </c>
      <c r="B18" s="16" t="s">
        <v>48</v>
      </c>
      <c r="C18" s="2" t="s">
        <v>34</v>
      </c>
      <c r="D18" s="15">
        <v>1</v>
      </c>
      <c r="E18" s="16" t="s">
        <v>35</v>
      </c>
      <c r="F18" s="19">
        <v>11</v>
      </c>
      <c r="G18" s="15">
        <v>4</v>
      </c>
      <c r="H18" s="16" t="s">
        <v>36</v>
      </c>
      <c r="K18" s="15">
        <v>1</v>
      </c>
      <c r="L18" s="16" t="s">
        <v>35</v>
      </c>
      <c r="M18" s="19">
        <v>11</v>
      </c>
      <c r="N18" s="15">
        <v>4</v>
      </c>
      <c r="Q18" s="83">
        <v>3</v>
      </c>
      <c r="R18" s="83"/>
      <c r="S18" s="79">
        <v>11</v>
      </c>
      <c r="T18" s="80">
        <v>2</v>
      </c>
      <c r="U18" s="83" t="s">
        <v>158</v>
      </c>
    </row>
    <row r="19" spans="1:21" ht="33" customHeight="1">
      <c r="A19" s="15">
        <v>2</v>
      </c>
      <c r="B19" s="15">
        <v>140</v>
      </c>
      <c r="C19" s="2" t="s">
        <v>34</v>
      </c>
      <c r="D19" s="15">
        <v>1</v>
      </c>
      <c r="E19" s="16" t="s">
        <v>35</v>
      </c>
      <c r="F19" s="19">
        <v>11</v>
      </c>
      <c r="G19" s="15">
        <v>4</v>
      </c>
      <c r="H19" s="16" t="s">
        <v>36</v>
      </c>
      <c r="K19" s="15">
        <v>1</v>
      </c>
      <c r="L19" s="16" t="s">
        <v>35</v>
      </c>
      <c r="M19" s="19">
        <v>11</v>
      </c>
      <c r="N19" s="15">
        <v>4</v>
      </c>
      <c r="Q19" s="83">
        <v>1</v>
      </c>
      <c r="R19" s="83"/>
      <c r="S19" s="79">
        <v>15</v>
      </c>
      <c r="T19" s="80">
        <v>2</v>
      </c>
      <c r="U19" s="83" t="s">
        <v>158</v>
      </c>
    </row>
    <row r="20" spans="1:21" ht="33" customHeight="1">
      <c r="A20" s="15">
        <v>2</v>
      </c>
      <c r="B20" s="16" t="s">
        <v>49</v>
      </c>
      <c r="C20" s="2" t="s">
        <v>34</v>
      </c>
      <c r="D20" s="15">
        <v>1</v>
      </c>
      <c r="E20" s="16" t="s">
        <v>35</v>
      </c>
      <c r="F20" s="19">
        <v>11</v>
      </c>
      <c r="G20" s="15">
        <v>4</v>
      </c>
      <c r="H20" s="16" t="s">
        <v>36</v>
      </c>
      <c r="K20" s="15">
        <v>1</v>
      </c>
      <c r="L20" s="16" t="s">
        <v>35</v>
      </c>
      <c r="M20" s="19">
        <v>11</v>
      </c>
      <c r="N20" s="15">
        <v>4</v>
      </c>
      <c r="Q20" s="83">
        <v>2</v>
      </c>
      <c r="R20" s="83"/>
      <c r="S20" s="79">
        <v>37</v>
      </c>
      <c r="T20" s="80">
        <v>2</v>
      </c>
      <c r="U20" s="83" t="s">
        <v>158</v>
      </c>
    </row>
    <row r="21" spans="1:21" ht="33" customHeight="1">
      <c r="A21" s="15">
        <v>2</v>
      </c>
      <c r="B21" s="16" t="s">
        <v>50</v>
      </c>
      <c r="C21" s="2" t="s">
        <v>34</v>
      </c>
      <c r="D21" s="15">
        <v>1</v>
      </c>
      <c r="E21" s="16" t="s">
        <v>35</v>
      </c>
      <c r="F21" s="19">
        <v>11</v>
      </c>
      <c r="G21" s="15">
        <v>4</v>
      </c>
      <c r="H21" s="16" t="s">
        <v>36</v>
      </c>
      <c r="K21" s="15">
        <v>1</v>
      </c>
      <c r="L21" s="16" t="s">
        <v>35</v>
      </c>
      <c r="M21" s="19">
        <v>11</v>
      </c>
      <c r="N21" s="15">
        <v>4</v>
      </c>
      <c r="Q21" s="83">
        <v>1</v>
      </c>
      <c r="R21" s="84"/>
      <c r="S21" s="83">
        <v>22</v>
      </c>
      <c r="T21" s="80">
        <v>4</v>
      </c>
      <c r="U21" s="83" t="s">
        <v>158</v>
      </c>
    </row>
    <row r="22" spans="1:21" ht="33" customHeight="1">
      <c r="A22" s="15">
        <v>2</v>
      </c>
      <c r="B22" s="16" t="s">
        <v>51</v>
      </c>
      <c r="C22" s="2" t="s">
        <v>34</v>
      </c>
      <c r="D22" s="15">
        <v>1</v>
      </c>
      <c r="E22" s="16" t="s">
        <v>35</v>
      </c>
      <c r="F22" s="19">
        <v>11</v>
      </c>
      <c r="G22" s="15">
        <v>4</v>
      </c>
      <c r="H22" s="16" t="s">
        <v>36</v>
      </c>
      <c r="K22" s="15">
        <v>1</v>
      </c>
      <c r="L22" s="16" t="s">
        <v>35</v>
      </c>
      <c r="M22" s="19">
        <v>11</v>
      </c>
      <c r="N22" s="15">
        <v>4</v>
      </c>
      <c r="Q22" s="83">
        <v>4</v>
      </c>
      <c r="R22" s="83"/>
      <c r="S22" s="83" t="s">
        <v>161</v>
      </c>
      <c r="T22" s="80">
        <v>4</v>
      </c>
      <c r="U22" s="83" t="s">
        <v>158</v>
      </c>
    </row>
    <row r="23" spans="1:21" ht="33" customHeight="1">
      <c r="A23" s="15">
        <v>2</v>
      </c>
      <c r="B23" s="16" t="s">
        <v>52</v>
      </c>
      <c r="C23" s="2" t="s">
        <v>34</v>
      </c>
      <c r="D23" s="15">
        <v>1</v>
      </c>
      <c r="E23" s="16" t="s">
        <v>35</v>
      </c>
      <c r="F23" s="19">
        <v>11</v>
      </c>
      <c r="G23" s="15">
        <v>4</v>
      </c>
      <c r="H23" s="16" t="s">
        <v>36</v>
      </c>
      <c r="K23" s="15">
        <v>1</v>
      </c>
      <c r="L23" s="16" t="s">
        <v>35</v>
      </c>
      <c r="M23" s="19">
        <v>11</v>
      </c>
      <c r="N23" s="15">
        <v>4</v>
      </c>
      <c r="Q23" s="83">
        <v>1</v>
      </c>
      <c r="R23" s="83"/>
      <c r="S23" s="83">
        <v>11</v>
      </c>
      <c r="T23" s="80">
        <v>4</v>
      </c>
      <c r="U23" s="83" t="s">
        <v>158</v>
      </c>
    </row>
    <row r="24" spans="1:21" ht="33" customHeight="1">
      <c r="A24" s="23">
        <v>2</v>
      </c>
      <c r="B24" s="21" t="s">
        <v>53</v>
      </c>
      <c r="C24" s="22" t="s">
        <v>34</v>
      </c>
      <c r="D24" s="23">
        <v>1</v>
      </c>
      <c r="E24" s="21" t="s">
        <v>35</v>
      </c>
      <c r="F24" s="24">
        <v>11</v>
      </c>
      <c r="G24" s="20">
        <v>4</v>
      </c>
      <c r="H24" s="25" t="s">
        <v>36</v>
      </c>
      <c r="K24" s="23">
        <v>1</v>
      </c>
      <c r="L24" s="21" t="s">
        <v>35</v>
      </c>
      <c r="M24" s="24">
        <v>11</v>
      </c>
      <c r="N24" s="23">
        <v>4</v>
      </c>
      <c r="O24" s="77"/>
      <c r="Q24" s="83">
        <v>2</v>
      </c>
      <c r="R24" s="83"/>
      <c r="S24" s="83">
        <v>3</v>
      </c>
      <c r="T24" s="83">
        <v>4</v>
      </c>
      <c r="U24" s="83" t="s">
        <v>158</v>
      </c>
    </row>
    <row r="25" spans="1:21" ht="33" customHeight="1">
      <c r="A25" s="15">
        <v>2</v>
      </c>
      <c r="B25" s="16" t="s">
        <v>54</v>
      </c>
      <c r="C25" s="2" t="s">
        <v>34</v>
      </c>
      <c r="D25" s="15">
        <v>1</v>
      </c>
      <c r="E25" s="16" t="s">
        <v>35</v>
      </c>
      <c r="F25" s="19">
        <v>11</v>
      </c>
      <c r="G25" s="26">
        <v>4</v>
      </c>
      <c r="H25" s="27" t="s">
        <v>36</v>
      </c>
      <c r="K25" s="15">
        <v>1</v>
      </c>
      <c r="L25" s="16" t="s">
        <v>35</v>
      </c>
      <c r="M25" s="19">
        <v>11</v>
      </c>
      <c r="N25" s="15">
        <v>4</v>
      </c>
      <c r="Q25" s="83">
        <v>4</v>
      </c>
      <c r="R25" s="83"/>
      <c r="S25" s="83">
        <v>15</v>
      </c>
      <c r="T25" s="83">
        <v>4</v>
      </c>
      <c r="U25" s="83" t="s">
        <v>158</v>
      </c>
    </row>
    <row r="26" spans="1:21" ht="33" customHeight="1">
      <c r="A26" s="15">
        <v>2</v>
      </c>
      <c r="B26" s="16" t="s">
        <v>55</v>
      </c>
      <c r="C26" s="2" t="s">
        <v>34</v>
      </c>
      <c r="D26" s="15">
        <v>1</v>
      </c>
      <c r="E26" s="16" t="s">
        <v>35</v>
      </c>
      <c r="F26" s="15">
        <v>10</v>
      </c>
      <c r="G26" s="26">
        <v>4</v>
      </c>
      <c r="H26" s="27" t="s">
        <v>36</v>
      </c>
      <c r="K26" s="15">
        <v>1</v>
      </c>
      <c r="L26" s="16" t="s">
        <v>35</v>
      </c>
      <c r="M26" s="15">
        <v>10</v>
      </c>
      <c r="N26" s="15">
        <v>4</v>
      </c>
      <c r="Q26" s="83">
        <v>2</v>
      </c>
      <c r="R26" s="83"/>
      <c r="S26" s="83" t="s">
        <v>162</v>
      </c>
      <c r="T26" s="83">
        <v>4</v>
      </c>
      <c r="U26" s="83" t="s">
        <v>158</v>
      </c>
    </row>
    <row r="27" spans="1:21" ht="29.25" customHeight="1">
      <c r="Q27" s="83">
        <v>1</v>
      </c>
      <c r="R27" s="83"/>
      <c r="S27" s="83">
        <v>17</v>
      </c>
      <c r="T27" s="83">
        <v>4</v>
      </c>
      <c r="U27" s="83" t="s">
        <v>158</v>
      </c>
    </row>
    <row r="28" spans="1:21" ht="35.25" customHeight="1">
      <c r="Q28" s="83">
        <v>18</v>
      </c>
      <c r="R28" s="81" t="s">
        <v>168</v>
      </c>
      <c r="S28" s="82">
        <v>5.5</v>
      </c>
      <c r="T28" s="80">
        <v>4</v>
      </c>
      <c r="U28" s="83" t="s">
        <v>158</v>
      </c>
    </row>
    <row r="29" spans="1:21">
      <c r="Q29" s="76"/>
      <c r="R29" s="76"/>
      <c r="S29" s="76"/>
      <c r="T29" s="76"/>
      <c r="U29" s="76"/>
    </row>
    <row r="30" spans="1:21">
      <c r="Q30" s="76"/>
      <c r="R30" s="76"/>
      <c r="S30" s="76"/>
      <c r="T30" s="76"/>
      <c r="U30" s="76"/>
    </row>
    <row r="31" spans="1:21">
      <c r="Q31" s="76"/>
      <c r="R31" s="76"/>
      <c r="S31" s="76"/>
      <c r="T31" s="76"/>
      <c r="U31" s="76"/>
    </row>
    <row r="32" spans="1:21">
      <c r="Q32" s="76"/>
      <c r="R32" s="76"/>
      <c r="S32" s="76"/>
      <c r="T32" s="76"/>
      <c r="U32" s="76"/>
    </row>
    <row r="33" spans="17:21">
      <c r="Q33" s="76"/>
      <c r="R33" s="76"/>
      <c r="S33" s="76"/>
      <c r="T33" s="76"/>
      <c r="U33" s="76"/>
    </row>
    <row r="34" spans="17:21">
      <c r="Q34" s="76"/>
      <c r="R34" s="76"/>
      <c r="S34" s="76"/>
      <c r="T34" s="76"/>
      <c r="U34" s="76"/>
    </row>
    <row r="35" spans="17:21">
      <c r="Q35" s="76"/>
      <c r="R35" s="76"/>
      <c r="S35" s="76"/>
      <c r="T35" s="76"/>
      <c r="U35" s="76"/>
    </row>
    <row r="36" spans="17:21">
      <c r="Q36" s="76"/>
      <c r="R36" s="76"/>
      <c r="S36" s="76"/>
      <c r="T36" s="76"/>
      <c r="U36" s="76"/>
    </row>
    <row r="37" spans="17:21">
      <c r="Q37" s="76"/>
      <c r="R37" s="76"/>
      <c r="S37" s="76"/>
      <c r="T37" s="76"/>
      <c r="U37" s="76"/>
    </row>
    <row r="38" spans="17:21">
      <c r="Q38" s="76"/>
      <c r="R38" s="76"/>
      <c r="S38" s="76"/>
      <c r="T38" s="76"/>
      <c r="U38" s="76"/>
    </row>
    <row r="39" spans="17:21">
      <c r="Q39" s="76"/>
      <c r="R39" s="76"/>
      <c r="S39" s="76"/>
      <c r="T39" s="76"/>
      <c r="U39" s="76"/>
    </row>
    <row r="40" spans="17:21">
      <c r="Q40" s="76"/>
      <c r="R40" s="76"/>
      <c r="S40" s="76"/>
      <c r="T40" s="76"/>
      <c r="U40" s="76"/>
    </row>
    <row r="41" spans="17:21">
      <c r="Q41" s="76"/>
      <c r="R41" s="76"/>
      <c r="S41" s="76"/>
      <c r="T41" s="76"/>
      <c r="U41" s="76"/>
    </row>
    <row r="42" spans="17:21">
      <c r="Q42" s="76"/>
      <c r="R42" s="76"/>
      <c r="S42" s="76"/>
      <c r="T42" s="76"/>
      <c r="U42" s="76"/>
    </row>
  </sheetData>
  <phoneticPr fontId="2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workbookViewId="0">
      <selection activeCell="D4" sqref="D4:D16"/>
    </sheetView>
  </sheetViews>
  <sheetFormatPr defaultRowHeight="12.75"/>
  <cols>
    <col min="1" max="1" width="6" customWidth="1"/>
    <col min="2" max="2" width="13.1640625" customWidth="1"/>
    <col min="3" max="3" width="14.5" customWidth="1"/>
    <col min="4" max="4" width="7.33203125" customWidth="1"/>
    <col min="5" max="5" width="22.6640625" customWidth="1"/>
    <col min="6" max="7" width="16" customWidth="1"/>
    <col min="8" max="8" width="12.5" customWidth="1"/>
    <col min="9" max="9" width="19.5" customWidth="1"/>
  </cols>
  <sheetData>
    <row r="1" spans="1:9" ht="18" customHeight="1">
      <c r="A1" s="119" t="s">
        <v>56</v>
      </c>
      <c r="B1" s="119"/>
      <c r="C1" s="119"/>
      <c r="D1" s="119"/>
      <c r="E1" s="119"/>
      <c r="F1" s="119"/>
      <c r="G1" s="119"/>
      <c r="H1" s="119"/>
      <c r="I1" s="119"/>
    </row>
    <row r="2" spans="1:9" ht="16.5" customHeight="1">
      <c r="A2" s="134" t="s">
        <v>57</v>
      </c>
      <c r="B2" s="134"/>
      <c r="C2" s="134"/>
      <c r="D2" s="134"/>
      <c r="E2" s="134"/>
      <c r="F2" s="134"/>
      <c r="G2" s="134"/>
      <c r="H2" s="134"/>
      <c r="I2" s="134"/>
    </row>
    <row r="3" spans="1:9" ht="60.6" customHeight="1">
      <c r="A3" s="17" t="s">
        <v>19</v>
      </c>
      <c r="B3" s="17" t="s">
        <v>20</v>
      </c>
      <c r="C3" s="17" t="s">
        <v>21</v>
      </c>
      <c r="D3" s="28" t="s">
        <v>22</v>
      </c>
      <c r="E3" s="17" t="s">
        <v>23</v>
      </c>
      <c r="F3" s="29" t="s">
        <v>32</v>
      </c>
      <c r="G3" s="17" t="s">
        <v>25</v>
      </c>
      <c r="H3" s="28" t="s">
        <v>26</v>
      </c>
    </row>
    <row r="4" spans="1:9" ht="29.85" customHeight="1">
      <c r="A4" s="30">
        <v>2</v>
      </c>
      <c r="B4" s="31" t="s">
        <v>58</v>
      </c>
      <c r="C4" s="31" t="s">
        <v>59</v>
      </c>
      <c r="D4" s="32">
        <v>1</v>
      </c>
      <c r="E4" s="31" t="s">
        <v>60</v>
      </c>
      <c r="F4" s="33">
        <v>45</v>
      </c>
      <c r="G4" s="15">
        <v>6</v>
      </c>
      <c r="H4" s="16" t="s">
        <v>36</v>
      </c>
    </row>
    <row r="5" spans="1:9" ht="32.1" customHeight="1">
      <c r="A5" s="30">
        <v>2</v>
      </c>
      <c r="B5" s="31" t="s">
        <v>61</v>
      </c>
      <c r="C5" s="31" t="s">
        <v>59</v>
      </c>
      <c r="D5" s="32">
        <v>1</v>
      </c>
      <c r="E5" s="31" t="s">
        <v>60</v>
      </c>
      <c r="F5" s="33">
        <v>45</v>
      </c>
      <c r="G5" s="15">
        <v>6</v>
      </c>
      <c r="H5" s="16" t="s">
        <v>36</v>
      </c>
    </row>
    <row r="6" spans="1:9" ht="32.1" customHeight="1">
      <c r="A6" s="30">
        <v>2</v>
      </c>
      <c r="B6" s="31" t="s">
        <v>62</v>
      </c>
      <c r="C6" s="31" t="s">
        <v>63</v>
      </c>
      <c r="D6" s="32">
        <v>1</v>
      </c>
      <c r="E6" s="31" t="s">
        <v>64</v>
      </c>
      <c r="F6" s="33">
        <v>45</v>
      </c>
      <c r="G6" s="15">
        <v>4</v>
      </c>
      <c r="H6" s="16" t="s">
        <v>36</v>
      </c>
    </row>
    <row r="7" spans="1:9" ht="32.1" customHeight="1">
      <c r="A7" s="30">
        <v>2</v>
      </c>
      <c r="B7" s="31" t="s">
        <v>62</v>
      </c>
      <c r="C7" s="31" t="s">
        <v>65</v>
      </c>
      <c r="D7" s="32">
        <v>1</v>
      </c>
      <c r="E7" s="31" t="s">
        <v>64</v>
      </c>
      <c r="F7" s="33">
        <v>45</v>
      </c>
      <c r="G7" s="15">
        <v>4</v>
      </c>
      <c r="H7" s="16" t="s">
        <v>36</v>
      </c>
    </row>
    <row r="8" spans="1:9" ht="32.1" customHeight="1">
      <c r="A8" s="30">
        <v>2</v>
      </c>
      <c r="B8" s="31" t="s">
        <v>66</v>
      </c>
      <c r="C8" s="31" t="s">
        <v>67</v>
      </c>
      <c r="D8" s="32">
        <v>1</v>
      </c>
      <c r="E8" s="31" t="s">
        <v>60</v>
      </c>
      <c r="F8" s="33">
        <v>45</v>
      </c>
      <c r="G8" s="15">
        <v>6</v>
      </c>
      <c r="H8" s="16" t="s">
        <v>36</v>
      </c>
    </row>
    <row r="9" spans="1:9" ht="32.1" customHeight="1">
      <c r="A9" s="30">
        <v>2</v>
      </c>
      <c r="B9" s="31" t="s">
        <v>66</v>
      </c>
      <c r="C9" s="31" t="s">
        <v>68</v>
      </c>
      <c r="D9" s="32">
        <v>1</v>
      </c>
      <c r="E9" s="31" t="s">
        <v>60</v>
      </c>
      <c r="F9" s="33">
        <v>45</v>
      </c>
      <c r="G9" s="15">
        <v>6</v>
      </c>
      <c r="H9" s="16" t="s">
        <v>36</v>
      </c>
    </row>
    <row r="10" spans="1:9" ht="32.1" customHeight="1">
      <c r="A10" s="30">
        <v>2</v>
      </c>
      <c r="B10" s="31" t="s">
        <v>66</v>
      </c>
      <c r="C10" s="31" t="s">
        <v>69</v>
      </c>
      <c r="D10" s="32">
        <v>1</v>
      </c>
      <c r="E10" s="31" t="s">
        <v>60</v>
      </c>
      <c r="F10" s="33">
        <v>45</v>
      </c>
      <c r="G10" s="15">
        <v>6</v>
      </c>
      <c r="H10" s="16" t="s">
        <v>36</v>
      </c>
    </row>
    <row r="11" spans="1:9" ht="29.85" customHeight="1">
      <c r="A11" s="30">
        <v>2</v>
      </c>
      <c r="B11" s="31" t="s">
        <v>66</v>
      </c>
      <c r="C11" s="31" t="s">
        <v>70</v>
      </c>
      <c r="D11" s="32">
        <v>1</v>
      </c>
      <c r="E11" s="31" t="s">
        <v>60</v>
      </c>
      <c r="F11" s="33">
        <v>45</v>
      </c>
      <c r="G11" s="15">
        <v>6</v>
      </c>
      <c r="H11" s="16" t="s">
        <v>36</v>
      </c>
    </row>
    <row r="12" spans="1:9" ht="32.1" customHeight="1">
      <c r="A12" s="30">
        <v>2</v>
      </c>
      <c r="B12" s="31" t="s">
        <v>58</v>
      </c>
      <c r="C12" s="31" t="s">
        <v>71</v>
      </c>
      <c r="D12" s="32">
        <v>1</v>
      </c>
      <c r="E12" s="31" t="s">
        <v>72</v>
      </c>
      <c r="F12" s="33">
        <v>37</v>
      </c>
      <c r="G12" s="15">
        <v>6</v>
      </c>
      <c r="H12" s="16" t="s">
        <v>36</v>
      </c>
    </row>
    <row r="13" spans="1:9" ht="32.1" customHeight="1">
      <c r="A13" s="30">
        <v>2</v>
      </c>
      <c r="B13" s="31" t="s">
        <v>61</v>
      </c>
      <c r="C13" s="31" t="s">
        <v>71</v>
      </c>
      <c r="D13" s="32">
        <v>1</v>
      </c>
      <c r="E13" s="31" t="s">
        <v>72</v>
      </c>
      <c r="F13" s="33">
        <v>37</v>
      </c>
      <c r="G13" s="15">
        <v>6</v>
      </c>
      <c r="H13" s="16" t="s">
        <v>36</v>
      </c>
    </row>
    <row r="14" spans="1:9" ht="32.1" customHeight="1">
      <c r="A14" s="30">
        <v>2</v>
      </c>
      <c r="B14" s="31" t="s">
        <v>73</v>
      </c>
      <c r="C14" s="31" t="s">
        <v>71</v>
      </c>
      <c r="D14" s="32">
        <v>1</v>
      </c>
      <c r="E14" s="31" t="s">
        <v>74</v>
      </c>
      <c r="F14" s="33">
        <v>30</v>
      </c>
      <c r="G14" s="15">
        <v>4</v>
      </c>
      <c r="H14" s="16" t="s">
        <v>36</v>
      </c>
    </row>
    <row r="15" spans="1:9" ht="32.1" customHeight="1">
      <c r="A15" s="30">
        <v>2</v>
      </c>
      <c r="B15" s="31" t="s">
        <v>73</v>
      </c>
      <c r="C15" s="31" t="s">
        <v>75</v>
      </c>
      <c r="D15" s="32">
        <v>1</v>
      </c>
      <c r="E15" s="31" t="s">
        <v>74</v>
      </c>
      <c r="F15" s="33">
        <v>30</v>
      </c>
      <c r="G15" s="15">
        <v>4</v>
      </c>
      <c r="H15" s="16" t="s">
        <v>36</v>
      </c>
    </row>
    <row r="16" spans="1:9" ht="32.1" customHeight="1">
      <c r="A16" s="30">
        <v>2</v>
      </c>
      <c r="B16" s="31" t="s">
        <v>76</v>
      </c>
      <c r="C16" s="31" t="s">
        <v>77</v>
      </c>
      <c r="D16" s="32">
        <v>1</v>
      </c>
      <c r="E16" s="31" t="s">
        <v>78</v>
      </c>
      <c r="F16" s="33">
        <v>22</v>
      </c>
      <c r="G16" s="15">
        <v>4</v>
      </c>
      <c r="H16" s="16" t="s">
        <v>36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topLeftCell="A7" workbookViewId="0">
      <selection activeCell="D3" sqref="D3:D22"/>
    </sheetView>
  </sheetViews>
  <sheetFormatPr defaultRowHeight="12.75"/>
  <cols>
    <col min="1" max="1" width="9.33203125" customWidth="1"/>
    <col min="2" max="2" width="15.33203125" customWidth="1"/>
    <col min="3" max="3" width="14.5" customWidth="1"/>
    <col min="4" max="4" width="8.6640625" customWidth="1"/>
    <col min="5" max="5" width="22.5" customWidth="1"/>
    <col min="6" max="6" width="16" customWidth="1"/>
    <col min="7" max="7" width="8" customWidth="1"/>
    <col min="8" max="8" width="13.1640625" customWidth="1"/>
    <col min="9" max="9" width="20.1640625" customWidth="1"/>
  </cols>
  <sheetData>
    <row r="1" spans="1:9" ht="18" customHeight="1">
      <c r="A1" s="119" t="s">
        <v>79</v>
      </c>
      <c r="B1" s="119"/>
      <c r="C1" s="119"/>
      <c r="D1" s="119"/>
      <c r="E1" s="119"/>
      <c r="F1" s="119"/>
      <c r="G1" s="119"/>
      <c r="H1" s="119"/>
      <c r="I1" s="119"/>
    </row>
    <row r="2" spans="1:9" ht="57" customHeight="1">
      <c r="A2" s="17" t="s">
        <v>19</v>
      </c>
      <c r="B2" s="17" t="s">
        <v>20</v>
      </c>
      <c r="C2" s="17" t="s">
        <v>21</v>
      </c>
      <c r="D2" s="17" t="s">
        <v>22</v>
      </c>
      <c r="E2" s="17" t="s">
        <v>23</v>
      </c>
      <c r="F2" s="7" t="s">
        <v>32</v>
      </c>
      <c r="G2" s="17" t="s">
        <v>25</v>
      </c>
      <c r="H2" s="9" t="s">
        <v>26</v>
      </c>
    </row>
    <row r="3" spans="1:9" ht="27.95" customHeight="1">
      <c r="A3" s="30">
        <v>2</v>
      </c>
      <c r="B3" s="31" t="s">
        <v>80</v>
      </c>
      <c r="C3" s="31" t="s">
        <v>81</v>
      </c>
      <c r="D3" s="30">
        <v>1</v>
      </c>
      <c r="E3" s="31" t="s">
        <v>81</v>
      </c>
      <c r="F3" s="33">
        <v>11</v>
      </c>
      <c r="G3" s="15">
        <v>2</v>
      </c>
      <c r="H3" s="16" t="s">
        <v>31</v>
      </c>
    </row>
    <row r="4" spans="1:9" ht="27.95" customHeight="1">
      <c r="A4" s="30">
        <v>2</v>
      </c>
      <c r="B4" s="31" t="s">
        <v>80</v>
      </c>
      <c r="C4" s="31" t="s">
        <v>81</v>
      </c>
      <c r="D4" s="30">
        <v>1</v>
      </c>
      <c r="E4" s="31" t="s">
        <v>81</v>
      </c>
      <c r="F4" s="33">
        <v>11</v>
      </c>
      <c r="G4" s="15">
        <v>2</v>
      </c>
      <c r="H4" s="16" t="s">
        <v>31</v>
      </c>
    </row>
    <row r="5" spans="1:9" ht="27.95" customHeight="1">
      <c r="A5" s="30">
        <v>2</v>
      </c>
      <c r="B5" s="31" t="s">
        <v>80</v>
      </c>
      <c r="C5" s="31" t="s">
        <v>81</v>
      </c>
      <c r="D5" s="30">
        <v>1</v>
      </c>
      <c r="E5" s="31" t="s">
        <v>81</v>
      </c>
      <c r="F5" s="33">
        <v>11</v>
      </c>
      <c r="G5" s="15">
        <v>2</v>
      </c>
      <c r="H5" s="16" t="s">
        <v>31</v>
      </c>
    </row>
    <row r="6" spans="1:9" ht="27.95" customHeight="1">
      <c r="A6" s="30">
        <v>2</v>
      </c>
      <c r="B6" s="31" t="s">
        <v>80</v>
      </c>
      <c r="C6" s="31" t="s">
        <v>81</v>
      </c>
      <c r="D6" s="30">
        <v>1</v>
      </c>
      <c r="E6" s="31" t="s">
        <v>81</v>
      </c>
      <c r="F6" s="33">
        <v>4</v>
      </c>
      <c r="G6" s="15">
        <v>2</v>
      </c>
      <c r="H6" s="16" t="s">
        <v>31</v>
      </c>
    </row>
    <row r="7" spans="1:9" ht="27.95" customHeight="1">
      <c r="A7" s="30">
        <v>2</v>
      </c>
      <c r="B7" s="31" t="s">
        <v>82</v>
      </c>
      <c r="C7" s="31" t="s">
        <v>81</v>
      </c>
      <c r="D7" s="30">
        <v>1</v>
      </c>
      <c r="E7" s="31" t="s">
        <v>81</v>
      </c>
      <c r="F7" s="33">
        <v>55</v>
      </c>
      <c r="G7" s="15">
        <v>2</v>
      </c>
      <c r="H7" s="16" t="s">
        <v>31</v>
      </c>
    </row>
    <row r="8" spans="1:9" ht="27.95" customHeight="1">
      <c r="A8" s="30">
        <v>2</v>
      </c>
      <c r="B8" s="31" t="s">
        <v>82</v>
      </c>
      <c r="C8" s="31" t="s">
        <v>81</v>
      </c>
      <c r="D8" s="30">
        <v>1</v>
      </c>
      <c r="E8" s="31" t="s">
        <v>81</v>
      </c>
      <c r="F8" s="33">
        <v>55</v>
      </c>
      <c r="G8" s="15">
        <v>2</v>
      </c>
      <c r="H8" s="16" t="s">
        <v>31</v>
      </c>
    </row>
    <row r="9" spans="1:9" ht="27.95" customHeight="1">
      <c r="A9" s="30">
        <v>2</v>
      </c>
      <c r="B9" s="31" t="s">
        <v>82</v>
      </c>
      <c r="C9" s="31" t="s">
        <v>81</v>
      </c>
      <c r="D9" s="30">
        <v>1</v>
      </c>
      <c r="E9" s="31" t="s">
        <v>81</v>
      </c>
      <c r="F9" s="33">
        <v>55</v>
      </c>
      <c r="G9" s="15">
        <v>2</v>
      </c>
      <c r="H9" s="16" t="s">
        <v>31</v>
      </c>
    </row>
    <row r="10" spans="1:9" ht="33" customHeight="1">
      <c r="A10" s="30">
        <v>2</v>
      </c>
      <c r="B10" s="31" t="s">
        <v>83</v>
      </c>
      <c r="C10" s="31" t="s">
        <v>81</v>
      </c>
      <c r="D10" s="30">
        <v>1</v>
      </c>
      <c r="E10" s="1" t="s">
        <v>84</v>
      </c>
      <c r="F10" s="33">
        <v>90</v>
      </c>
      <c r="G10" s="15">
        <v>2</v>
      </c>
      <c r="H10" s="16" t="s">
        <v>31</v>
      </c>
    </row>
    <row r="11" spans="1:9" ht="36" customHeight="1">
      <c r="A11" s="30">
        <v>2</v>
      </c>
      <c r="B11" s="31" t="s">
        <v>83</v>
      </c>
      <c r="C11" s="31" t="s">
        <v>81</v>
      </c>
      <c r="D11" s="30">
        <v>1</v>
      </c>
      <c r="E11" s="1" t="s">
        <v>85</v>
      </c>
      <c r="F11" s="33">
        <v>90</v>
      </c>
      <c r="G11" s="15">
        <v>2</v>
      </c>
      <c r="H11" s="16" t="s">
        <v>31</v>
      </c>
    </row>
    <row r="12" spans="1:9" ht="36" customHeight="1">
      <c r="A12" s="30">
        <v>2</v>
      </c>
      <c r="B12" s="31" t="s">
        <v>83</v>
      </c>
      <c r="C12" s="31" t="s">
        <v>81</v>
      </c>
      <c r="D12" s="30">
        <v>1</v>
      </c>
      <c r="E12" s="1" t="s">
        <v>85</v>
      </c>
      <c r="F12" s="33">
        <v>90</v>
      </c>
      <c r="G12" s="15">
        <v>2</v>
      </c>
      <c r="H12" s="16" t="s">
        <v>31</v>
      </c>
    </row>
    <row r="13" spans="1:9" ht="30" customHeight="1">
      <c r="A13" s="30">
        <v>2</v>
      </c>
      <c r="B13" s="31" t="s">
        <v>83</v>
      </c>
      <c r="C13" s="31" t="s">
        <v>81</v>
      </c>
      <c r="D13" s="30">
        <v>1</v>
      </c>
      <c r="E13" s="31" t="s">
        <v>81</v>
      </c>
      <c r="F13" s="33">
        <v>18.5</v>
      </c>
      <c r="G13" s="15">
        <v>4</v>
      </c>
      <c r="H13" s="16" t="s">
        <v>86</v>
      </c>
    </row>
    <row r="14" spans="1:9" ht="30.2" customHeight="1">
      <c r="A14" s="30">
        <v>2</v>
      </c>
      <c r="B14" s="31" t="s">
        <v>83</v>
      </c>
      <c r="C14" s="31" t="s">
        <v>81</v>
      </c>
      <c r="D14" s="30">
        <v>1</v>
      </c>
      <c r="E14" s="31" t="s">
        <v>81</v>
      </c>
      <c r="F14" s="33">
        <v>18.5</v>
      </c>
      <c r="G14" s="15">
        <v>4</v>
      </c>
      <c r="H14" s="16" t="s">
        <v>86</v>
      </c>
    </row>
    <row r="15" spans="1:9" ht="30" customHeight="1">
      <c r="A15" s="30">
        <v>2</v>
      </c>
      <c r="B15" s="31" t="s">
        <v>83</v>
      </c>
      <c r="C15" s="31" t="s">
        <v>81</v>
      </c>
      <c r="D15" s="30">
        <v>1</v>
      </c>
      <c r="E15" s="31" t="s">
        <v>81</v>
      </c>
      <c r="F15" s="33">
        <v>18.5</v>
      </c>
      <c r="G15" s="15">
        <v>4</v>
      </c>
      <c r="H15" s="16" t="s">
        <v>86</v>
      </c>
    </row>
    <row r="16" spans="1:9" ht="30" customHeight="1">
      <c r="A16" s="30">
        <v>2</v>
      </c>
      <c r="B16" s="31" t="s">
        <v>87</v>
      </c>
      <c r="C16" s="31" t="s">
        <v>81</v>
      </c>
      <c r="D16" s="30">
        <v>1</v>
      </c>
      <c r="E16" s="31" t="s">
        <v>81</v>
      </c>
      <c r="F16" s="33">
        <v>18.5</v>
      </c>
      <c r="G16" s="15">
        <v>2</v>
      </c>
      <c r="H16" s="16" t="s">
        <v>29</v>
      </c>
    </row>
    <row r="17" spans="1:8" ht="30.2" customHeight="1">
      <c r="A17" s="30">
        <v>2</v>
      </c>
      <c r="B17" s="31" t="s">
        <v>88</v>
      </c>
      <c r="C17" s="31" t="s">
        <v>81</v>
      </c>
      <c r="D17" s="30">
        <v>1</v>
      </c>
      <c r="E17" s="31" t="s">
        <v>81</v>
      </c>
      <c r="F17" s="33">
        <v>11</v>
      </c>
      <c r="G17" s="15">
        <v>2</v>
      </c>
      <c r="H17" s="16" t="s">
        <v>86</v>
      </c>
    </row>
    <row r="18" spans="1:8" ht="30.2" customHeight="1">
      <c r="A18" s="30">
        <v>2</v>
      </c>
      <c r="B18" s="31" t="s">
        <v>88</v>
      </c>
      <c r="C18" s="31" t="s">
        <v>81</v>
      </c>
      <c r="D18" s="30">
        <v>1</v>
      </c>
      <c r="E18" s="31" t="s">
        <v>81</v>
      </c>
      <c r="F18" s="33">
        <v>15</v>
      </c>
      <c r="G18" s="15">
        <v>2</v>
      </c>
      <c r="H18" s="16" t="s">
        <v>86</v>
      </c>
    </row>
    <row r="19" spans="1:8" ht="30" customHeight="1">
      <c r="A19" s="30">
        <v>2</v>
      </c>
      <c r="B19" s="31" t="s">
        <v>89</v>
      </c>
      <c r="C19" s="31" t="s">
        <v>81</v>
      </c>
      <c r="D19" s="30">
        <v>1</v>
      </c>
      <c r="E19" s="31" t="s">
        <v>81</v>
      </c>
      <c r="F19" s="33">
        <v>37</v>
      </c>
      <c r="G19" s="15">
        <v>2</v>
      </c>
      <c r="H19" s="16" t="s">
        <v>86</v>
      </c>
    </row>
    <row r="20" spans="1:8" ht="30" customHeight="1">
      <c r="A20" s="34">
        <v>2</v>
      </c>
      <c r="B20" s="35" t="s">
        <v>90</v>
      </c>
      <c r="C20" s="35" t="s">
        <v>81</v>
      </c>
      <c r="D20" s="36">
        <v>1</v>
      </c>
      <c r="E20" s="35" t="s">
        <v>81</v>
      </c>
      <c r="F20" s="37">
        <v>37</v>
      </c>
      <c r="G20" s="23">
        <v>2</v>
      </c>
      <c r="H20" s="21" t="s">
        <v>31</v>
      </c>
    </row>
    <row r="21" spans="1:8" ht="30.2" customHeight="1">
      <c r="A21" s="38">
        <v>2</v>
      </c>
      <c r="B21" s="31" t="s">
        <v>91</v>
      </c>
      <c r="C21" s="31" t="s">
        <v>81</v>
      </c>
      <c r="D21" s="30">
        <v>1</v>
      </c>
      <c r="E21" s="31" t="s">
        <v>81</v>
      </c>
      <c r="F21" s="33">
        <v>4</v>
      </c>
      <c r="G21" s="15">
        <v>2</v>
      </c>
      <c r="H21" s="16" t="s">
        <v>29</v>
      </c>
    </row>
    <row r="22" spans="1:8" ht="30" customHeight="1">
      <c r="A22" s="38">
        <v>2</v>
      </c>
      <c r="B22" s="31" t="s">
        <v>92</v>
      </c>
      <c r="C22" s="31" t="s">
        <v>81</v>
      </c>
      <c r="D22" s="30">
        <v>1</v>
      </c>
      <c r="E22" s="31" t="s">
        <v>81</v>
      </c>
      <c r="F22" s="33">
        <v>4</v>
      </c>
      <c r="G22" s="15">
        <v>2</v>
      </c>
      <c r="H22" s="16" t="s">
        <v>86</v>
      </c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"/>
  <sheetViews>
    <sheetView workbookViewId="0">
      <selection activeCell="I24" sqref="I24"/>
    </sheetView>
  </sheetViews>
  <sheetFormatPr defaultRowHeight="12.75"/>
  <cols>
    <col min="1" max="1" width="9.5" customWidth="1"/>
    <col min="2" max="2" width="17.83203125" customWidth="1"/>
    <col min="3" max="3" width="14.5" customWidth="1"/>
    <col min="4" max="4" width="7.33203125" customWidth="1"/>
    <col min="5" max="5" width="21.33203125" customWidth="1"/>
    <col min="6" max="6" width="16" customWidth="1"/>
    <col min="7" max="7" width="7.33203125" customWidth="1"/>
    <col min="8" max="8" width="11.5" customWidth="1"/>
    <col min="9" max="9" width="21.1640625" customWidth="1"/>
  </cols>
  <sheetData>
    <row r="1" spans="1:9" ht="18" customHeight="1">
      <c r="A1" s="119" t="s">
        <v>93</v>
      </c>
      <c r="B1" s="119"/>
      <c r="C1" s="119"/>
      <c r="D1" s="119"/>
      <c r="E1" s="119"/>
      <c r="F1" s="119"/>
      <c r="G1" s="119"/>
      <c r="H1" s="119"/>
      <c r="I1" s="119"/>
    </row>
    <row r="2" spans="1:9" ht="60.6" customHeight="1">
      <c r="A2" s="17" t="s">
        <v>19</v>
      </c>
      <c r="B2" s="18" t="s">
        <v>20</v>
      </c>
      <c r="C2" s="17" t="s">
        <v>21</v>
      </c>
      <c r="D2" s="17" t="s">
        <v>22</v>
      </c>
      <c r="E2" s="17" t="s">
        <v>23</v>
      </c>
      <c r="F2" s="62" t="s">
        <v>32</v>
      </c>
      <c r="G2" s="17" t="s">
        <v>25</v>
      </c>
      <c r="H2" s="28" t="s">
        <v>26</v>
      </c>
    </row>
    <row r="3" spans="1:9" ht="40.700000000000003" customHeight="1">
      <c r="A3" s="39">
        <v>6</v>
      </c>
      <c r="B3" s="40" t="s">
        <v>94</v>
      </c>
      <c r="C3" s="41" t="s">
        <v>95</v>
      </c>
      <c r="D3" s="42">
        <v>1</v>
      </c>
      <c r="E3" s="1" t="s">
        <v>96</v>
      </c>
      <c r="F3" s="63">
        <v>22</v>
      </c>
      <c r="G3" s="39">
        <v>4</v>
      </c>
      <c r="H3" s="44" t="s">
        <v>29</v>
      </c>
    </row>
    <row r="4" spans="1:9" ht="54" customHeight="1">
      <c r="A4" s="15">
        <v>7</v>
      </c>
      <c r="B4" s="12" t="s">
        <v>97</v>
      </c>
      <c r="C4" s="16" t="s">
        <v>95</v>
      </c>
      <c r="D4" s="42">
        <v>1</v>
      </c>
      <c r="E4" s="45" t="s">
        <v>98</v>
      </c>
      <c r="F4" s="64">
        <v>5.5</v>
      </c>
      <c r="G4" s="15">
        <v>4</v>
      </c>
      <c r="H4" s="46" t="s">
        <v>29</v>
      </c>
    </row>
    <row r="5" spans="1:9" ht="40.700000000000003" customHeight="1">
      <c r="A5" s="39">
        <v>8</v>
      </c>
      <c r="B5" s="12" t="s">
        <v>99</v>
      </c>
      <c r="C5" s="41" t="s">
        <v>95</v>
      </c>
      <c r="D5" s="42">
        <v>1</v>
      </c>
      <c r="E5" s="2" t="s">
        <v>100</v>
      </c>
      <c r="F5" s="63">
        <v>11</v>
      </c>
      <c r="G5" s="39">
        <v>4</v>
      </c>
      <c r="H5" s="44" t="s">
        <v>29</v>
      </c>
    </row>
    <row r="6" spans="1:9" ht="18" customHeight="1">
      <c r="A6" s="119" t="s">
        <v>101</v>
      </c>
      <c r="B6" s="119"/>
      <c r="C6" s="119"/>
      <c r="D6" s="119"/>
      <c r="E6" s="119"/>
      <c r="F6" s="119"/>
      <c r="G6" s="119"/>
      <c r="H6" s="119"/>
      <c r="I6" s="119"/>
    </row>
    <row r="7" spans="1:9" ht="16.5" customHeight="1">
      <c r="A7" s="134" t="s">
        <v>102</v>
      </c>
      <c r="B7" s="134"/>
      <c r="C7" s="134"/>
      <c r="D7" s="134"/>
      <c r="E7" s="134"/>
      <c r="F7" s="134"/>
      <c r="G7" s="134"/>
      <c r="H7" s="134"/>
      <c r="I7" s="134"/>
    </row>
    <row r="8" spans="1:9" ht="16.5" customHeight="1">
      <c r="A8" s="134" t="s">
        <v>103</v>
      </c>
      <c r="B8" s="134"/>
      <c r="C8" s="134"/>
      <c r="D8" s="134"/>
      <c r="E8" s="134"/>
      <c r="F8" s="134"/>
      <c r="G8" s="134"/>
      <c r="H8" s="134"/>
      <c r="I8" s="134"/>
    </row>
    <row r="9" spans="1:9" ht="60.6" customHeight="1">
      <c r="A9" s="17" t="s">
        <v>19</v>
      </c>
      <c r="B9" s="18" t="s">
        <v>20</v>
      </c>
      <c r="C9" s="17" t="s">
        <v>21</v>
      </c>
      <c r="D9" s="17" t="s">
        <v>22</v>
      </c>
      <c r="E9" s="17" t="s">
        <v>23</v>
      </c>
      <c r="F9" s="29" t="s">
        <v>32</v>
      </c>
      <c r="G9" s="66"/>
      <c r="H9" s="28" t="s">
        <v>26</v>
      </c>
    </row>
    <row r="10" spans="1:9" ht="40.700000000000003" customHeight="1">
      <c r="A10" s="39">
        <v>6</v>
      </c>
      <c r="B10" s="12" t="s">
        <v>104</v>
      </c>
      <c r="C10" s="41" t="s">
        <v>105</v>
      </c>
      <c r="D10" s="42">
        <v>1</v>
      </c>
      <c r="E10" s="1" t="s">
        <v>106</v>
      </c>
      <c r="F10" s="43">
        <v>3</v>
      </c>
      <c r="G10" s="68"/>
      <c r="H10" s="44" t="s">
        <v>29</v>
      </c>
    </row>
    <row r="11" spans="1:9" ht="40.700000000000003" customHeight="1">
      <c r="A11" s="39">
        <v>6</v>
      </c>
      <c r="B11" s="12" t="s">
        <v>107</v>
      </c>
      <c r="C11" s="41" t="s">
        <v>108</v>
      </c>
      <c r="D11" s="42">
        <v>1</v>
      </c>
      <c r="E11" s="1" t="s">
        <v>106</v>
      </c>
      <c r="F11" s="43">
        <v>3</v>
      </c>
      <c r="G11" s="68"/>
      <c r="H11" s="44" t="s">
        <v>29</v>
      </c>
    </row>
  </sheetData>
  <mergeCells count="4">
    <mergeCell ref="A1:I1"/>
    <mergeCell ref="A6:I6"/>
    <mergeCell ref="A7:I7"/>
    <mergeCell ref="A8:I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5"/>
  <sheetViews>
    <sheetView workbookViewId="0">
      <selection activeCell="I14" sqref="I14"/>
    </sheetView>
  </sheetViews>
  <sheetFormatPr defaultRowHeight="12.75"/>
  <cols>
    <col min="1" max="1" width="9.5" customWidth="1"/>
    <col min="2" max="2" width="17.83203125" customWidth="1"/>
    <col min="3" max="3" width="13.1640625" customWidth="1"/>
    <col min="4" max="4" width="7.1640625" customWidth="1"/>
    <col min="5" max="5" width="21.1640625" customWidth="1"/>
    <col min="6" max="6" width="11.83203125" bestFit="1" customWidth="1"/>
    <col min="7" max="7" width="8.5" customWidth="1"/>
    <col min="8" max="8" width="9.83203125" customWidth="1"/>
    <col min="9" max="9" width="21.1640625" customWidth="1"/>
  </cols>
  <sheetData>
    <row r="1" spans="1:9" ht="34.5" customHeight="1">
      <c r="A1" s="119" t="s">
        <v>109</v>
      </c>
      <c r="B1" s="119"/>
      <c r="C1" s="119"/>
      <c r="D1" s="119"/>
      <c r="E1" s="119"/>
      <c r="F1" s="119"/>
      <c r="G1" s="119"/>
      <c r="H1" s="119"/>
      <c r="I1" s="119"/>
    </row>
    <row r="2" spans="1:9" ht="16.5" customHeight="1">
      <c r="A2" s="134" t="s">
        <v>110</v>
      </c>
      <c r="B2" s="134"/>
      <c r="C2" s="134"/>
      <c r="D2" s="134"/>
      <c r="E2" s="134"/>
      <c r="F2" s="134"/>
      <c r="G2" s="134"/>
      <c r="H2" s="134"/>
      <c r="I2" s="134"/>
    </row>
    <row r="3" spans="1:9" ht="60.6" customHeight="1">
      <c r="A3" s="17" t="s">
        <v>19</v>
      </c>
      <c r="B3" s="18" t="s">
        <v>20</v>
      </c>
      <c r="C3" s="28" t="s">
        <v>21</v>
      </c>
      <c r="D3" s="65" t="s">
        <v>22</v>
      </c>
      <c r="E3" s="17" t="s">
        <v>23</v>
      </c>
      <c r="F3" s="69" t="s">
        <v>32</v>
      </c>
      <c r="G3" s="65" t="s">
        <v>25</v>
      </c>
      <c r="H3" s="11" t="s">
        <v>111</v>
      </c>
    </row>
    <row r="4" spans="1:9" ht="40.700000000000003" customHeight="1">
      <c r="A4" s="39">
        <v>8</v>
      </c>
      <c r="B4" s="12" t="s">
        <v>112</v>
      </c>
      <c r="C4" s="1" t="s">
        <v>113</v>
      </c>
      <c r="D4" s="70">
        <v>1</v>
      </c>
      <c r="E4" s="5" t="s">
        <v>114</v>
      </c>
      <c r="F4" s="71">
        <v>5.5</v>
      </c>
      <c r="G4" s="67">
        <v>4</v>
      </c>
      <c r="H4" s="41" t="s">
        <v>31</v>
      </c>
    </row>
    <row r="5" spans="1:9" ht="40.700000000000003" customHeight="1">
      <c r="A5" s="39">
        <v>8</v>
      </c>
      <c r="B5" s="12" t="s">
        <v>112</v>
      </c>
      <c r="C5" s="1" t="s">
        <v>113</v>
      </c>
      <c r="D5" s="70">
        <v>1</v>
      </c>
      <c r="E5" s="45" t="s">
        <v>115</v>
      </c>
      <c r="F5" s="71">
        <v>5.5</v>
      </c>
      <c r="G5" s="67">
        <v>4</v>
      </c>
      <c r="H5" s="41" t="s">
        <v>29</v>
      </c>
    </row>
    <row r="6" spans="1:9" ht="40.700000000000003" customHeight="1">
      <c r="A6" s="39">
        <v>8</v>
      </c>
      <c r="B6" s="12" t="s">
        <v>112</v>
      </c>
      <c r="C6" s="1" t="s">
        <v>113</v>
      </c>
      <c r="D6" s="70">
        <v>1</v>
      </c>
      <c r="E6" s="47" t="s">
        <v>116</v>
      </c>
      <c r="F6" s="63">
        <v>5.5</v>
      </c>
      <c r="G6" s="67">
        <v>4</v>
      </c>
      <c r="H6" s="41" t="s">
        <v>29</v>
      </c>
    </row>
    <row r="7" spans="1:9" ht="40.700000000000003" customHeight="1">
      <c r="A7" s="39">
        <v>10</v>
      </c>
      <c r="B7" s="1" t="s">
        <v>117</v>
      </c>
      <c r="C7" s="5" t="s">
        <v>118</v>
      </c>
      <c r="D7" s="70">
        <v>1</v>
      </c>
      <c r="E7" s="5" t="s">
        <v>119</v>
      </c>
      <c r="F7" s="63">
        <v>15</v>
      </c>
      <c r="G7" s="67">
        <v>4</v>
      </c>
      <c r="H7" s="41" t="s">
        <v>86</v>
      </c>
    </row>
    <row r="8" spans="1:9" ht="40.700000000000003" customHeight="1">
      <c r="A8" s="39">
        <v>10</v>
      </c>
      <c r="B8" s="1" t="s">
        <v>117</v>
      </c>
      <c r="C8" s="5" t="s">
        <v>118</v>
      </c>
      <c r="D8" s="70">
        <v>1</v>
      </c>
      <c r="E8" s="5" t="s">
        <v>119</v>
      </c>
      <c r="F8" s="63">
        <v>15</v>
      </c>
      <c r="G8" s="67">
        <v>4</v>
      </c>
      <c r="H8" s="41" t="s">
        <v>86</v>
      </c>
    </row>
    <row r="9" spans="1:9" ht="40.700000000000003" customHeight="1">
      <c r="A9" s="39">
        <v>10</v>
      </c>
      <c r="B9" s="1" t="s">
        <v>117</v>
      </c>
      <c r="C9" s="5" t="s">
        <v>118</v>
      </c>
      <c r="D9" s="70">
        <v>1</v>
      </c>
      <c r="E9" s="5" t="s">
        <v>119</v>
      </c>
      <c r="F9" s="63">
        <v>15</v>
      </c>
      <c r="G9" s="67">
        <v>4</v>
      </c>
      <c r="H9" s="41" t="s">
        <v>86</v>
      </c>
    </row>
    <row r="10" spans="1:9" ht="40.700000000000003" customHeight="1">
      <c r="A10" s="39">
        <v>10</v>
      </c>
      <c r="B10" s="1" t="s">
        <v>117</v>
      </c>
      <c r="C10" s="5" t="s">
        <v>118</v>
      </c>
      <c r="D10" s="70">
        <v>1</v>
      </c>
      <c r="E10" s="5" t="s">
        <v>119</v>
      </c>
      <c r="F10" s="63">
        <v>15</v>
      </c>
      <c r="G10" s="67">
        <v>4</v>
      </c>
      <c r="H10" s="41" t="s">
        <v>86</v>
      </c>
    </row>
    <row r="11" spans="1:9" ht="40.700000000000003" customHeight="1">
      <c r="A11" s="39">
        <v>10</v>
      </c>
      <c r="B11" s="45" t="s">
        <v>120</v>
      </c>
      <c r="C11" s="5" t="s">
        <v>118</v>
      </c>
      <c r="D11" s="70">
        <v>1</v>
      </c>
      <c r="E11" s="5" t="s">
        <v>119</v>
      </c>
      <c r="F11" s="63">
        <v>7.5</v>
      </c>
      <c r="G11" s="67">
        <v>4</v>
      </c>
      <c r="H11" s="41" t="s">
        <v>31</v>
      </c>
    </row>
    <row r="12" spans="1:9" ht="40.700000000000003" customHeight="1">
      <c r="A12" s="39">
        <v>10</v>
      </c>
      <c r="B12" s="45" t="s">
        <v>120</v>
      </c>
      <c r="C12" s="5" t="s">
        <v>118</v>
      </c>
      <c r="D12" s="70">
        <v>1</v>
      </c>
      <c r="E12" s="5" t="s">
        <v>119</v>
      </c>
      <c r="F12" s="63">
        <v>7.5</v>
      </c>
      <c r="G12" s="67">
        <v>4</v>
      </c>
      <c r="H12" s="41" t="s">
        <v>31</v>
      </c>
    </row>
    <row r="13" spans="1:9" ht="34.5" customHeight="1">
      <c r="A13" s="119" t="s">
        <v>121</v>
      </c>
      <c r="B13" s="119"/>
      <c r="C13" s="119"/>
      <c r="D13" s="119"/>
      <c r="E13" s="119"/>
      <c r="F13" s="119"/>
      <c r="G13" s="119"/>
      <c r="H13" s="119"/>
      <c r="I13" s="119"/>
    </row>
    <row r="14" spans="1:9" ht="60.6" customHeight="1">
      <c r="A14" s="17" t="s">
        <v>19</v>
      </c>
      <c r="B14" s="18" t="s">
        <v>20</v>
      </c>
      <c r="C14" s="28" t="s">
        <v>21</v>
      </c>
      <c r="D14" s="17" t="s">
        <v>22</v>
      </c>
      <c r="E14" s="66"/>
      <c r="F14" s="29" t="s">
        <v>32</v>
      </c>
      <c r="G14" s="66"/>
      <c r="H14" s="72"/>
    </row>
    <row r="15" spans="1:9" ht="37.35" customHeight="1">
      <c r="A15" s="39">
        <v>8</v>
      </c>
      <c r="B15" s="40" t="s">
        <v>122</v>
      </c>
      <c r="C15" s="48" t="s">
        <v>123</v>
      </c>
      <c r="D15" s="39">
        <v>1</v>
      </c>
      <c r="E15" s="73"/>
      <c r="F15" s="39">
        <v>17</v>
      </c>
      <c r="G15" s="68"/>
      <c r="H15" s="73"/>
    </row>
  </sheetData>
  <mergeCells count="3">
    <mergeCell ref="A1:I1"/>
    <mergeCell ref="A2:I2"/>
    <mergeCell ref="A13:I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1"/>
  <sheetViews>
    <sheetView topLeftCell="A7" workbookViewId="0">
      <selection activeCell="D3" sqref="D3:D21"/>
    </sheetView>
  </sheetViews>
  <sheetFormatPr defaultRowHeight="12.75"/>
  <cols>
    <col min="1" max="1" width="9.33203125" customWidth="1"/>
    <col min="2" max="2" width="17.5" customWidth="1"/>
    <col min="3" max="3" width="14.5" customWidth="1"/>
    <col min="4" max="4" width="7.1640625" customWidth="1"/>
    <col min="5" max="5" width="21.83203125" customWidth="1"/>
    <col min="6" max="6" width="14.6640625" customWidth="1"/>
    <col min="7" max="7" width="9.83203125" customWidth="1"/>
    <col min="8" max="8" width="11.5" customWidth="1"/>
    <col min="9" max="9" width="21.5" customWidth="1"/>
  </cols>
  <sheetData>
    <row r="1" spans="1:9" ht="39" customHeight="1">
      <c r="A1" s="119" t="s">
        <v>124</v>
      </c>
      <c r="B1" s="119"/>
      <c r="C1" s="119"/>
      <c r="D1" s="119"/>
      <c r="E1" s="119"/>
      <c r="F1" s="119"/>
      <c r="G1" s="119"/>
      <c r="H1" s="119"/>
      <c r="I1" s="119"/>
    </row>
    <row r="2" spans="1:9" ht="56.1" customHeight="1">
      <c r="A2" s="17" t="s">
        <v>19</v>
      </c>
      <c r="B2" s="17" t="s">
        <v>20</v>
      </c>
      <c r="C2" s="17" t="s">
        <v>21</v>
      </c>
      <c r="D2" s="17" t="s">
        <v>22</v>
      </c>
      <c r="E2" s="17" t="s">
        <v>23</v>
      </c>
      <c r="F2" s="7" t="s">
        <v>32</v>
      </c>
      <c r="G2" s="17" t="s">
        <v>25</v>
      </c>
      <c r="H2" s="9" t="s">
        <v>26</v>
      </c>
    </row>
    <row r="3" spans="1:9" ht="29.85" customHeight="1">
      <c r="A3" s="49">
        <v>7</v>
      </c>
      <c r="B3" s="50" t="s">
        <v>125</v>
      </c>
      <c r="C3" s="50" t="s">
        <v>126</v>
      </c>
      <c r="D3" s="49">
        <v>1</v>
      </c>
      <c r="E3" s="51" t="s">
        <v>127</v>
      </c>
      <c r="F3" s="52">
        <v>5.5</v>
      </c>
      <c r="G3" s="49">
        <v>4</v>
      </c>
      <c r="H3" s="50" t="s">
        <v>128</v>
      </c>
    </row>
    <row r="4" spans="1:9" ht="29.45" customHeight="1">
      <c r="A4" s="49">
        <v>7</v>
      </c>
      <c r="B4" s="50" t="s">
        <v>125</v>
      </c>
      <c r="C4" s="50" t="s">
        <v>129</v>
      </c>
      <c r="D4" s="49">
        <v>1</v>
      </c>
      <c r="E4" s="51" t="s">
        <v>127</v>
      </c>
      <c r="F4" s="52">
        <v>5.5</v>
      </c>
      <c r="G4" s="49">
        <v>4</v>
      </c>
      <c r="H4" s="50" t="s">
        <v>128</v>
      </c>
    </row>
    <row r="5" spans="1:9" ht="29.85" customHeight="1">
      <c r="A5" s="49">
        <v>7</v>
      </c>
      <c r="B5" s="50" t="s">
        <v>125</v>
      </c>
      <c r="C5" s="50" t="s">
        <v>130</v>
      </c>
      <c r="D5" s="49">
        <v>1</v>
      </c>
      <c r="E5" s="51" t="s">
        <v>127</v>
      </c>
      <c r="F5" s="52">
        <v>5.5</v>
      </c>
      <c r="G5" s="49">
        <v>4</v>
      </c>
      <c r="H5" s="50" t="s">
        <v>128</v>
      </c>
    </row>
    <row r="6" spans="1:9" ht="29.85" customHeight="1">
      <c r="A6" s="49">
        <v>7</v>
      </c>
      <c r="B6" s="50" t="s">
        <v>125</v>
      </c>
      <c r="C6" s="50" t="s">
        <v>131</v>
      </c>
      <c r="D6" s="49">
        <v>1</v>
      </c>
      <c r="E6" s="51" t="s">
        <v>127</v>
      </c>
      <c r="F6" s="52">
        <v>5.5</v>
      </c>
      <c r="G6" s="49">
        <v>4</v>
      </c>
      <c r="H6" s="50" t="s">
        <v>128</v>
      </c>
    </row>
    <row r="7" spans="1:9" ht="29.45" customHeight="1">
      <c r="A7" s="49">
        <v>7</v>
      </c>
      <c r="B7" s="50" t="s">
        <v>125</v>
      </c>
      <c r="C7" s="50" t="s">
        <v>132</v>
      </c>
      <c r="D7" s="49">
        <v>1</v>
      </c>
      <c r="E7" s="51" t="s">
        <v>127</v>
      </c>
      <c r="F7" s="52">
        <v>5.5</v>
      </c>
      <c r="G7" s="49">
        <v>4</v>
      </c>
      <c r="H7" s="50" t="s">
        <v>128</v>
      </c>
    </row>
    <row r="8" spans="1:9" ht="29.85" customHeight="1">
      <c r="A8" s="49">
        <v>7</v>
      </c>
      <c r="B8" s="50" t="s">
        <v>125</v>
      </c>
      <c r="C8" s="50" t="s">
        <v>133</v>
      </c>
      <c r="D8" s="49">
        <v>1</v>
      </c>
      <c r="E8" s="51" t="s">
        <v>127</v>
      </c>
      <c r="F8" s="52">
        <v>5.5</v>
      </c>
      <c r="G8" s="49">
        <v>4</v>
      </c>
      <c r="H8" s="50" t="s">
        <v>128</v>
      </c>
    </row>
    <row r="9" spans="1:9" ht="29.85" customHeight="1">
      <c r="A9" s="49">
        <v>7</v>
      </c>
      <c r="B9" s="50" t="s">
        <v>125</v>
      </c>
      <c r="C9" s="50" t="s">
        <v>134</v>
      </c>
      <c r="D9" s="49">
        <v>1</v>
      </c>
      <c r="E9" s="51" t="s">
        <v>127</v>
      </c>
      <c r="F9" s="52">
        <v>5.5</v>
      </c>
      <c r="G9" s="49">
        <v>4</v>
      </c>
      <c r="H9" s="50" t="s">
        <v>128</v>
      </c>
    </row>
    <row r="10" spans="1:9" ht="29.45" customHeight="1">
      <c r="A10" s="49">
        <v>7</v>
      </c>
      <c r="B10" s="50" t="s">
        <v>125</v>
      </c>
      <c r="C10" s="50" t="s">
        <v>135</v>
      </c>
      <c r="D10" s="49">
        <v>1</v>
      </c>
      <c r="E10" s="51" t="s">
        <v>127</v>
      </c>
      <c r="F10" s="52">
        <v>5.5</v>
      </c>
      <c r="G10" s="49">
        <v>4</v>
      </c>
      <c r="H10" s="50" t="s">
        <v>128</v>
      </c>
    </row>
    <row r="11" spans="1:9" ht="28.35" customHeight="1">
      <c r="A11" s="49">
        <v>7</v>
      </c>
      <c r="B11" s="50" t="s">
        <v>125</v>
      </c>
      <c r="C11" s="50" t="s">
        <v>136</v>
      </c>
      <c r="D11" s="49">
        <v>1</v>
      </c>
      <c r="E11" s="51" t="s">
        <v>127</v>
      </c>
      <c r="F11" s="52">
        <v>5.5</v>
      </c>
      <c r="G11" s="49">
        <v>4</v>
      </c>
      <c r="H11" s="50" t="s">
        <v>128</v>
      </c>
    </row>
    <row r="12" spans="1:9" ht="29.85" customHeight="1">
      <c r="A12" s="49">
        <v>8</v>
      </c>
      <c r="B12" s="50" t="s">
        <v>125</v>
      </c>
      <c r="C12" s="53" t="s">
        <v>137</v>
      </c>
      <c r="D12" s="49">
        <v>1</v>
      </c>
      <c r="E12" s="51" t="s">
        <v>127</v>
      </c>
      <c r="F12" s="52">
        <v>5.5</v>
      </c>
      <c r="G12" s="49">
        <v>4</v>
      </c>
      <c r="H12" s="50" t="s">
        <v>128</v>
      </c>
    </row>
    <row r="13" spans="1:9" ht="29.45" customHeight="1">
      <c r="A13" s="49">
        <v>8</v>
      </c>
      <c r="B13" s="50" t="s">
        <v>125</v>
      </c>
      <c r="C13" s="53" t="s">
        <v>138</v>
      </c>
      <c r="D13" s="49">
        <v>1</v>
      </c>
      <c r="E13" s="51" t="s">
        <v>127</v>
      </c>
      <c r="F13" s="52">
        <v>5.5</v>
      </c>
      <c r="G13" s="49">
        <v>4</v>
      </c>
      <c r="H13" s="50" t="s">
        <v>128</v>
      </c>
    </row>
    <row r="14" spans="1:9" ht="29.85" customHeight="1">
      <c r="A14" s="49">
        <v>8</v>
      </c>
      <c r="B14" s="50" t="s">
        <v>125</v>
      </c>
      <c r="C14" s="50" t="s">
        <v>139</v>
      </c>
      <c r="D14" s="49">
        <v>1</v>
      </c>
      <c r="E14" s="51" t="s">
        <v>127</v>
      </c>
      <c r="F14" s="52">
        <v>5.5</v>
      </c>
      <c r="G14" s="49">
        <v>4</v>
      </c>
      <c r="H14" s="50" t="s">
        <v>128</v>
      </c>
    </row>
    <row r="15" spans="1:9" ht="27.6" customHeight="1">
      <c r="A15" s="49">
        <v>8</v>
      </c>
      <c r="B15" s="50" t="s">
        <v>125</v>
      </c>
      <c r="C15" s="53" t="s">
        <v>140</v>
      </c>
      <c r="D15" s="49">
        <v>1</v>
      </c>
      <c r="E15" s="51" t="s">
        <v>127</v>
      </c>
      <c r="F15" s="52">
        <v>5.5</v>
      </c>
      <c r="G15" s="49">
        <v>4</v>
      </c>
      <c r="H15" s="50" t="s">
        <v>128</v>
      </c>
    </row>
    <row r="16" spans="1:9" ht="29.85" customHeight="1">
      <c r="A16" s="49">
        <v>8</v>
      </c>
      <c r="B16" s="50" t="s">
        <v>125</v>
      </c>
      <c r="C16" s="53" t="s">
        <v>141</v>
      </c>
      <c r="D16" s="49">
        <v>1</v>
      </c>
      <c r="E16" s="51" t="s">
        <v>127</v>
      </c>
      <c r="F16" s="52">
        <v>5.5</v>
      </c>
      <c r="G16" s="49">
        <v>4</v>
      </c>
      <c r="H16" s="50" t="s">
        <v>128</v>
      </c>
    </row>
    <row r="17" spans="1:8" ht="29.85" customHeight="1">
      <c r="A17" s="49">
        <v>8</v>
      </c>
      <c r="B17" s="50" t="s">
        <v>125</v>
      </c>
      <c r="C17" s="53" t="s">
        <v>142</v>
      </c>
      <c r="D17" s="49">
        <v>1</v>
      </c>
      <c r="E17" s="51" t="s">
        <v>127</v>
      </c>
      <c r="F17" s="52">
        <v>5.5</v>
      </c>
      <c r="G17" s="49">
        <v>4</v>
      </c>
      <c r="H17" s="50" t="s">
        <v>128</v>
      </c>
    </row>
    <row r="18" spans="1:8" ht="29.45" customHeight="1">
      <c r="A18" s="49">
        <v>8</v>
      </c>
      <c r="B18" s="50" t="s">
        <v>125</v>
      </c>
      <c r="C18" s="50" t="s">
        <v>143</v>
      </c>
      <c r="D18" s="49">
        <v>1</v>
      </c>
      <c r="E18" s="51" t="s">
        <v>127</v>
      </c>
      <c r="F18" s="52">
        <v>5.5</v>
      </c>
      <c r="G18" s="49">
        <v>4</v>
      </c>
      <c r="H18" s="50" t="s">
        <v>128</v>
      </c>
    </row>
    <row r="19" spans="1:8" ht="29.85" customHeight="1">
      <c r="A19" s="49">
        <v>8</v>
      </c>
      <c r="B19" s="50" t="s">
        <v>125</v>
      </c>
      <c r="C19" s="50" t="s">
        <v>144</v>
      </c>
      <c r="D19" s="49">
        <v>1</v>
      </c>
      <c r="E19" s="51" t="s">
        <v>127</v>
      </c>
      <c r="F19" s="52">
        <v>5.5</v>
      </c>
      <c r="G19" s="49">
        <v>4</v>
      </c>
      <c r="H19" s="50" t="s">
        <v>128</v>
      </c>
    </row>
    <row r="20" spans="1:8" ht="29.85" customHeight="1">
      <c r="A20" s="49">
        <v>8</v>
      </c>
      <c r="B20" s="50" t="s">
        <v>125</v>
      </c>
      <c r="C20" s="50" t="s">
        <v>145</v>
      </c>
      <c r="D20" s="49">
        <v>1</v>
      </c>
      <c r="E20" s="51" t="s">
        <v>127</v>
      </c>
      <c r="F20" s="52">
        <v>5.5</v>
      </c>
      <c r="G20" s="49">
        <v>4</v>
      </c>
      <c r="H20" s="50" t="s">
        <v>128</v>
      </c>
    </row>
    <row r="21" spans="1:8" ht="28.35" customHeight="1">
      <c r="A21" s="49">
        <v>8</v>
      </c>
      <c r="B21" s="50" t="s">
        <v>125</v>
      </c>
      <c r="C21" s="50" t="s">
        <v>146</v>
      </c>
      <c r="D21" s="49">
        <v>1</v>
      </c>
      <c r="E21" s="51" t="s">
        <v>127</v>
      </c>
      <c r="F21" s="52">
        <v>5.5</v>
      </c>
      <c r="G21" s="49">
        <v>4</v>
      </c>
      <c r="H21" s="50" t="s">
        <v>128</v>
      </c>
    </row>
  </sheetData>
  <mergeCells count="1">
    <mergeCell ref="A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"/>
  <sheetViews>
    <sheetView workbookViewId="0">
      <selection activeCell="A2" sqref="A2:H4"/>
    </sheetView>
  </sheetViews>
  <sheetFormatPr defaultRowHeight="12.75"/>
  <cols>
    <col min="1" max="1" width="9.5" customWidth="1"/>
    <col min="2" max="2" width="18.1640625" customWidth="1"/>
    <col min="3" max="3" width="13.1640625" customWidth="1"/>
    <col min="4" max="4" width="8.5" customWidth="1"/>
    <col min="5" max="5" width="20.83203125" customWidth="1"/>
    <col min="6" max="6" width="14.83203125" customWidth="1"/>
    <col min="7" max="7" width="9.5" customWidth="1"/>
    <col min="8" max="8" width="11.83203125" customWidth="1"/>
    <col min="9" max="9" width="21.1640625" customWidth="1"/>
  </cols>
  <sheetData>
    <row r="1" spans="1:9" ht="34.5" customHeight="1">
      <c r="A1" s="119" t="s">
        <v>147</v>
      </c>
      <c r="B1" s="119"/>
      <c r="C1" s="119"/>
      <c r="D1" s="119"/>
      <c r="E1" s="119"/>
      <c r="F1" s="119"/>
      <c r="G1" s="119"/>
      <c r="H1" s="119"/>
      <c r="I1" s="119"/>
    </row>
    <row r="2" spans="1:9" ht="60.6" customHeight="1">
      <c r="A2" s="54" t="s">
        <v>19</v>
      </c>
      <c r="B2" s="17" t="s">
        <v>20</v>
      </c>
      <c r="C2" s="28" t="s">
        <v>21</v>
      </c>
      <c r="D2" s="17" t="s">
        <v>22</v>
      </c>
      <c r="E2" s="17" t="s">
        <v>23</v>
      </c>
      <c r="F2" s="29" t="s">
        <v>32</v>
      </c>
      <c r="G2" s="17" t="s">
        <v>25</v>
      </c>
      <c r="H2" s="28" t="s">
        <v>26</v>
      </c>
    </row>
    <row r="3" spans="1:9" ht="33.6" customHeight="1">
      <c r="A3" s="55" t="s">
        <v>148</v>
      </c>
      <c r="B3" s="56" t="s">
        <v>149</v>
      </c>
      <c r="C3" s="57" t="s">
        <v>150</v>
      </c>
      <c r="D3" s="58">
        <v>1</v>
      </c>
      <c r="E3" s="59" t="s">
        <v>151</v>
      </c>
      <c r="F3" s="60">
        <v>11</v>
      </c>
      <c r="G3" s="58">
        <v>2</v>
      </c>
      <c r="H3" s="56" t="s">
        <v>152</v>
      </c>
    </row>
    <row r="4" spans="1:9" ht="33.6" customHeight="1">
      <c r="A4" s="55" t="s">
        <v>148</v>
      </c>
      <c r="B4" s="56" t="s">
        <v>149</v>
      </c>
      <c r="C4" s="57" t="s">
        <v>150</v>
      </c>
      <c r="D4" s="58">
        <v>1</v>
      </c>
      <c r="E4" s="59" t="s">
        <v>151</v>
      </c>
      <c r="F4" s="60">
        <v>11</v>
      </c>
      <c r="G4" s="58">
        <v>2</v>
      </c>
      <c r="H4" s="56" t="s">
        <v>152</v>
      </c>
    </row>
  </sheetData>
  <mergeCells count="1">
    <mergeCell ref="A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0A976-92BB-46CE-B97B-DE263E765BC4}">
  <dimension ref="A3:Q142"/>
  <sheetViews>
    <sheetView topLeftCell="B77" workbookViewId="0">
      <selection activeCell="F94" sqref="F94:F97"/>
    </sheetView>
  </sheetViews>
  <sheetFormatPr defaultRowHeight="12.75"/>
  <cols>
    <col min="1" max="1" width="5.6640625" style="75" customWidth="1"/>
    <col min="2" max="2" width="20.33203125" style="75" customWidth="1"/>
    <col min="3" max="3" width="19.83203125" style="75" customWidth="1"/>
    <col min="4" max="4" width="6.1640625" style="75" customWidth="1"/>
    <col min="5" max="5" width="16.6640625" style="75" customWidth="1"/>
    <col min="6" max="6" width="8.5" style="75" customWidth="1"/>
    <col min="7" max="7" width="8.33203125" style="75" customWidth="1"/>
    <col min="8" max="8" width="10" style="75" customWidth="1"/>
    <col min="10" max="10" width="18.83203125" style="103" customWidth="1"/>
    <col min="11" max="11" width="19.1640625" style="103" customWidth="1"/>
    <col min="13" max="13" width="26.1640625" customWidth="1"/>
    <col min="14" max="17" width="14" style="75" customWidth="1"/>
  </cols>
  <sheetData>
    <row r="3" spans="1:17" ht="23.1" customHeight="1">
      <c r="A3" s="88" t="s">
        <v>174</v>
      </c>
      <c r="B3" s="88" t="s">
        <v>175</v>
      </c>
      <c r="C3" s="88" t="s">
        <v>176</v>
      </c>
      <c r="D3" s="88" t="s">
        <v>177</v>
      </c>
      <c r="E3" s="88" t="s">
        <v>181</v>
      </c>
      <c r="F3" s="89" t="s">
        <v>207</v>
      </c>
      <c r="G3" s="88" t="s">
        <v>182</v>
      </c>
      <c r="H3" s="88" t="s">
        <v>183</v>
      </c>
      <c r="I3" s="106"/>
      <c r="J3" s="100" t="s">
        <v>206</v>
      </c>
      <c r="K3" s="100" t="s">
        <v>205</v>
      </c>
      <c r="L3" s="111"/>
      <c r="M3" s="110"/>
      <c r="N3" s="109" t="s">
        <v>283</v>
      </c>
      <c r="O3" s="109" t="s">
        <v>284</v>
      </c>
      <c r="P3" s="109" t="s">
        <v>285</v>
      </c>
      <c r="Q3" s="109" t="s">
        <v>286</v>
      </c>
    </row>
    <row r="4" spans="1:17" ht="23.1" customHeight="1">
      <c r="A4" s="91">
        <v>2</v>
      </c>
      <c r="B4" s="92" t="s">
        <v>259</v>
      </c>
      <c r="C4" s="98" t="s">
        <v>260</v>
      </c>
      <c r="D4" s="97">
        <v>1</v>
      </c>
      <c r="E4" s="89" t="s">
        <v>261</v>
      </c>
      <c r="F4" s="112">
        <v>3</v>
      </c>
      <c r="G4" s="97"/>
      <c r="H4" s="98" t="s">
        <v>186</v>
      </c>
      <c r="I4" s="106"/>
      <c r="J4" s="101">
        <f t="shared" ref="J4:J35" si="0">+D4*K4</f>
        <v>1660</v>
      </c>
      <c r="K4" s="101">
        <v>1660</v>
      </c>
      <c r="L4" s="110"/>
      <c r="M4" s="110"/>
      <c r="N4" s="110">
        <v>1</v>
      </c>
      <c r="O4" s="110">
        <v>1</v>
      </c>
      <c r="P4" s="110">
        <v>1</v>
      </c>
      <c r="Q4" s="110">
        <v>1</v>
      </c>
    </row>
    <row r="5" spans="1:17" ht="23.1" customHeight="1">
      <c r="A5" s="94">
        <v>2</v>
      </c>
      <c r="B5" s="92" t="s">
        <v>262</v>
      </c>
      <c r="C5" s="98" t="s">
        <v>263</v>
      </c>
      <c r="D5" s="97">
        <v>1</v>
      </c>
      <c r="E5" s="89" t="s">
        <v>261</v>
      </c>
      <c r="F5" s="112">
        <v>3</v>
      </c>
      <c r="G5" s="97"/>
      <c r="H5" s="98" t="s">
        <v>186</v>
      </c>
      <c r="I5" s="106"/>
      <c r="J5" s="101">
        <f t="shared" si="0"/>
        <v>1660</v>
      </c>
      <c r="K5" s="101">
        <v>1660</v>
      </c>
      <c r="L5" s="110"/>
      <c r="M5" s="110"/>
      <c r="N5" s="110">
        <v>1</v>
      </c>
      <c r="O5" s="110">
        <v>1</v>
      </c>
      <c r="P5" s="110">
        <v>1</v>
      </c>
      <c r="Q5" s="110">
        <v>1</v>
      </c>
    </row>
    <row r="6" spans="1:17" ht="23.1" customHeight="1">
      <c r="A6" s="94">
        <v>2</v>
      </c>
      <c r="B6" s="92" t="s">
        <v>250</v>
      </c>
      <c r="C6" s="92" t="s">
        <v>251</v>
      </c>
      <c r="D6" s="94">
        <v>1</v>
      </c>
      <c r="E6" s="92" t="s">
        <v>251</v>
      </c>
      <c r="F6" s="113">
        <v>4</v>
      </c>
      <c r="G6" s="94">
        <v>2</v>
      </c>
      <c r="H6" s="92" t="s">
        <v>212</v>
      </c>
      <c r="I6" s="106"/>
      <c r="J6" s="101">
        <f t="shared" si="0"/>
        <v>1930</v>
      </c>
      <c r="K6" s="101">
        <v>1930</v>
      </c>
      <c r="L6" s="110"/>
      <c r="M6" s="110"/>
      <c r="N6" s="110"/>
      <c r="O6" s="110"/>
      <c r="P6" s="110"/>
      <c r="Q6" s="110"/>
    </row>
    <row r="7" spans="1:17" ht="23.1" customHeight="1">
      <c r="A7" s="94">
        <v>2</v>
      </c>
      <c r="B7" s="92" t="s">
        <v>220</v>
      </c>
      <c r="C7" s="92" t="s">
        <v>251</v>
      </c>
      <c r="D7" s="94">
        <v>1</v>
      </c>
      <c r="E7" s="92" t="s">
        <v>251</v>
      </c>
      <c r="F7" s="113">
        <v>4</v>
      </c>
      <c r="G7" s="94">
        <v>2</v>
      </c>
      <c r="H7" s="92" t="s">
        <v>186</v>
      </c>
      <c r="I7" s="106"/>
      <c r="J7" s="101">
        <f t="shared" si="0"/>
        <v>1930</v>
      </c>
      <c r="K7" s="101">
        <v>1930</v>
      </c>
      <c r="L7" s="110"/>
      <c r="M7" s="110"/>
      <c r="N7" s="110">
        <v>1</v>
      </c>
      <c r="O7" s="110">
        <v>1</v>
      </c>
      <c r="P7" s="110">
        <v>1</v>
      </c>
      <c r="Q7" s="110">
        <v>1</v>
      </c>
    </row>
    <row r="8" spans="1:17" ht="23.1" customHeight="1">
      <c r="A8" s="94">
        <v>2</v>
      </c>
      <c r="B8" s="92" t="s">
        <v>221</v>
      </c>
      <c r="C8" s="92" t="s">
        <v>251</v>
      </c>
      <c r="D8" s="94">
        <v>1</v>
      </c>
      <c r="E8" s="92" t="s">
        <v>251</v>
      </c>
      <c r="F8" s="113">
        <v>4</v>
      </c>
      <c r="G8" s="94">
        <v>2</v>
      </c>
      <c r="H8" s="92" t="s">
        <v>254</v>
      </c>
      <c r="I8" s="106"/>
      <c r="J8" s="101">
        <f t="shared" si="0"/>
        <v>1930</v>
      </c>
      <c r="K8" s="101">
        <v>1930</v>
      </c>
      <c r="L8" s="110"/>
      <c r="M8" s="110"/>
      <c r="N8" s="110">
        <v>1</v>
      </c>
      <c r="O8" s="110">
        <v>1</v>
      </c>
      <c r="P8" s="110">
        <v>1</v>
      </c>
      <c r="Q8" s="110">
        <v>1</v>
      </c>
    </row>
    <row r="9" spans="1:17" ht="23.1" customHeight="1">
      <c r="A9" s="94">
        <v>2</v>
      </c>
      <c r="B9" s="92" t="s">
        <v>172</v>
      </c>
      <c r="C9" s="92" t="s">
        <v>257</v>
      </c>
      <c r="D9" s="97">
        <v>1</v>
      </c>
      <c r="E9" s="92" t="s">
        <v>171</v>
      </c>
      <c r="F9" s="113">
        <v>5.5</v>
      </c>
      <c r="G9" s="94">
        <v>4</v>
      </c>
      <c r="H9" s="92" t="s">
        <v>186</v>
      </c>
      <c r="I9" s="106"/>
      <c r="J9" s="101">
        <f t="shared" si="0"/>
        <v>2110</v>
      </c>
      <c r="K9" s="101">
        <v>2110</v>
      </c>
      <c r="L9" s="110"/>
      <c r="M9" s="110"/>
      <c r="N9" s="110">
        <v>1</v>
      </c>
      <c r="O9" s="110">
        <v>2</v>
      </c>
      <c r="P9" s="110">
        <v>2</v>
      </c>
      <c r="Q9" s="110">
        <v>1</v>
      </c>
    </row>
    <row r="10" spans="1:17" ht="23.1" customHeight="1">
      <c r="A10" s="94">
        <v>2</v>
      </c>
      <c r="B10" s="92" t="s">
        <v>282</v>
      </c>
      <c r="C10" s="89"/>
      <c r="D10" s="97">
        <v>3</v>
      </c>
      <c r="E10" s="89"/>
      <c r="F10" s="112">
        <v>5.5</v>
      </c>
      <c r="G10" s="97">
        <v>4</v>
      </c>
      <c r="H10" s="98" t="s">
        <v>186</v>
      </c>
      <c r="I10" s="106"/>
      <c r="J10" s="101">
        <f t="shared" si="0"/>
        <v>6330</v>
      </c>
      <c r="K10" s="101">
        <v>2110</v>
      </c>
      <c r="L10" s="110"/>
      <c r="M10" s="110"/>
      <c r="N10" s="110">
        <v>1</v>
      </c>
      <c r="O10" s="110">
        <v>3</v>
      </c>
      <c r="P10" s="110">
        <v>3</v>
      </c>
      <c r="Q10" s="110">
        <v>1</v>
      </c>
    </row>
    <row r="11" spans="1:17" ht="23.1" customHeight="1">
      <c r="A11" s="94">
        <v>2</v>
      </c>
      <c r="B11" s="92" t="s">
        <v>273</v>
      </c>
      <c r="C11" s="89" t="s">
        <v>276</v>
      </c>
      <c r="D11" s="97">
        <v>1</v>
      </c>
      <c r="E11" s="92" t="s">
        <v>274</v>
      </c>
      <c r="F11" s="112">
        <v>5.5</v>
      </c>
      <c r="G11" s="97">
        <v>4</v>
      </c>
      <c r="H11" s="98" t="s">
        <v>212</v>
      </c>
      <c r="I11" s="107"/>
      <c r="J11" s="101">
        <f t="shared" si="0"/>
        <v>2110</v>
      </c>
      <c r="K11" s="101">
        <v>2110</v>
      </c>
      <c r="L11" s="110"/>
      <c r="M11" s="110"/>
      <c r="N11" s="110">
        <v>1</v>
      </c>
      <c r="O11" s="110">
        <v>3</v>
      </c>
      <c r="P11" s="110">
        <v>3</v>
      </c>
      <c r="Q11" s="110">
        <v>1</v>
      </c>
    </row>
    <row r="12" spans="1:17" ht="23.1" customHeight="1">
      <c r="A12" s="94">
        <v>2</v>
      </c>
      <c r="B12" s="92" t="s">
        <v>273</v>
      </c>
      <c r="C12" s="89" t="s">
        <v>276</v>
      </c>
      <c r="D12" s="97">
        <v>1</v>
      </c>
      <c r="E12" s="89" t="s">
        <v>277</v>
      </c>
      <c r="F12" s="112">
        <v>5.5</v>
      </c>
      <c r="G12" s="97">
        <v>4</v>
      </c>
      <c r="H12" s="98" t="s">
        <v>186</v>
      </c>
      <c r="I12" s="107"/>
      <c r="J12" s="101">
        <f t="shared" si="0"/>
        <v>2110</v>
      </c>
      <c r="K12" s="101">
        <v>2110</v>
      </c>
      <c r="L12" s="110"/>
      <c r="M12" s="110"/>
      <c r="N12" s="110"/>
      <c r="O12" s="110"/>
      <c r="P12" s="110"/>
      <c r="Q12" s="110"/>
    </row>
    <row r="13" spans="1:17" ht="23.1" customHeight="1">
      <c r="A13" s="94">
        <v>2</v>
      </c>
      <c r="B13" s="92" t="s">
        <v>273</v>
      </c>
      <c r="C13" s="89" t="s">
        <v>276</v>
      </c>
      <c r="D13" s="97">
        <v>1</v>
      </c>
      <c r="E13" s="89" t="s">
        <v>278</v>
      </c>
      <c r="F13" s="112">
        <v>5.5</v>
      </c>
      <c r="G13" s="97">
        <v>4</v>
      </c>
      <c r="H13" s="98" t="s">
        <v>186</v>
      </c>
      <c r="I13" s="107"/>
      <c r="J13" s="101">
        <f t="shared" si="0"/>
        <v>2110</v>
      </c>
      <c r="K13" s="101">
        <v>2110</v>
      </c>
      <c r="L13" s="110"/>
      <c r="M13" s="110"/>
      <c r="N13" s="110"/>
      <c r="O13" s="110"/>
      <c r="P13" s="110"/>
      <c r="Q13" s="110"/>
    </row>
    <row r="14" spans="1:17" ht="23.1" customHeight="1">
      <c r="A14" s="94">
        <v>2</v>
      </c>
      <c r="B14" s="92" t="s">
        <v>184</v>
      </c>
      <c r="C14" s="92" t="s">
        <v>185</v>
      </c>
      <c r="D14" s="94">
        <v>1</v>
      </c>
      <c r="E14" s="92" t="s">
        <v>168</v>
      </c>
      <c r="F14" s="113">
        <v>5.5</v>
      </c>
      <c r="G14" s="94">
        <v>4</v>
      </c>
      <c r="H14" s="92" t="s">
        <v>186</v>
      </c>
      <c r="I14" s="106"/>
      <c r="J14" s="101">
        <f t="shared" si="0"/>
        <v>2450</v>
      </c>
      <c r="K14" s="101">
        <v>2450</v>
      </c>
      <c r="L14" s="110"/>
      <c r="M14" s="110"/>
      <c r="N14" s="110">
        <v>1</v>
      </c>
      <c r="O14" s="110">
        <v>1</v>
      </c>
      <c r="P14" s="110">
        <v>1</v>
      </c>
      <c r="Q14" s="110">
        <v>1</v>
      </c>
    </row>
    <row r="15" spans="1:17" ht="23.1" customHeight="1">
      <c r="A15" s="94">
        <v>2</v>
      </c>
      <c r="B15" s="92" t="s">
        <v>184</v>
      </c>
      <c r="C15" s="92" t="s">
        <v>187</v>
      </c>
      <c r="D15" s="94">
        <v>1</v>
      </c>
      <c r="E15" s="92" t="s">
        <v>168</v>
      </c>
      <c r="F15" s="113">
        <v>5.5</v>
      </c>
      <c r="G15" s="94">
        <v>4</v>
      </c>
      <c r="H15" s="92" t="s">
        <v>186</v>
      </c>
      <c r="I15" s="106"/>
      <c r="J15" s="101">
        <f t="shared" si="0"/>
        <v>2450</v>
      </c>
      <c r="K15" s="101">
        <v>2450</v>
      </c>
      <c r="L15" s="110"/>
      <c r="M15" s="110"/>
      <c r="N15" s="110">
        <v>1</v>
      </c>
      <c r="O15" s="110">
        <v>1</v>
      </c>
      <c r="P15" s="110">
        <v>1</v>
      </c>
      <c r="Q15" s="110">
        <v>1</v>
      </c>
    </row>
    <row r="16" spans="1:17" ht="23.1" customHeight="1">
      <c r="A16" s="94">
        <v>2</v>
      </c>
      <c r="B16" s="92" t="s">
        <v>184</v>
      </c>
      <c r="C16" s="92" t="s">
        <v>188</v>
      </c>
      <c r="D16" s="94">
        <v>1</v>
      </c>
      <c r="E16" s="92" t="s">
        <v>168</v>
      </c>
      <c r="F16" s="113">
        <v>5.5</v>
      </c>
      <c r="G16" s="94">
        <v>4</v>
      </c>
      <c r="H16" s="92" t="s">
        <v>186</v>
      </c>
      <c r="I16" s="106"/>
      <c r="J16" s="101">
        <f t="shared" si="0"/>
        <v>2450</v>
      </c>
      <c r="K16" s="101">
        <v>2450</v>
      </c>
      <c r="L16" s="110"/>
      <c r="M16" s="110"/>
      <c r="N16" s="110">
        <v>1</v>
      </c>
      <c r="O16" s="110">
        <v>1</v>
      </c>
      <c r="P16" s="110">
        <v>1</v>
      </c>
      <c r="Q16" s="110">
        <v>1</v>
      </c>
    </row>
    <row r="17" spans="1:17" ht="23.1" customHeight="1">
      <c r="A17" s="94">
        <v>2</v>
      </c>
      <c r="B17" s="92" t="s">
        <v>184</v>
      </c>
      <c r="C17" s="92" t="s">
        <v>189</v>
      </c>
      <c r="D17" s="94">
        <v>1</v>
      </c>
      <c r="E17" s="92" t="s">
        <v>168</v>
      </c>
      <c r="F17" s="113">
        <v>5.5</v>
      </c>
      <c r="G17" s="94">
        <v>4</v>
      </c>
      <c r="H17" s="92" t="s">
        <v>186</v>
      </c>
      <c r="I17" s="106"/>
      <c r="J17" s="101">
        <f t="shared" si="0"/>
        <v>2450</v>
      </c>
      <c r="K17" s="101">
        <v>2450</v>
      </c>
      <c r="L17" s="110"/>
      <c r="M17" s="110"/>
      <c r="N17" s="110">
        <v>1</v>
      </c>
      <c r="O17" s="110">
        <v>1</v>
      </c>
      <c r="P17" s="110">
        <v>1</v>
      </c>
      <c r="Q17" s="110">
        <v>1</v>
      </c>
    </row>
    <row r="18" spans="1:17" ht="23.1" customHeight="1">
      <c r="A18" s="94">
        <v>2</v>
      </c>
      <c r="B18" s="92" t="s">
        <v>184</v>
      </c>
      <c r="C18" s="92" t="s">
        <v>190</v>
      </c>
      <c r="D18" s="94">
        <v>1</v>
      </c>
      <c r="E18" s="92" t="s">
        <v>168</v>
      </c>
      <c r="F18" s="113">
        <v>5.5</v>
      </c>
      <c r="G18" s="94">
        <v>4</v>
      </c>
      <c r="H18" s="92" t="s">
        <v>186</v>
      </c>
      <c r="I18" s="106"/>
      <c r="J18" s="101">
        <f t="shared" si="0"/>
        <v>2450</v>
      </c>
      <c r="K18" s="101">
        <v>2450</v>
      </c>
      <c r="L18" s="110"/>
      <c r="M18" s="110"/>
      <c r="N18" s="110">
        <v>1</v>
      </c>
      <c r="O18" s="110">
        <v>1</v>
      </c>
      <c r="P18" s="110">
        <v>1</v>
      </c>
      <c r="Q18" s="110">
        <v>1</v>
      </c>
    </row>
    <row r="19" spans="1:17" ht="23.1" customHeight="1">
      <c r="A19" s="94">
        <v>2</v>
      </c>
      <c r="B19" s="92" t="s">
        <v>184</v>
      </c>
      <c r="C19" s="92" t="s">
        <v>191</v>
      </c>
      <c r="D19" s="94">
        <v>1</v>
      </c>
      <c r="E19" s="92" t="s">
        <v>168</v>
      </c>
      <c r="F19" s="113">
        <v>5.5</v>
      </c>
      <c r="G19" s="94">
        <v>4</v>
      </c>
      <c r="H19" s="92" t="s">
        <v>186</v>
      </c>
      <c r="I19" s="106"/>
      <c r="J19" s="101">
        <f t="shared" si="0"/>
        <v>2450</v>
      </c>
      <c r="K19" s="101">
        <v>2450</v>
      </c>
      <c r="L19" s="110"/>
      <c r="M19" s="110"/>
      <c r="N19" s="110">
        <v>1</v>
      </c>
      <c r="O19" s="110">
        <v>1</v>
      </c>
      <c r="P19" s="110">
        <v>1</v>
      </c>
      <c r="Q19" s="110">
        <v>1</v>
      </c>
    </row>
    <row r="20" spans="1:17" ht="23.1" customHeight="1">
      <c r="A20" s="94">
        <v>2</v>
      </c>
      <c r="B20" s="92" t="s">
        <v>184</v>
      </c>
      <c r="C20" s="92" t="s">
        <v>192</v>
      </c>
      <c r="D20" s="94">
        <v>1</v>
      </c>
      <c r="E20" s="92" t="s">
        <v>168</v>
      </c>
      <c r="F20" s="113">
        <v>5.5</v>
      </c>
      <c r="G20" s="94">
        <v>4</v>
      </c>
      <c r="H20" s="92" t="s">
        <v>186</v>
      </c>
      <c r="I20" s="106"/>
      <c r="J20" s="101">
        <f t="shared" si="0"/>
        <v>2450</v>
      </c>
      <c r="K20" s="101">
        <v>2450</v>
      </c>
      <c r="L20" s="110"/>
      <c r="M20" s="110"/>
      <c r="N20" s="110">
        <v>1</v>
      </c>
      <c r="O20" s="110">
        <v>1</v>
      </c>
      <c r="P20" s="110">
        <v>1</v>
      </c>
      <c r="Q20" s="110">
        <v>1</v>
      </c>
    </row>
    <row r="21" spans="1:17" ht="23.1" customHeight="1">
      <c r="A21" s="94">
        <v>2</v>
      </c>
      <c r="B21" s="92" t="s">
        <v>184</v>
      </c>
      <c r="C21" s="92" t="s">
        <v>193</v>
      </c>
      <c r="D21" s="94">
        <v>1</v>
      </c>
      <c r="E21" s="92" t="s">
        <v>168</v>
      </c>
      <c r="F21" s="113">
        <v>5.5</v>
      </c>
      <c r="G21" s="94">
        <v>4</v>
      </c>
      <c r="H21" s="92" t="s">
        <v>186</v>
      </c>
      <c r="I21" s="106"/>
      <c r="J21" s="101">
        <f t="shared" si="0"/>
        <v>2450</v>
      </c>
      <c r="K21" s="101">
        <v>2450</v>
      </c>
      <c r="L21" s="110"/>
      <c r="M21" s="110"/>
      <c r="N21" s="110">
        <v>1</v>
      </c>
      <c r="O21" s="110">
        <v>1</v>
      </c>
      <c r="P21" s="110">
        <v>1</v>
      </c>
      <c r="Q21" s="110">
        <v>1</v>
      </c>
    </row>
    <row r="22" spans="1:17" ht="23.1" customHeight="1">
      <c r="A22" s="94">
        <v>2</v>
      </c>
      <c r="B22" s="92" t="s">
        <v>184</v>
      </c>
      <c r="C22" s="92" t="s">
        <v>194</v>
      </c>
      <c r="D22" s="94">
        <v>1</v>
      </c>
      <c r="E22" s="92" t="s">
        <v>168</v>
      </c>
      <c r="F22" s="113">
        <v>5.5</v>
      </c>
      <c r="G22" s="94">
        <v>4</v>
      </c>
      <c r="H22" s="92" t="s">
        <v>186</v>
      </c>
      <c r="I22" s="106"/>
      <c r="J22" s="101">
        <f t="shared" si="0"/>
        <v>2450</v>
      </c>
      <c r="K22" s="101">
        <v>2450</v>
      </c>
      <c r="L22" s="110"/>
      <c r="M22" s="110"/>
      <c r="N22" s="110">
        <v>1</v>
      </c>
      <c r="O22" s="110">
        <v>1</v>
      </c>
      <c r="P22" s="110">
        <v>1</v>
      </c>
      <c r="Q22" s="110">
        <v>1</v>
      </c>
    </row>
    <row r="23" spans="1:17" ht="23.1" customHeight="1">
      <c r="A23" s="94">
        <v>2</v>
      </c>
      <c r="B23" s="92" t="s">
        <v>184</v>
      </c>
      <c r="C23" s="92" t="s">
        <v>195</v>
      </c>
      <c r="D23" s="94">
        <v>1</v>
      </c>
      <c r="E23" s="92" t="s">
        <v>168</v>
      </c>
      <c r="F23" s="113">
        <v>5.5</v>
      </c>
      <c r="G23" s="94">
        <v>4</v>
      </c>
      <c r="H23" s="92" t="s">
        <v>186</v>
      </c>
      <c r="I23" s="106"/>
      <c r="J23" s="101">
        <f t="shared" si="0"/>
        <v>2450</v>
      </c>
      <c r="K23" s="101">
        <v>2450</v>
      </c>
      <c r="L23" s="110"/>
      <c r="M23" s="110"/>
      <c r="N23" s="110">
        <v>1</v>
      </c>
      <c r="O23" s="110">
        <v>1</v>
      </c>
      <c r="P23" s="110">
        <v>1</v>
      </c>
      <c r="Q23" s="110">
        <v>1</v>
      </c>
    </row>
    <row r="24" spans="1:17" ht="23.1" customHeight="1">
      <c r="A24" s="94">
        <v>2</v>
      </c>
      <c r="B24" s="92" t="s">
        <v>184</v>
      </c>
      <c r="C24" s="92" t="s">
        <v>196</v>
      </c>
      <c r="D24" s="94">
        <v>1</v>
      </c>
      <c r="E24" s="92" t="s">
        <v>168</v>
      </c>
      <c r="F24" s="113">
        <v>5.5</v>
      </c>
      <c r="G24" s="94">
        <v>4</v>
      </c>
      <c r="H24" s="92" t="s">
        <v>186</v>
      </c>
      <c r="I24" s="106"/>
      <c r="J24" s="101">
        <f t="shared" si="0"/>
        <v>2450</v>
      </c>
      <c r="K24" s="101">
        <v>2450</v>
      </c>
      <c r="L24" s="110"/>
      <c r="M24" s="110"/>
      <c r="N24" s="110">
        <v>1</v>
      </c>
      <c r="O24" s="110">
        <v>1</v>
      </c>
      <c r="P24" s="110">
        <v>1</v>
      </c>
      <c r="Q24" s="110">
        <v>1</v>
      </c>
    </row>
    <row r="25" spans="1:17" ht="23.1" customHeight="1">
      <c r="A25" s="94">
        <v>2</v>
      </c>
      <c r="B25" s="92" t="s">
        <v>184</v>
      </c>
      <c r="C25" s="92" t="s">
        <v>197</v>
      </c>
      <c r="D25" s="94">
        <v>1</v>
      </c>
      <c r="E25" s="92" t="s">
        <v>168</v>
      </c>
      <c r="F25" s="113">
        <v>5.5</v>
      </c>
      <c r="G25" s="94">
        <v>4</v>
      </c>
      <c r="H25" s="92" t="s">
        <v>186</v>
      </c>
      <c r="I25" s="106"/>
      <c r="J25" s="101">
        <f t="shared" si="0"/>
        <v>2450</v>
      </c>
      <c r="K25" s="101">
        <v>2450</v>
      </c>
      <c r="L25" s="110"/>
      <c r="M25" s="110"/>
      <c r="N25" s="110">
        <v>1</v>
      </c>
      <c r="O25" s="110">
        <v>1</v>
      </c>
      <c r="P25" s="110">
        <v>1</v>
      </c>
      <c r="Q25" s="110">
        <v>1</v>
      </c>
    </row>
    <row r="26" spans="1:17" ht="23.1" customHeight="1">
      <c r="A26" s="94">
        <v>2</v>
      </c>
      <c r="B26" s="92" t="s">
        <v>184</v>
      </c>
      <c r="C26" s="92" t="s">
        <v>198</v>
      </c>
      <c r="D26" s="94">
        <v>1</v>
      </c>
      <c r="E26" s="92" t="s">
        <v>168</v>
      </c>
      <c r="F26" s="113">
        <v>5.5</v>
      </c>
      <c r="G26" s="94">
        <v>4</v>
      </c>
      <c r="H26" s="92" t="s">
        <v>186</v>
      </c>
      <c r="I26" s="106"/>
      <c r="J26" s="101">
        <f t="shared" si="0"/>
        <v>2450</v>
      </c>
      <c r="K26" s="101">
        <v>2450</v>
      </c>
      <c r="L26" s="110"/>
      <c r="M26" s="110"/>
      <c r="N26" s="110">
        <v>1</v>
      </c>
      <c r="O26" s="110">
        <v>1</v>
      </c>
      <c r="P26" s="110">
        <v>1</v>
      </c>
      <c r="Q26" s="110">
        <v>1</v>
      </c>
    </row>
    <row r="27" spans="1:17" ht="23.1" customHeight="1">
      <c r="A27" s="108"/>
      <c r="B27" s="92" t="s">
        <v>184</v>
      </c>
      <c r="C27" s="92" t="s">
        <v>199</v>
      </c>
      <c r="D27" s="94">
        <v>1</v>
      </c>
      <c r="E27" s="92" t="s">
        <v>168</v>
      </c>
      <c r="F27" s="113">
        <v>5.5</v>
      </c>
      <c r="G27" s="94">
        <v>4</v>
      </c>
      <c r="H27" s="92" t="s">
        <v>186</v>
      </c>
      <c r="I27" s="106"/>
      <c r="J27" s="101">
        <f t="shared" si="0"/>
        <v>2450</v>
      </c>
      <c r="K27" s="101">
        <v>2450</v>
      </c>
      <c r="L27" s="110"/>
      <c r="M27" s="110"/>
      <c r="N27" s="110">
        <v>1</v>
      </c>
      <c r="O27" s="110">
        <v>1</v>
      </c>
      <c r="P27" s="110">
        <v>1</v>
      </c>
      <c r="Q27" s="110">
        <v>1</v>
      </c>
    </row>
    <row r="28" spans="1:17" ht="23.1" customHeight="1">
      <c r="A28" s="96" t="s">
        <v>174</v>
      </c>
      <c r="B28" s="92" t="s">
        <v>184</v>
      </c>
      <c r="C28" s="92" t="s">
        <v>200</v>
      </c>
      <c r="D28" s="94">
        <v>1</v>
      </c>
      <c r="E28" s="92" t="s">
        <v>168</v>
      </c>
      <c r="F28" s="113">
        <v>5.5</v>
      </c>
      <c r="G28" s="94">
        <v>4</v>
      </c>
      <c r="H28" s="92" t="s">
        <v>186</v>
      </c>
      <c r="I28" s="106"/>
      <c r="J28" s="101">
        <f t="shared" si="0"/>
        <v>2450</v>
      </c>
      <c r="K28" s="101">
        <v>2450</v>
      </c>
      <c r="L28" s="110"/>
      <c r="M28" s="110"/>
      <c r="N28" s="110">
        <v>1</v>
      </c>
      <c r="O28" s="110">
        <v>1</v>
      </c>
      <c r="P28" s="110">
        <v>1</v>
      </c>
      <c r="Q28" s="110">
        <v>1</v>
      </c>
    </row>
    <row r="29" spans="1:17" ht="23.1" customHeight="1">
      <c r="A29" s="94">
        <v>2</v>
      </c>
      <c r="B29" s="92" t="s">
        <v>184</v>
      </c>
      <c r="C29" s="92" t="s">
        <v>201</v>
      </c>
      <c r="D29" s="94">
        <v>1</v>
      </c>
      <c r="E29" s="92" t="s">
        <v>168</v>
      </c>
      <c r="F29" s="113">
        <v>5.5</v>
      </c>
      <c r="G29" s="94">
        <v>4</v>
      </c>
      <c r="H29" s="92" t="s">
        <v>186</v>
      </c>
      <c r="I29" s="106"/>
      <c r="J29" s="101">
        <f t="shared" si="0"/>
        <v>2450</v>
      </c>
      <c r="K29" s="101">
        <v>2450</v>
      </c>
      <c r="L29" s="110"/>
      <c r="M29" s="110"/>
      <c r="N29" s="110">
        <v>1</v>
      </c>
      <c r="O29" s="110">
        <v>1</v>
      </c>
      <c r="P29" s="110">
        <v>1</v>
      </c>
      <c r="Q29" s="110">
        <v>1</v>
      </c>
    </row>
    <row r="30" spans="1:17" ht="23.1" customHeight="1">
      <c r="A30" s="94">
        <v>2</v>
      </c>
      <c r="B30" s="92" t="s">
        <v>184</v>
      </c>
      <c r="C30" s="92" t="s">
        <v>202</v>
      </c>
      <c r="D30" s="94">
        <v>1</v>
      </c>
      <c r="E30" s="92" t="s">
        <v>168</v>
      </c>
      <c r="F30" s="113">
        <v>5.5</v>
      </c>
      <c r="G30" s="94">
        <v>4</v>
      </c>
      <c r="H30" s="92" t="s">
        <v>186</v>
      </c>
      <c r="I30" s="106"/>
      <c r="J30" s="101">
        <f t="shared" si="0"/>
        <v>2450</v>
      </c>
      <c r="K30" s="101">
        <v>2450</v>
      </c>
      <c r="L30" s="110"/>
      <c r="M30" s="110"/>
      <c r="N30" s="110">
        <v>1</v>
      </c>
      <c r="O30" s="110">
        <v>1</v>
      </c>
      <c r="P30" s="110">
        <v>1</v>
      </c>
      <c r="Q30" s="110">
        <v>1</v>
      </c>
    </row>
    <row r="31" spans="1:17" ht="23.1" customHeight="1">
      <c r="A31" s="94">
        <v>2</v>
      </c>
      <c r="B31" s="92" t="s">
        <v>184</v>
      </c>
      <c r="C31" s="92" t="s">
        <v>203</v>
      </c>
      <c r="D31" s="94">
        <v>1</v>
      </c>
      <c r="E31" s="92" t="s">
        <v>168</v>
      </c>
      <c r="F31" s="113">
        <v>5.5</v>
      </c>
      <c r="G31" s="94">
        <v>4</v>
      </c>
      <c r="H31" s="92" t="s">
        <v>186</v>
      </c>
      <c r="I31" s="106"/>
      <c r="J31" s="101">
        <f t="shared" si="0"/>
        <v>2450</v>
      </c>
      <c r="K31" s="101">
        <v>2450</v>
      </c>
      <c r="L31" s="110"/>
      <c r="M31" s="110"/>
      <c r="N31" s="110">
        <v>1</v>
      </c>
      <c r="O31" s="110">
        <v>1</v>
      </c>
      <c r="P31" s="110">
        <v>1</v>
      </c>
      <c r="Q31" s="110">
        <v>1</v>
      </c>
    </row>
    <row r="32" spans="1:17" ht="23.1" customHeight="1">
      <c r="A32" s="94">
        <v>2</v>
      </c>
      <c r="B32" s="92" t="s">
        <v>184</v>
      </c>
      <c r="C32" s="92" t="s">
        <v>204</v>
      </c>
      <c r="D32" s="94">
        <v>1</v>
      </c>
      <c r="E32" s="92" t="s">
        <v>168</v>
      </c>
      <c r="F32" s="113">
        <v>5.5</v>
      </c>
      <c r="G32" s="94">
        <v>4</v>
      </c>
      <c r="H32" s="92" t="s">
        <v>186</v>
      </c>
      <c r="I32" s="106"/>
      <c r="J32" s="101">
        <f t="shared" si="0"/>
        <v>2450</v>
      </c>
      <c r="K32" s="101">
        <v>2450</v>
      </c>
      <c r="L32" s="110"/>
      <c r="M32" s="110"/>
      <c r="N32" s="110">
        <v>1</v>
      </c>
      <c r="O32" s="110">
        <v>1</v>
      </c>
      <c r="P32" s="110">
        <v>1</v>
      </c>
      <c r="Q32" s="110">
        <v>1</v>
      </c>
    </row>
    <row r="33" spans="1:17" ht="23.1" customHeight="1">
      <c r="A33" s="94">
        <v>2</v>
      </c>
      <c r="B33" s="89" t="s">
        <v>280</v>
      </c>
      <c r="C33" s="92" t="s">
        <v>281</v>
      </c>
      <c r="D33" s="97">
        <v>1</v>
      </c>
      <c r="E33" s="92" t="s">
        <v>275</v>
      </c>
      <c r="F33" s="112">
        <v>7.5</v>
      </c>
      <c r="G33" s="97">
        <v>4</v>
      </c>
      <c r="H33" s="98" t="s">
        <v>212</v>
      </c>
      <c r="I33" s="107"/>
      <c r="J33" s="101">
        <f t="shared" si="0"/>
        <v>2430</v>
      </c>
      <c r="K33" s="101">
        <v>2430</v>
      </c>
      <c r="L33" s="110"/>
      <c r="M33" s="110"/>
      <c r="N33" s="110">
        <v>1</v>
      </c>
      <c r="O33" s="110">
        <v>2</v>
      </c>
      <c r="P33" s="110">
        <v>2</v>
      </c>
      <c r="Q33" s="110">
        <v>1</v>
      </c>
    </row>
    <row r="34" spans="1:17" ht="23.1" customHeight="1">
      <c r="A34" s="94">
        <v>2</v>
      </c>
      <c r="B34" s="89" t="s">
        <v>280</v>
      </c>
      <c r="C34" s="92" t="s">
        <v>281</v>
      </c>
      <c r="D34" s="97">
        <v>1</v>
      </c>
      <c r="E34" s="92" t="s">
        <v>275</v>
      </c>
      <c r="F34" s="112">
        <v>7.5</v>
      </c>
      <c r="G34" s="97">
        <v>4</v>
      </c>
      <c r="H34" s="98" t="s">
        <v>212</v>
      </c>
      <c r="I34" s="107"/>
      <c r="J34" s="101">
        <f t="shared" si="0"/>
        <v>2430</v>
      </c>
      <c r="K34" s="101">
        <v>2430</v>
      </c>
      <c r="L34" s="110"/>
      <c r="M34" s="110"/>
      <c r="N34" s="110"/>
      <c r="O34" s="110"/>
      <c r="P34" s="110"/>
      <c r="Q34" s="110"/>
    </row>
    <row r="35" spans="1:17" ht="23.1" customHeight="1">
      <c r="A35" s="94">
        <v>2</v>
      </c>
      <c r="B35" s="92" t="s">
        <v>234</v>
      </c>
      <c r="C35" s="89" t="s">
        <v>214</v>
      </c>
      <c r="D35" s="94">
        <v>1</v>
      </c>
      <c r="E35" s="92" t="s">
        <v>159</v>
      </c>
      <c r="F35" s="114">
        <v>10</v>
      </c>
      <c r="G35" s="94">
        <v>4</v>
      </c>
      <c r="H35" s="92" t="s">
        <v>215</v>
      </c>
      <c r="I35" s="106"/>
      <c r="J35" s="101">
        <f t="shared" si="0"/>
        <v>3015</v>
      </c>
      <c r="K35" s="101">
        <v>3015</v>
      </c>
      <c r="L35" s="110"/>
      <c r="M35" s="110"/>
      <c r="N35" s="110">
        <v>1</v>
      </c>
      <c r="O35" s="110">
        <v>1</v>
      </c>
      <c r="P35" s="110">
        <v>1</v>
      </c>
      <c r="Q35" s="110">
        <v>1</v>
      </c>
    </row>
    <row r="36" spans="1:17" ht="23.1" customHeight="1">
      <c r="A36" s="94">
        <v>2</v>
      </c>
      <c r="B36" s="92" t="s">
        <v>225</v>
      </c>
      <c r="C36" s="89" t="s">
        <v>214</v>
      </c>
      <c r="D36" s="94">
        <v>1</v>
      </c>
      <c r="E36" s="92" t="s">
        <v>159</v>
      </c>
      <c r="F36" s="113">
        <v>11</v>
      </c>
      <c r="G36" s="94">
        <v>4</v>
      </c>
      <c r="H36" s="92" t="s">
        <v>215</v>
      </c>
      <c r="I36" s="106"/>
      <c r="J36" s="101">
        <f t="shared" ref="J36:J67" si="1">+D36*K36</f>
        <v>3015</v>
      </c>
      <c r="K36" s="101">
        <v>3015</v>
      </c>
      <c r="L36" s="110"/>
      <c r="M36" s="110"/>
      <c r="N36" s="110">
        <v>1</v>
      </c>
      <c r="O36" s="110">
        <v>1</v>
      </c>
      <c r="P36" s="110">
        <v>1</v>
      </c>
      <c r="Q36" s="110">
        <v>1</v>
      </c>
    </row>
    <row r="37" spans="1:17" ht="23.1" customHeight="1">
      <c r="A37" s="94">
        <v>2</v>
      </c>
      <c r="B37" s="92" t="s">
        <v>226</v>
      </c>
      <c r="C37" s="89" t="s">
        <v>214</v>
      </c>
      <c r="D37" s="94">
        <v>1</v>
      </c>
      <c r="E37" s="92" t="s">
        <v>159</v>
      </c>
      <c r="F37" s="113">
        <v>11</v>
      </c>
      <c r="G37" s="94">
        <v>4</v>
      </c>
      <c r="H37" s="92" t="s">
        <v>215</v>
      </c>
      <c r="I37" s="106"/>
      <c r="J37" s="101">
        <f t="shared" si="1"/>
        <v>3015</v>
      </c>
      <c r="K37" s="101">
        <v>3015</v>
      </c>
      <c r="L37" s="110"/>
      <c r="M37" s="110"/>
      <c r="N37" s="110">
        <v>1</v>
      </c>
      <c r="O37" s="110">
        <v>1</v>
      </c>
      <c r="P37" s="110">
        <v>1</v>
      </c>
      <c r="Q37" s="110">
        <v>1</v>
      </c>
    </row>
    <row r="38" spans="1:17" ht="23.1" customHeight="1">
      <c r="A38" s="94">
        <v>2</v>
      </c>
      <c r="B38" s="92" t="s">
        <v>227</v>
      </c>
      <c r="C38" s="89" t="s">
        <v>214</v>
      </c>
      <c r="D38" s="94">
        <v>1</v>
      </c>
      <c r="E38" s="92" t="s">
        <v>159</v>
      </c>
      <c r="F38" s="113">
        <v>11</v>
      </c>
      <c r="G38" s="94">
        <v>4</v>
      </c>
      <c r="H38" s="92" t="s">
        <v>215</v>
      </c>
      <c r="I38" s="106"/>
      <c r="J38" s="101">
        <f t="shared" si="1"/>
        <v>3015</v>
      </c>
      <c r="K38" s="101">
        <v>3015</v>
      </c>
      <c r="L38" s="110"/>
      <c r="M38" s="110"/>
      <c r="N38" s="110">
        <v>1</v>
      </c>
      <c r="O38" s="110">
        <v>1</v>
      </c>
      <c r="P38" s="110">
        <v>1</v>
      </c>
      <c r="Q38" s="110">
        <v>1</v>
      </c>
    </row>
    <row r="39" spans="1:17" ht="23.1" customHeight="1">
      <c r="A39" s="94">
        <v>2</v>
      </c>
      <c r="B39" s="94">
        <v>140</v>
      </c>
      <c r="C39" s="89" t="s">
        <v>214</v>
      </c>
      <c r="D39" s="94">
        <v>1</v>
      </c>
      <c r="E39" s="92" t="s">
        <v>159</v>
      </c>
      <c r="F39" s="113">
        <v>11</v>
      </c>
      <c r="G39" s="94">
        <v>4</v>
      </c>
      <c r="H39" s="92" t="s">
        <v>215</v>
      </c>
      <c r="I39" s="106"/>
      <c r="J39" s="101">
        <f t="shared" si="1"/>
        <v>3015</v>
      </c>
      <c r="K39" s="101">
        <v>3015</v>
      </c>
      <c r="L39" s="110"/>
      <c r="M39" s="110"/>
      <c r="N39" s="110">
        <v>1</v>
      </c>
      <c r="O39" s="110">
        <v>1</v>
      </c>
      <c r="P39" s="110">
        <v>1</v>
      </c>
      <c r="Q39" s="110">
        <v>1</v>
      </c>
    </row>
    <row r="40" spans="1:17" ht="23.1" customHeight="1">
      <c r="A40" s="94">
        <v>2</v>
      </c>
      <c r="B40" s="92" t="s">
        <v>228</v>
      </c>
      <c r="C40" s="89" t="s">
        <v>214</v>
      </c>
      <c r="D40" s="94">
        <v>1</v>
      </c>
      <c r="E40" s="92" t="s">
        <v>159</v>
      </c>
      <c r="F40" s="113">
        <v>11</v>
      </c>
      <c r="G40" s="94">
        <v>4</v>
      </c>
      <c r="H40" s="92" t="s">
        <v>215</v>
      </c>
      <c r="I40" s="106"/>
      <c r="J40" s="101">
        <f t="shared" si="1"/>
        <v>3015</v>
      </c>
      <c r="K40" s="101">
        <v>3015</v>
      </c>
      <c r="L40" s="110"/>
      <c r="M40" s="110"/>
      <c r="N40" s="110">
        <v>1</v>
      </c>
      <c r="O40" s="110">
        <v>1</v>
      </c>
      <c r="P40" s="110">
        <v>1</v>
      </c>
      <c r="Q40" s="110">
        <v>1</v>
      </c>
    </row>
    <row r="41" spans="1:17" ht="23.1" customHeight="1">
      <c r="A41" s="94">
        <v>2</v>
      </c>
      <c r="B41" s="92" t="s">
        <v>229</v>
      </c>
      <c r="C41" s="89" t="s">
        <v>214</v>
      </c>
      <c r="D41" s="94">
        <v>1</v>
      </c>
      <c r="E41" s="92" t="s">
        <v>159</v>
      </c>
      <c r="F41" s="113">
        <v>11</v>
      </c>
      <c r="G41" s="94">
        <v>4</v>
      </c>
      <c r="H41" s="92" t="s">
        <v>215</v>
      </c>
      <c r="I41" s="106"/>
      <c r="J41" s="101">
        <f t="shared" si="1"/>
        <v>3015</v>
      </c>
      <c r="K41" s="101">
        <v>3015</v>
      </c>
      <c r="L41" s="110"/>
      <c r="M41" s="110"/>
      <c r="N41" s="110">
        <v>1</v>
      </c>
      <c r="O41" s="110">
        <v>1</v>
      </c>
      <c r="P41" s="110">
        <v>1</v>
      </c>
      <c r="Q41" s="110">
        <v>1</v>
      </c>
    </row>
    <row r="42" spans="1:17" ht="23.1" customHeight="1">
      <c r="A42" s="108"/>
      <c r="B42" s="92" t="s">
        <v>230</v>
      </c>
      <c r="C42" s="89" t="s">
        <v>214</v>
      </c>
      <c r="D42" s="94">
        <v>1</v>
      </c>
      <c r="E42" s="92" t="s">
        <v>159</v>
      </c>
      <c r="F42" s="113">
        <v>11</v>
      </c>
      <c r="G42" s="94">
        <v>4</v>
      </c>
      <c r="H42" s="92" t="s">
        <v>215</v>
      </c>
      <c r="I42" s="106"/>
      <c r="J42" s="101">
        <f t="shared" si="1"/>
        <v>3015</v>
      </c>
      <c r="K42" s="101">
        <v>3015</v>
      </c>
      <c r="L42" s="110"/>
      <c r="M42" s="110"/>
      <c r="N42" s="110">
        <v>1</v>
      </c>
      <c r="O42" s="110">
        <v>1</v>
      </c>
      <c r="P42" s="110">
        <v>1</v>
      </c>
      <c r="Q42" s="110">
        <v>1</v>
      </c>
    </row>
    <row r="43" spans="1:17" ht="23.1" customHeight="1">
      <c r="A43" s="96" t="s">
        <v>174</v>
      </c>
      <c r="B43" s="92" t="s">
        <v>231</v>
      </c>
      <c r="C43" s="89" t="s">
        <v>214</v>
      </c>
      <c r="D43" s="94">
        <v>1</v>
      </c>
      <c r="E43" s="92" t="s">
        <v>159</v>
      </c>
      <c r="F43" s="113">
        <v>11</v>
      </c>
      <c r="G43" s="94">
        <v>4</v>
      </c>
      <c r="H43" s="92" t="s">
        <v>215</v>
      </c>
      <c r="I43" s="106"/>
      <c r="J43" s="101">
        <f t="shared" si="1"/>
        <v>3015</v>
      </c>
      <c r="K43" s="101">
        <v>3015</v>
      </c>
      <c r="L43" s="110"/>
      <c r="M43" s="110"/>
      <c r="N43" s="110">
        <v>1</v>
      </c>
      <c r="O43" s="110">
        <v>1</v>
      </c>
      <c r="P43" s="110">
        <v>1</v>
      </c>
      <c r="Q43" s="110">
        <v>1</v>
      </c>
    </row>
    <row r="44" spans="1:17" ht="23.1" customHeight="1">
      <c r="A44" s="94">
        <v>2</v>
      </c>
      <c r="B44" s="92" t="s">
        <v>232</v>
      </c>
      <c r="C44" s="89" t="s">
        <v>214</v>
      </c>
      <c r="D44" s="94">
        <v>1</v>
      </c>
      <c r="E44" s="92" t="s">
        <v>159</v>
      </c>
      <c r="F44" s="113">
        <v>11</v>
      </c>
      <c r="G44" s="94">
        <v>4</v>
      </c>
      <c r="H44" s="92" t="s">
        <v>215</v>
      </c>
      <c r="I44" s="106"/>
      <c r="J44" s="101">
        <f t="shared" si="1"/>
        <v>3015</v>
      </c>
      <c r="K44" s="101">
        <v>3015</v>
      </c>
      <c r="L44" s="110"/>
      <c r="M44" s="110"/>
      <c r="N44" s="110">
        <v>1</v>
      </c>
      <c r="O44" s="110">
        <v>1</v>
      </c>
      <c r="P44" s="110">
        <v>1</v>
      </c>
      <c r="Q44" s="110">
        <v>1</v>
      </c>
    </row>
    <row r="45" spans="1:17" ht="23.1" customHeight="1">
      <c r="A45" s="94">
        <v>2</v>
      </c>
      <c r="B45" s="92" t="s">
        <v>233</v>
      </c>
      <c r="C45" s="89" t="s">
        <v>214</v>
      </c>
      <c r="D45" s="94">
        <v>1</v>
      </c>
      <c r="E45" s="92" t="s">
        <v>159</v>
      </c>
      <c r="F45" s="113">
        <v>11</v>
      </c>
      <c r="G45" s="94">
        <v>4</v>
      </c>
      <c r="H45" s="92" t="s">
        <v>215</v>
      </c>
      <c r="I45" s="106"/>
      <c r="J45" s="101">
        <f t="shared" si="1"/>
        <v>3015</v>
      </c>
      <c r="K45" s="101">
        <v>3015</v>
      </c>
      <c r="L45" s="110"/>
      <c r="M45" s="110"/>
      <c r="N45" s="110">
        <v>1</v>
      </c>
      <c r="O45" s="110">
        <v>1</v>
      </c>
      <c r="P45" s="110">
        <v>1</v>
      </c>
      <c r="Q45" s="110">
        <v>1</v>
      </c>
    </row>
    <row r="46" spans="1:17" ht="23.1" customHeight="1">
      <c r="A46" s="94">
        <v>2</v>
      </c>
      <c r="B46" s="92" t="s">
        <v>250</v>
      </c>
      <c r="C46" s="92" t="s">
        <v>251</v>
      </c>
      <c r="D46" s="94">
        <v>1</v>
      </c>
      <c r="E46" s="92" t="s">
        <v>251</v>
      </c>
      <c r="F46" s="113">
        <v>11</v>
      </c>
      <c r="G46" s="94">
        <v>2</v>
      </c>
      <c r="H46" s="92" t="s">
        <v>212</v>
      </c>
      <c r="I46" s="106"/>
      <c r="J46" s="101">
        <f t="shared" si="1"/>
        <v>3020</v>
      </c>
      <c r="K46" s="101">
        <v>3020</v>
      </c>
      <c r="L46" s="110"/>
      <c r="M46" s="110"/>
      <c r="N46" s="110">
        <v>1</v>
      </c>
      <c r="O46" s="110">
        <v>4</v>
      </c>
      <c r="P46" s="110">
        <v>4</v>
      </c>
      <c r="Q46" s="110">
        <v>1</v>
      </c>
    </row>
    <row r="47" spans="1:17" ht="23.1" customHeight="1">
      <c r="A47" s="94">
        <v>2</v>
      </c>
      <c r="B47" s="92" t="s">
        <v>250</v>
      </c>
      <c r="C47" s="92" t="s">
        <v>251</v>
      </c>
      <c r="D47" s="94">
        <v>1</v>
      </c>
      <c r="E47" s="92" t="s">
        <v>251</v>
      </c>
      <c r="F47" s="113">
        <v>11</v>
      </c>
      <c r="G47" s="94">
        <v>2</v>
      </c>
      <c r="H47" s="92" t="s">
        <v>212</v>
      </c>
      <c r="I47" s="106"/>
      <c r="J47" s="101">
        <f t="shared" si="1"/>
        <v>3020</v>
      </c>
      <c r="K47" s="101">
        <v>3020</v>
      </c>
      <c r="L47" s="110"/>
      <c r="M47" s="110"/>
      <c r="N47" s="110"/>
      <c r="O47" s="110"/>
      <c r="P47" s="110"/>
      <c r="Q47" s="110"/>
    </row>
    <row r="48" spans="1:17" ht="23.1" customHeight="1">
      <c r="A48" s="94">
        <v>2</v>
      </c>
      <c r="B48" s="92" t="s">
        <v>250</v>
      </c>
      <c r="C48" s="92" t="s">
        <v>251</v>
      </c>
      <c r="D48" s="94">
        <v>1</v>
      </c>
      <c r="E48" s="92" t="s">
        <v>251</v>
      </c>
      <c r="F48" s="113">
        <v>11</v>
      </c>
      <c r="G48" s="94">
        <v>2</v>
      </c>
      <c r="H48" s="92" t="s">
        <v>212</v>
      </c>
      <c r="I48" s="106"/>
      <c r="J48" s="101">
        <f t="shared" si="1"/>
        <v>3020</v>
      </c>
      <c r="K48" s="101">
        <v>3020</v>
      </c>
      <c r="L48" s="110"/>
      <c r="M48" s="110"/>
      <c r="N48" s="110"/>
      <c r="O48" s="110"/>
      <c r="P48" s="110"/>
      <c r="Q48" s="110"/>
    </row>
    <row r="49" spans="1:17" ht="23.1" customHeight="1">
      <c r="A49" s="94">
        <v>2</v>
      </c>
      <c r="B49" s="92" t="s">
        <v>255</v>
      </c>
      <c r="C49" s="92" t="s">
        <v>251</v>
      </c>
      <c r="D49" s="94">
        <v>1</v>
      </c>
      <c r="E49" s="92" t="s">
        <v>251</v>
      </c>
      <c r="F49" s="113">
        <v>11</v>
      </c>
      <c r="G49" s="94">
        <v>2</v>
      </c>
      <c r="H49" s="92" t="s">
        <v>254</v>
      </c>
      <c r="I49" s="106"/>
      <c r="J49" s="101">
        <f t="shared" si="1"/>
        <v>3015</v>
      </c>
      <c r="K49" s="101">
        <v>3015</v>
      </c>
      <c r="L49" s="110"/>
      <c r="M49" s="110"/>
      <c r="N49" s="110">
        <v>1</v>
      </c>
      <c r="O49" s="110">
        <v>2</v>
      </c>
      <c r="P49" s="110">
        <v>2</v>
      </c>
      <c r="Q49" s="110">
        <v>1</v>
      </c>
    </row>
    <row r="50" spans="1:17" ht="23.1" customHeight="1">
      <c r="A50" s="94">
        <v>2</v>
      </c>
      <c r="B50" s="92" t="s">
        <v>258</v>
      </c>
      <c r="C50" s="98" t="s">
        <v>257</v>
      </c>
      <c r="D50" s="97">
        <v>1</v>
      </c>
      <c r="E50" s="92" t="s">
        <v>173</v>
      </c>
      <c r="F50" s="112">
        <v>11</v>
      </c>
      <c r="G50" s="97">
        <v>4</v>
      </c>
      <c r="H50" s="98" t="s">
        <v>186</v>
      </c>
      <c r="I50" s="106"/>
      <c r="J50" s="101">
        <f t="shared" si="1"/>
        <v>3020</v>
      </c>
      <c r="K50" s="101">
        <v>3020</v>
      </c>
      <c r="L50" s="110"/>
      <c r="M50" s="110"/>
      <c r="N50" s="110"/>
      <c r="O50" s="110"/>
      <c r="P50" s="110"/>
      <c r="Q50" s="110"/>
    </row>
    <row r="51" spans="1:17" ht="23.1" customHeight="1">
      <c r="A51" s="94">
        <v>2</v>
      </c>
      <c r="B51" s="98" t="s">
        <v>265</v>
      </c>
      <c r="C51" s="92" t="s">
        <v>266</v>
      </c>
      <c r="D51" s="97">
        <v>1</v>
      </c>
      <c r="E51" s="89" t="s">
        <v>267</v>
      </c>
      <c r="F51" s="112">
        <v>11</v>
      </c>
      <c r="G51" s="97">
        <v>2</v>
      </c>
      <c r="H51" s="98" t="s">
        <v>254</v>
      </c>
      <c r="I51" s="106"/>
      <c r="J51" s="101">
        <f t="shared" si="1"/>
        <v>3020</v>
      </c>
      <c r="K51" s="101">
        <v>3020</v>
      </c>
      <c r="L51" s="110"/>
      <c r="M51" s="110"/>
      <c r="N51" s="110">
        <v>1</v>
      </c>
      <c r="O51" s="110">
        <v>1</v>
      </c>
      <c r="P51" s="110">
        <v>1</v>
      </c>
      <c r="Q51" s="110">
        <v>1</v>
      </c>
    </row>
    <row r="52" spans="1:17" ht="23.1" customHeight="1">
      <c r="A52" s="94">
        <v>2</v>
      </c>
      <c r="B52" s="98" t="s">
        <v>265</v>
      </c>
      <c r="C52" s="92" t="s">
        <v>266</v>
      </c>
      <c r="D52" s="97">
        <v>1</v>
      </c>
      <c r="E52" s="89" t="s">
        <v>267</v>
      </c>
      <c r="F52" s="112">
        <v>11</v>
      </c>
      <c r="G52" s="97">
        <v>2</v>
      </c>
      <c r="H52" s="98" t="s">
        <v>254</v>
      </c>
      <c r="I52" s="106"/>
      <c r="J52" s="101">
        <f t="shared" si="1"/>
        <v>3020</v>
      </c>
      <c r="K52" s="101">
        <v>3020</v>
      </c>
      <c r="L52" s="110"/>
      <c r="M52" s="110"/>
      <c r="N52" s="110"/>
      <c r="O52" s="110"/>
      <c r="P52" s="110"/>
      <c r="Q52" s="110"/>
    </row>
    <row r="53" spans="1:17" ht="23.1" customHeight="1">
      <c r="A53" s="94">
        <v>2</v>
      </c>
      <c r="B53" s="92" t="s">
        <v>223</v>
      </c>
      <c r="C53" s="89" t="s">
        <v>214</v>
      </c>
      <c r="D53" s="94">
        <v>2</v>
      </c>
      <c r="E53" s="92" t="s">
        <v>159</v>
      </c>
      <c r="F53" s="114">
        <v>14</v>
      </c>
      <c r="G53" s="94">
        <v>4</v>
      </c>
      <c r="H53" s="92" t="s">
        <v>215</v>
      </c>
      <c r="I53" s="106"/>
      <c r="J53" s="101">
        <f t="shared" si="1"/>
        <v>7340</v>
      </c>
      <c r="K53" s="101">
        <v>3670</v>
      </c>
      <c r="L53" s="110"/>
      <c r="M53" s="110"/>
      <c r="N53" s="110">
        <v>1</v>
      </c>
      <c r="O53" s="110">
        <v>2</v>
      </c>
      <c r="P53" s="110">
        <v>2</v>
      </c>
      <c r="Q53" s="110">
        <v>1</v>
      </c>
    </row>
    <row r="54" spans="1:17" ht="23.1" customHeight="1">
      <c r="A54" s="94">
        <v>2</v>
      </c>
      <c r="B54" s="92" t="s">
        <v>224</v>
      </c>
      <c r="C54" s="89" t="s">
        <v>214</v>
      </c>
      <c r="D54" s="94">
        <v>1</v>
      </c>
      <c r="E54" s="92" t="s">
        <v>159</v>
      </c>
      <c r="F54" s="114">
        <v>14</v>
      </c>
      <c r="G54" s="94">
        <v>4</v>
      </c>
      <c r="H54" s="92" t="s">
        <v>215</v>
      </c>
      <c r="I54" s="106"/>
      <c r="J54" s="101">
        <f t="shared" si="1"/>
        <v>3670</v>
      </c>
      <c r="K54" s="101">
        <v>3670</v>
      </c>
      <c r="L54" s="110"/>
      <c r="M54" s="110"/>
      <c r="N54" s="110">
        <v>1</v>
      </c>
      <c r="O54" s="110">
        <v>1</v>
      </c>
      <c r="P54" s="110">
        <v>1</v>
      </c>
      <c r="Q54" s="110">
        <v>1</v>
      </c>
    </row>
    <row r="55" spans="1:17" ht="23.1" customHeight="1">
      <c r="A55" s="94">
        <v>2</v>
      </c>
      <c r="B55" s="92" t="s">
        <v>213</v>
      </c>
      <c r="C55" s="89" t="s">
        <v>214</v>
      </c>
      <c r="D55" s="94">
        <v>2</v>
      </c>
      <c r="E55" s="92" t="s">
        <v>159</v>
      </c>
      <c r="F55" s="113">
        <v>15</v>
      </c>
      <c r="G55" s="94">
        <v>4</v>
      </c>
      <c r="H55" s="92" t="s">
        <v>215</v>
      </c>
      <c r="I55" s="106"/>
      <c r="J55" s="101">
        <f t="shared" si="1"/>
        <v>7340</v>
      </c>
      <c r="K55" s="101">
        <v>3670</v>
      </c>
      <c r="L55" s="110"/>
      <c r="M55" s="110"/>
      <c r="N55" s="110">
        <v>1</v>
      </c>
      <c r="O55" s="110">
        <v>2</v>
      </c>
      <c r="P55" s="110">
        <v>2</v>
      </c>
      <c r="Q55" s="110">
        <v>1</v>
      </c>
    </row>
    <row r="56" spans="1:17" ht="23.1" customHeight="1">
      <c r="A56" s="94">
        <v>2</v>
      </c>
      <c r="B56" s="92" t="s">
        <v>216</v>
      </c>
      <c r="C56" s="89" t="s">
        <v>214</v>
      </c>
      <c r="D56" s="94">
        <v>2</v>
      </c>
      <c r="E56" s="92" t="s">
        <v>159</v>
      </c>
      <c r="F56" s="113">
        <v>15</v>
      </c>
      <c r="G56" s="94">
        <v>4</v>
      </c>
      <c r="H56" s="92" t="s">
        <v>215</v>
      </c>
      <c r="I56" s="106"/>
      <c r="J56" s="101">
        <f t="shared" si="1"/>
        <v>7340</v>
      </c>
      <c r="K56" s="101">
        <v>3670</v>
      </c>
      <c r="L56" s="110"/>
      <c r="M56" s="110"/>
      <c r="N56" s="110">
        <v>1</v>
      </c>
      <c r="O56" s="110">
        <v>2</v>
      </c>
      <c r="P56" s="110">
        <v>2</v>
      </c>
      <c r="Q56" s="110">
        <v>1</v>
      </c>
    </row>
    <row r="57" spans="1:17" ht="23.1" customHeight="1">
      <c r="A57" s="94">
        <v>2</v>
      </c>
      <c r="B57" s="92" t="s">
        <v>217</v>
      </c>
      <c r="C57" s="89" t="s">
        <v>214</v>
      </c>
      <c r="D57" s="94">
        <v>2</v>
      </c>
      <c r="E57" s="92" t="s">
        <v>159</v>
      </c>
      <c r="F57" s="113">
        <v>15</v>
      </c>
      <c r="G57" s="94">
        <v>4</v>
      </c>
      <c r="H57" s="92" t="s">
        <v>215</v>
      </c>
      <c r="I57" s="106"/>
      <c r="J57" s="101">
        <f t="shared" si="1"/>
        <v>7340</v>
      </c>
      <c r="K57" s="101">
        <v>3670</v>
      </c>
      <c r="L57" s="110"/>
      <c r="M57" s="110"/>
      <c r="N57" s="110">
        <v>1</v>
      </c>
      <c r="O57" s="110">
        <v>2</v>
      </c>
      <c r="P57" s="110">
        <v>2</v>
      </c>
      <c r="Q57" s="110">
        <v>1</v>
      </c>
    </row>
    <row r="58" spans="1:17" ht="23.1" customHeight="1">
      <c r="A58" s="94">
        <v>2</v>
      </c>
      <c r="B58" s="92" t="s">
        <v>218</v>
      </c>
      <c r="C58" s="89" t="s">
        <v>214</v>
      </c>
      <c r="D58" s="94">
        <v>2</v>
      </c>
      <c r="E58" s="92" t="s">
        <v>159</v>
      </c>
      <c r="F58" s="113">
        <v>15</v>
      </c>
      <c r="G58" s="94">
        <v>4</v>
      </c>
      <c r="H58" s="92" t="s">
        <v>215</v>
      </c>
      <c r="I58" s="106"/>
      <c r="J58" s="101">
        <f t="shared" si="1"/>
        <v>7340</v>
      </c>
      <c r="K58" s="101">
        <v>3670</v>
      </c>
      <c r="L58" s="110"/>
      <c r="M58" s="110"/>
      <c r="N58" s="110">
        <v>1</v>
      </c>
      <c r="O58" s="110">
        <v>2</v>
      </c>
      <c r="P58" s="110">
        <v>2</v>
      </c>
      <c r="Q58" s="110">
        <v>1</v>
      </c>
    </row>
    <row r="59" spans="1:17" ht="23.1" customHeight="1">
      <c r="A59" s="94">
        <v>2</v>
      </c>
      <c r="B59" s="92" t="s">
        <v>219</v>
      </c>
      <c r="C59" s="89" t="s">
        <v>214</v>
      </c>
      <c r="D59" s="94">
        <v>2</v>
      </c>
      <c r="E59" s="92" t="s">
        <v>159</v>
      </c>
      <c r="F59" s="113">
        <v>15</v>
      </c>
      <c r="G59" s="94">
        <v>4</v>
      </c>
      <c r="H59" s="92" t="s">
        <v>215</v>
      </c>
      <c r="I59" s="106"/>
      <c r="J59" s="101">
        <f t="shared" si="1"/>
        <v>7340</v>
      </c>
      <c r="K59" s="101">
        <v>3670</v>
      </c>
      <c r="L59" s="110"/>
      <c r="M59" s="110"/>
      <c r="N59" s="110">
        <v>1</v>
      </c>
      <c r="O59" s="110">
        <v>2</v>
      </c>
      <c r="P59" s="110">
        <v>2</v>
      </c>
      <c r="Q59" s="110">
        <v>1</v>
      </c>
    </row>
    <row r="60" spans="1:17" ht="23.1" customHeight="1">
      <c r="A60" s="94">
        <v>2</v>
      </c>
      <c r="B60" s="92" t="s">
        <v>220</v>
      </c>
      <c r="C60" s="89" t="s">
        <v>214</v>
      </c>
      <c r="D60" s="94">
        <v>2</v>
      </c>
      <c r="E60" s="92" t="s">
        <v>159</v>
      </c>
      <c r="F60" s="113">
        <v>15</v>
      </c>
      <c r="G60" s="94">
        <v>4</v>
      </c>
      <c r="H60" s="92" t="s">
        <v>215</v>
      </c>
      <c r="I60" s="106"/>
      <c r="J60" s="101">
        <f t="shared" si="1"/>
        <v>7340</v>
      </c>
      <c r="K60" s="101">
        <v>3670</v>
      </c>
      <c r="L60" s="110"/>
      <c r="M60" s="110"/>
      <c r="N60" s="110">
        <v>1</v>
      </c>
      <c r="O60" s="110">
        <v>2</v>
      </c>
      <c r="P60" s="110">
        <v>2</v>
      </c>
      <c r="Q60" s="110">
        <v>1</v>
      </c>
    </row>
    <row r="61" spans="1:17" ht="23.1" customHeight="1">
      <c r="A61" s="94">
        <v>2</v>
      </c>
      <c r="B61" s="92" t="s">
        <v>221</v>
      </c>
      <c r="C61" s="89" t="s">
        <v>214</v>
      </c>
      <c r="D61" s="94">
        <v>2</v>
      </c>
      <c r="E61" s="92" t="s">
        <v>159</v>
      </c>
      <c r="F61" s="113">
        <v>15</v>
      </c>
      <c r="G61" s="94">
        <v>4</v>
      </c>
      <c r="H61" s="92" t="s">
        <v>215</v>
      </c>
      <c r="I61" s="106"/>
      <c r="J61" s="101">
        <f t="shared" si="1"/>
        <v>7340</v>
      </c>
      <c r="K61" s="101">
        <v>3670</v>
      </c>
      <c r="L61" s="110"/>
      <c r="M61" s="110"/>
      <c r="N61" s="110">
        <v>1</v>
      </c>
      <c r="O61" s="110">
        <v>2</v>
      </c>
      <c r="P61" s="110">
        <v>2</v>
      </c>
      <c r="Q61" s="110">
        <v>1</v>
      </c>
    </row>
    <row r="62" spans="1:17" ht="23.1" customHeight="1">
      <c r="A62" s="94">
        <v>2</v>
      </c>
      <c r="B62" s="92" t="s">
        <v>222</v>
      </c>
      <c r="C62" s="89" t="s">
        <v>214</v>
      </c>
      <c r="D62" s="94">
        <v>2</v>
      </c>
      <c r="E62" s="92" t="s">
        <v>159</v>
      </c>
      <c r="F62" s="113">
        <v>15</v>
      </c>
      <c r="G62" s="94">
        <v>4</v>
      </c>
      <c r="H62" s="92" t="s">
        <v>215</v>
      </c>
      <c r="I62" s="106"/>
      <c r="J62" s="101">
        <f t="shared" si="1"/>
        <v>7340</v>
      </c>
      <c r="K62" s="101">
        <v>3670</v>
      </c>
      <c r="L62" s="110"/>
      <c r="M62" s="110"/>
      <c r="N62" s="110">
        <v>1</v>
      </c>
      <c r="O62" s="110">
        <v>2</v>
      </c>
      <c r="P62" s="110">
        <v>2</v>
      </c>
      <c r="Q62" s="110">
        <v>1</v>
      </c>
    </row>
    <row r="63" spans="1:17" ht="23.1" customHeight="1">
      <c r="A63" s="94">
        <v>2</v>
      </c>
      <c r="B63" s="92" t="s">
        <v>255</v>
      </c>
      <c r="C63" s="92" t="s">
        <v>251</v>
      </c>
      <c r="D63" s="94">
        <v>1</v>
      </c>
      <c r="E63" s="92" t="s">
        <v>251</v>
      </c>
      <c r="F63" s="113">
        <v>15</v>
      </c>
      <c r="G63" s="94">
        <v>2</v>
      </c>
      <c r="H63" s="92" t="s">
        <v>254</v>
      </c>
      <c r="I63" s="106"/>
      <c r="J63" s="101">
        <f t="shared" si="1"/>
        <v>3670</v>
      </c>
      <c r="K63" s="101">
        <v>3670</v>
      </c>
      <c r="L63" s="110"/>
      <c r="M63" s="110"/>
      <c r="N63" s="110"/>
      <c r="O63" s="110"/>
      <c r="P63" s="110"/>
      <c r="Q63" s="110"/>
    </row>
    <row r="64" spans="1:17" ht="23.1" customHeight="1">
      <c r="A64" s="108"/>
      <c r="B64" s="89" t="s">
        <v>279</v>
      </c>
      <c r="C64" s="92" t="s">
        <v>281</v>
      </c>
      <c r="D64" s="97">
        <v>1</v>
      </c>
      <c r="E64" s="92" t="s">
        <v>275</v>
      </c>
      <c r="F64" s="112">
        <v>15</v>
      </c>
      <c r="G64" s="97">
        <v>4</v>
      </c>
      <c r="H64" s="98" t="s">
        <v>254</v>
      </c>
      <c r="I64" s="107"/>
      <c r="J64" s="101">
        <f t="shared" si="1"/>
        <v>3670</v>
      </c>
      <c r="K64" s="101">
        <v>3670</v>
      </c>
      <c r="L64" s="110"/>
      <c r="M64" s="110"/>
      <c r="N64" s="110">
        <v>1</v>
      </c>
      <c r="O64" s="110">
        <v>4</v>
      </c>
      <c r="P64" s="110">
        <v>4</v>
      </c>
      <c r="Q64" s="110">
        <v>1</v>
      </c>
    </row>
    <row r="65" spans="1:17" ht="23.1" customHeight="1">
      <c r="A65" s="96" t="s">
        <v>174</v>
      </c>
      <c r="B65" s="89" t="s">
        <v>279</v>
      </c>
      <c r="C65" s="92" t="s">
        <v>281</v>
      </c>
      <c r="D65" s="97">
        <v>1</v>
      </c>
      <c r="E65" s="92" t="s">
        <v>275</v>
      </c>
      <c r="F65" s="112">
        <v>15</v>
      </c>
      <c r="G65" s="97">
        <v>4</v>
      </c>
      <c r="H65" s="98" t="s">
        <v>254</v>
      </c>
      <c r="I65" s="107"/>
      <c r="J65" s="101">
        <f t="shared" si="1"/>
        <v>3670</v>
      </c>
      <c r="K65" s="101">
        <v>3670</v>
      </c>
      <c r="L65" s="110"/>
      <c r="M65" s="110"/>
      <c r="N65" s="110"/>
      <c r="O65" s="110"/>
      <c r="P65" s="110"/>
      <c r="Q65" s="110"/>
    </row>
    <row r="66" spans="1:17" ht="23.1" customHeight="1">
      <c r="A66" s="97">
        <v>6</v>
      </c>
      <c r="B66" s="89" t="s">
        <v>279</v>
      </c>
      <c r="C66" s="92" t="s">
        <v>281</v>
      </c>
      <c r="D66" s="97">
        <v>1</v>
      </c>
      <c r="E66" s="92" t="s">
        <v>275</v>
      </c>
      <c r="F66" s="112">
        <v>15</v>
      </c>
      <c r="G66" s="97">
        <v>4</v>
      </c>
      <c r="H66" s="98" t="s">
        <v>254</v>
      </c>
      <c r="I66" s="107"/>
      <c r="J66" s="101">
        <f t="shared" si="1"/>
        <v>3670</v>
      </c>
      <c r="K66" s="101">
        <v>3670</v>
      </c>
      <c r="L66" s="110"/>
      <c r="M66" s="110"/>
      <c r="N66" s="110"/>
      <c r="O66" s="110"/>
      <c r="P66" s="110"/>
      <c r="Q66" s="110"/>
    </row>
    <row r="67" spans="1:17" ht="23.1" customHeight="1">
      <c r="A67" s="94">
        <v>7</v>
      </c>
      <c r="B67" s="89" t="s">
        <v>279</v>
      </c>
      <c r="C67" s="92" t="s">
        <v>281</v>
      </c>
      <c r="D67" s="97">
        <v>1</v>
      </c>
      <c r="E67" s="92" t="s">
        <v>275</v>
      </c>
      <c r="F67" s="112">
        <v>15</v>
      </c>
      <c r="G67" s="97">
        <v>4</v>
      </c>
      <c r="H67" s="98" t="s">
        <v>254</v>
      </c>
      <c r="I67" s="107"/>
      <c r="J67" s="101">
        <f t="shared" si="1"/>
        <v>3670</v>
      </c>
      <c r="K67" s="101">
        <v>3670</v>
      </c>
      <c r="L67" s="110"/>
      <c r="M67" s="110"/>
      <c r="N67" s="110"/>
      <c r="O67" s="110"/>
      <c r="P67" s="110"/>
      <c r="Q67" s="110"/>
    </row>
    <row r="68" spans="1:17" ht="23.1" customHeight="1">
      <c r="A68" s="97">
        <v>8</v>
      </c>
      <c r="B68" s="92" t="s">
        <v>179</v>
      </c>
      <c r="C68" s="98" t="s">
        <v>180</v>
      </c>
      <c r="D68" s="97">
        <v>1</v>
      </c>
      <c r="E68" s="98"/>
      <c r="F68" s="115">
        <v>17</v>
      </c>
      <c r="G68" s="97"/>
      <c r="H68" s="98"/>
      <c r="I68" s="106"/>
      <c r="J68" s="101">
        <f t="shared" ref="J68:J99" si="2">+D68*K68</f>
        <v>4250</v>
      </c>
      <c r="K68" s="101">
        <v>4250</v>
      </c>
      <c r="L68" s="110"/>
      <c r="M68" s="110"/>
      <c r="N68" s="110">
        <v>1</v>
      </c>
      <c r="O68" s="110">
        <v>1</v>
      </c>
      <c r="P68" s="110">
        <v>1</v>
      </c>
      <c r="Q68" s="110">
        <v>1</v>
      </c>
    </row>
    <row r="69" spans="1:17" ht="23.1" customHeight="1">
      <c r="A69" s="108"/>
      <c r="B69" s="92" t="s">
        <v>213</v>
      </c>
      <c r="C69" s="92" t="s">
        <v>251</v>
      </c>
      <c r="D69" s="94">
        <v>1</v>
      </c>
      <c r="E69" s="92" t="s">
        <v>251</v>
      </c>
      <c r="F69" s="113">
        <v>18.5</v>
      </c>
      <c r="G69" s="94">
        <v>4</v>
      </c>
      <c r="H69" s="92" t="s">
        <v>254</v>
      </c>
      <c r="I69" s="106"/>
      <c r="J69" s="101">
        <f t="shared" si="2"/>
        <v>4380</v>
      </c>
      <c r="K69" s="101">
        <v>4380</v>
      </c>
      <c r="L69" s="110"/>
      <c r="M69" s="110"/>
      <c r="N69" s="110"/>
      <c r="O69" s="110"/>
      <c r="P69" s="110"/>
      <c r="Q69" s="110"/>
    </row>
    <row r="70" spans="1:17" ht="23.1" customHeight="1">
      <c r="A70" s="96" t="s">
        <v>174</v>
      </c>
      <c r="B70" s="92" t="s">
        <v>213</v>
      </c>
      <c r="C70" s="92" t="s">
        <v>251</v>
      </c>
      <c r="D70" s="94">
        <v>1</v>
      </c>
      <c r="E70" s="92" t="s">
        <v>251</v>
      </c>
      <c r="F70" s="113">
        <v>18.5</v>
      </c>
      <c r="G70" s="94">
        <v>4</v>
      </c>
      <c r="H70" s="92" t="s">
        <v>254</v>
      </c>
      <c r="I70" s="106"/>
      <c r="J70" s="101">
        <f t="shared" si="2"/>
        <v>4380</v>
      </c>
      <c r="K70" s="101">
        <v>4380</v>
      </c>
      <c r="L70" s="110"/>
      <c r="M70" s="110"/>
      <c r="N70" s="110"/>
      <c r="O70" s="110"/>
      <c r="P70" s="110"/>
      <c r="Q70" s="110"/>
    </row>
    <row r="71" spans="1:17" ht="23.1" customHeight="1">
      <c r="A71" s="97">
        <v>6</v>
      </c>
      <c r="B71" s="92" t="s">
        <v>213</v>
      </c>
      <c r="C71" s="92" t="s">
        <v>251</v>
      </c>
      <c r="D71" s="94">
        <v>1</v>
      </c>
      <c r="E71" s="92" t="s">
        <v>251</v>
      </c>
      <c r="F71" s="113">
        <v>18.5</v>
      </c>
      <c r="G71" s="94">
        <v>4</v>
      </c>
      <c r="H71" s="92" t="s">
        <v>254</v>
      </c>
      <c r="I71" s="106"/>
      <c r="J71" s="101">
        <f t="shared" si="2"/>
        <v>4380</v>
      </c>
      <c r="K71" s="101">
        <v>4380</v>
      </c>
      <c r="L71" s="110"/>
      <c r="M71" s="110"/>
      <c r="N71" s="110"/>
      <c r="O71" s="110"/>
      <c r="P71" s="110"/>
      <c r="Q71" s="110"/>
    </row>
    <row r="72" spans="1:17" ht="23.1" customHeight="1">
      <c r="A72" s="97">
        <v>6</v>
      </c>
      <c r="B72" s="92" t="s">
        <v>216</v>
      </c>
      <c r="C72" s="92" t="s">
        <v>251</v>
      </c>
      <c r="D72" s="94">
        <v>1</v>
      </c>
      <c r="E72" s="92" t="s">
        <v>251</v>
      </c>
      <c r="F72" s="113">
        <v>18.5</v>
      </c>
      <c r="G72" s="94">
        <v>2</v>
      </c>
      <c r="H72" s="92" t="s">
        <v>186</v>
      </c>
      <c r="I72" s="106"/>
      <c r="J72" s="101">
        <f t="shared" si="2"/>
        <v>4380</v>
      </c>
      <c r="K72" s="101">
        <v>4380</v>
      </c>
      <c r="L72" s="110"/>
      <c r="M72" s="110"/>
      <c r="N72" s="110">
        <v>1</v>
      </c>
      <c r="O72" s="110">
        <v>1</v>
      </c>
      <c r="P72" s="110">
        <v>1</v>
      </c>
      <c r="Q72" s="110">
        <v>1</v>
      </c>
    </row>
    <row r="73" spans="1:17" ht="23.1" customHeight="1">
      <c r="A73" s="97"/>
      <c r="B73" s="92" t="s">
        <v>228</v>
      </c>
      <c r="C73" s="92" t="s">
        <v>249</v>
      </c>
      <c r="D73" s="94">
        <v>1</v>
      </c>
      <c r="E73" s="92" t="s">
        <v>167</v>
      </c>
      <c r="F73" s="113">
        <v>22</v>
      </c>
      <c r="G73" s="94">
        <v>4</v>
      </c>
      <c r="H73" s="92" t="s">
        <v>215</v>
      </c>
      <c r="I73" s="106"/>
      <c r="J73" s="101">
        <f t="shared" si="2"/>
        <v>4470</v>
      </c>
      <c r="K73" s="101">
        <v>4470</v>
      </c>
      <c r="L73" s="110"/>
      <c r="M73" s="110"/>
      <c r="N73" s="110">
        <v>1</v>
      </c>
      <c r="O73" s="110">
        <v>1</v>
      </c>
      <c r="P73" s="110">
        <v>1</v>
      </c>
      <c r="Q73" s="110">
        <v>1</v>
      </c>
    </row>
    <row r="74" spans="1:17" ht="23.1" customHeight="1">
      <c r="A74" s="96" t="s">
        <v>174</v>
      </c>
      <c r="B74" s="92" t="s">
        <v>256</v>
      </c>
      <c r="C74" s="98" t="s">
        <v>257</v>
      </c>
      <c r="D74" s="97">
        <v>1</v>
      </c>
      <c r="E74" s="92" t="s">
        <v>170</v>
      </c>
      <c r="F74" s="112">
        <v>22</v>
      </c>
      <c r="G74" s="97">
        <v>4</v>
      </c>
      <c r="H74" s="98" t="s">
        <v>186</v>
      </c>
      <c r="I74" s="106"/>
      <c r="J74" s="101">
        <f t="shared" si="2"/>
        <v>4470</v>
      </c>
      <c r="K74" s="101">
        <v>4470</v>
      </c>
      <c r="L74" s="110"/>
      <c r="M74" s="110"/>
      <c r="N74" s="110">
        <v>1</v>
      </c>
      <c r="O74" s="110">
        <v>1</v>
      </c>
      <c r="P74" s="110">
        <v>1</v>
      </c>
      <c r="Q74" s="110">
        <v>1</v>
      </c>
    </row>
    <row r="75" spans="1:17" ht="23.1" customHeight="1">
      <c r="A75" s="97"/>
      <c r="B75" s="89" t="s">
        <v>208</v>
      </c>
      <c r="C75" s="92" t="s">
        <v>209</v>
      </c>
      <c r="D75" s="91">
        <v>1</v>
      </c>
      <c r="E75" s="92" t="s">
        <v>211</v>
      </c>
      <c r="F75" s="113">
        <v>30</v>
      </c>
      <c r="G75" s="94">
        <v>2</v>
      </c>
      <c r="H75" s="92" t="s">
        <v>212</v>
      </c>
      <c r="I75" s="106"/>
      <c r="J75" s="101">
        <f t="shared" si="2"/>
        <v>5480</v>
      </c>
      <c r="K75" s="101">
        <v>5480</v>
      </c>
      <c r="L75" s="110"/>
      <c r="M75" s="110"/>
      <c r="N75" s="110">
        <v>1</v>
      </c>
      <c r="O75" s="110">
        <v>1</v>
      </c>
      <c r="P75" s="110">
        <v>1</v>
      </c>
      <c r="Q75" s="110">
        <v>1</v>
      </c>
    </row>
    <row r="76" spans="1:17" ht="23.1" customHeight="1">
      <c r="A76" s="97">
        <v>8</v>
      </c>
      <c r="B76" s="92" t="s">
        <v>247</v>
      </c>
      <c r="C76" s="92" t="s">
        <v>246</v>
      </c>
      <c r="D76" s="94">
        <v>1</v>
      </c>
      <c r="E76" s="92" t="s">
        <v>166</v>
      </c>
      <c r="F76" s="113">
        <v>30</v>
      </c>
      <c r="G76" s="94">
        <v>4</v>
      </c>
      <c r="H76" s="92" t="s">
        <v>215</v>
      </c>
      <c r="I76" s="106"/>
      <c r="J76" s="101">
        <f t="shared" si="2"/>
        <v>5480</v>
      </c>
      <c r="K76" s="101">
        <v>5480</v>
      </c>
      <c r="L76" s="110"/>
      <c r="M76" s="110"/>
      <c r="N76" s="110">
        <v>1</v>
      </c>
      <c r="O76" s="110">
        <v>2</v>
      </c>
      <c r="P76" s="110">
        <v>2</v>
      </c>
      <c r="Q76" s="110">
        <v>1</v>
      </c>
    </row>
    <row r="77" spans="1:17" ht="23.1" customHeight="1">
      <c r="A77" s="97"/>
      <c r="B77" s="92" t="s">
        <v>247</v>
      </c>
      <c r="C77" s="92" t="s">
        <v>248</v>
      </c>
      <c r="D77" s="94">
        <v>1</v>
      </c>
      <c r="E77" s="92" t="s">
        <v>166</v>
      </c>
      <c r="F77" s="113">
        <v>30</v>
      </c>
      <c r="G77" s="94">
        <v>4</v>
      </c>
      <c r="H77" s="92" t="s">
        <v>215</v>
      </c>
      <c r="I77" s="106"/>
      <c r="J77" s="101">
        <f t="shared" si="2"/>
        <v>5480</v>
      </c>
      <c r="K77" s="101">
        <v>5480</v>
      </c>
      <c r="L77" s="110"/>
      <c r="M77" s="110"/>
      <c r="N77" s="110"/>
      <c r="O77" s="110"/>
      <c r="P77" s="110"/>
      <c r="Q77" s="110"/>
    </row>
    <row r="78" spans="1:17" ht="23.1" customHeight="1">
      <c r="A78" s="96" t="s">
        <v>174</v>
      </c>
      <c r="B78" s="92" t="s">
        <v>235</v>
      </c>
      <c r="C78" s="92" t="s">
        <v>246</v>
      </c>
      <c r="D78" s="94">
        <v>1</v>
      </c>
      <c r="E78" s="92" t="s">
        <v>165</v>
      </c>
      <c r="F78" s="113">
        <v>37</v>
      </c>
      <c r="G78" s="94">
        <v>6</v>
      </c>
      <c r="H78" s="92" t="s">
        <v>215</v>
      </c>
      <c r="I78" s="106"/>
      <c r="J78" s="101">
        <f t="shared" si="2"/>
        <v>10180</v>
      </c>
      <c r="K78" s="101">
        <v>10180</v>
      </c>
      <c r="L78" s="110"/>
      <c r="M78" s="110"/>
      <c r="N78" s="110">
        <v>1</v>
      </c>
      <c r="O78" s="110">
        <v>1</v>
      </c>
      <c r="P78" s="110">
        <v>1</v>
      </c>
      <c r="Q78" s="110">
        <v>1</v>
      </c>
    </row>
    <row r="79" spans="1:17" ht="23.1" customHeight="1">
      <c r="A79" s="97">
        <v>8</v>
      </c>
      <c r="B79" s="92" t="s">
        <v>237</v>
      </c>
      <c r="C79" s="92" t="s">
        <v>246</v>
      </c>
      <c r="D79" s="94">
        <v>1</v>
      </c>
      <c r="E79" s="92" t="s">
        <v>165</v>
      </c>
      <c r="F79" s="113">
        <v>37</v>
      </c>
      <c r="G79" s="94">
        <v>6</v>
      </c>
      <c r="H79" s="92" t="s">
        <v>215</v>
      </c>
      <c r="I79" s="106"/>
      <c r="J79" s="101">
        <f t="shared" si="2"/>
        <v>10180</v>
      </c>
      <c r="K79" s="101">
        <v>10180</v>
      </c>
      <c r="L79" s="110"/>
      <c r="M79" s="110"/>
      <c r="N79" s="110">
        <v>1</v>
      </c>
      <c r="O79" s="110">
        <v>1</v>
      </c>
      <c r="P79" s="110">
        <v>1</v>
      </c>
      <c r="Q79" s="110">
        <v>1</v>
      </c>
    </row>
    <row r="80" spans="1:17" ht="23.1" customHeight="1">
      <c r="A80" s="97">
        <v>8</v>
      </c>
      <c r="B80" s="92" t="s">
        <v>218</v>
      </c>
      <c r="C80" s="92" t="s">
        <v>251</v>
      </c>
      <c r="D80" s="94">
        <v>1</v>
      </c>
      <c r="E80" s="92" t="s">
        <v>251</v>
      </c>
      <c r="F80" s="113">
        <v>37</v>
      </c>
      <c r="G80" s="94">
        <v>2</v>
      </c>
      <c r="H80" s="92" t="s">
        <v>254</v>
      </c>
      <c r="I80" s="106"/>
      <c r="J80" s="101">
        <f t="shared" si="2"/>
        <v>6345</v>
      </c>
      <c r="K80" s="101">
        <v>6345</v>
      </c>
      <c r="L80" s="110"/>
      <c r="M80" s="110"/>
      <c r="N80" s="110">
        <v>1</v>
      </c>
      <c r="O80" s="110">
        <v>1</v>
      </c>
      <c r="P80" s="110">
        <v>1</v>
      </c>
      <c r="Q80" s="110">
        <v>1</v>
      </c>
    </row>
    <row r="81" spans="1:17" ht="23.1" customHeight="1">
      <c r="A81" s="97">
        <v>8</v>
      </c>
      <c r="B81" s="92" t="s">
        <v>219</v>
      </c>
      <c r="C81" s="92" t="s">
        <v>251</v>
      </c>
      <c r="D81" s="94">
        <v>1</v>
      </c>
      <c r="E81" s="92" t="s">
        <v>251</v>
      </c>
      <c r="F81" s="113">
        <v>37</v>
      </c>
      <c r="G81" s="94">
        <v>2</v>
      </c>
      <c r="H81" s="92" t="s">
        <v>212</v>
      </c>
      <c r="I81" s="106"/>
      <c r="J81" s="101">
        <f t="shared" si="2"/>
        <v>6345</v>
      </c>
      <c r="K81" s="101">
        <v>6345</v>
      </c>
      <c r="L81" s="110"/>
      <c r="M81" s="110"/>
      <c r="N81" s="110">
        <v>1</v>
      </c>
      <c r="O81" s="110">
        <v>1</v>
      </c>
      <c r="P81" s="110">
        <v>1</v>
      </c>
      <c r="Q81" s="110">
        <v>1</v>
      </c>
    </row>
    <row r="82" spans="1:17" ht="23.1" customHeight="1">
      <c r="A82" s="97">
        <v>10</v>
      </c>
      <c r="B82" s="92" t="s">
        <v>282</v>
      </c>
      <c r="C82" s="89"/>
      <c r="D82" s="97">
        <v>6</v>
      </c>
      <c r="E82" s="92"/>
      <c r="F82" s="112">
        <v>37</v>
      </c>
      <c r="G82" s="97">
        <v>4</v>
      </c>
      <c r="H82" s="98" t="s">
        <v>212</v>
      </c>
      <c r="I82" s="106"/>
      <c r="J82" s="101">
        <f t="shared" si="2"/>
        <v>38700</v>
      </c>
      <c r="K82" s="101">
        <v>6450</v>
      </c>
      <c r="L82" s="110"/>
      <c r="M82" s="110"/>
      <c r="N82" s="110">
        <v>1</v>
      </c>
      <c r="O82" s="110">
        <v>6</v>
      </c>
      <c r="P82" s="110">
        <v>6</v>
      </c>
      <c r="Q82" s="110">
        <v>1</v>
      </c>
    </row>
    <row r="83" spans="1:17" ht="23.1" customHeight="1">
      <c r="A83" s="97">
        <v>10</v>
      </c>
      <c r="B83" s="92" t="s">
        <v>235</v>
      </c>
      <c r="C83" s="92" t="s">
        <v>236</v>
      </c>
      <c r="D83" s="94">
        <v>1</v>
      </c>
      <c r="E83" s="92" t="s">
        <v>163</v>
      </c>
      <c r="F83" s="113">
        <v>45</v>
      </c>
      <c r="G83" s="94">
        <v>6</v>
      </c>
      <c r="H83" s="92" t="s">
        <v>215</v>
      </c>
      <c r="I83" s="106"/>
      <c r="J83" s="101">
        <f t="shared" si="2"/>
        <v>12860</v>
      </c>
      <c r="K83" s="101">
        <v>12860</v>
      </c>
      <c r="L83" s="110"/>
      <c r="M83" s="110"/>
      <c r="N83" s="110">
        <v>1</v>
      </c>
      <c r="O83" s="110">
        <v>1</v>
      </c>
      <c r="P83" s="110">
        <v>1</v>
      </c>
      <c r="Q83" s="110">
        <v>1</v>
      </c>
    </row>
    <row r="84" spans="1:17" ht="23.1" customHeight="1">
      <c r="A84" s="97">
        <v>10</v>
      </c>
      <c r="B84" s="92" t="s">
        <v>237</v>
      </c>
      <c r="C84" s="92" t="s">
        <v>236</v>
      </c>
      <c r="D84" s="94">
        <v>1</v>
      </c>
      <c r="E84" s="92" t="s">
        <v>163</v>
      </c>
      <c r="F84" s="113">
        <v>45</v>
      </c>
      <c r="G84" s="94">
        <v>6</v>
      </c>
      <c r="H84" s="92" t="s">
        <v>215</v>
      </c>
      <c r="I84" s="106"/>
      <c r="J84" s="101">
        <f t="shared" si="2"/>
        <v>12860</v>
      </c>
      <c r="K84" s="101">
        <v>12860</v>
      </c>
      <c r="L84" s="110"/>
      <c r="M84" s="110"/>
      <c r="N84" s="110">
        <v>1</v>
      </c>
      <c r="O84" s="110">
        <v>1</v>
      </c>
      <c r="P84" s="110">
        <v>1</v>
      </c>
      <c r="Q84" s="110">
        <v>1</v>
      </c>
    </row>
    <row r="85" spans="1:17" ht="23.1" customHeight="1">
      <c r="A85" s="97">
        <v>10</v>
      </c>
      <c r="B85" s="92" t="s">
        <v>238</v>
      </c>
      <c r="C85" s="92" t="s">
        <v>239</v>
      </c>
      <c r="D85" s="94">
        <v>1</v>
      </c>
      <c r="E85" s="92" t="s">
        <v>164</v>
      </c>
      <c r="F85" s="113">
        <v>45</v>
      </c>
      <c r="G85" s="94">
        <v>4</v>
      </c>
      <c r="H85" s="92" t="s">
        <v>215</v>
      </c>
      <c r="I85" s="106"/>
      <c r="J85" s="101">
        <f t="shared" si="2"/>
        <v>7170</v>
      </c>
      <c r="K85" s="101">
        <v>7170</v>
      </c>
      <c r="L85" s="110"/>
      <c r="M85" s="110"/>
      <c r="N85" s="110">
        <v>1</v>
      </c>
      <c r="O85" s="110">
        <v>2</v>
      </c>
      <c r="P85" s="110">
        <v>2</v>
      </c>
      <c r="Q85" s="110">
        <v>1</v>
      </c>
    </row>
    <row r="86" spans="1:17" ht="23.1" customHeight="1">
      <c r="A86" s="97">
        <v>10</v>
      </c>
      <c r="B86" s="92" t="s">
        <v>238</v>
      </c>
      <c r="C86" s="92" t="s">
        <v>240</v>
      </c>
      <c r="D86" s="94">
        <v>1</v>
      </c>
      <c r="E86" s="92" t="s">
        <v>164</v>
      </c>
      <c r="F86" s="113">
        <v>45</v>
      </c>
      <c r="G86" s="94">
        <v>4</v>
      </c>
      <c r="H86" s="92" t="s">
        <v>215</v>
      </c>
      <c r="I86" s="106"/>
      <c r="J86" s="101">
        <f t="shared" si="2"/>
        <v>7170</v>
      </c>
      <c r="K86" s="101">
        <v>7170</v>
      </c>
      <c r="L86" s="110"/>
      <c r="M86" s="110"/>
      <c r="N86" s="110"/>
      <c r="O86" s="110"/>
      <c r="P86" s="110"/>
      <c r="Q86" s="110"/>
    </row>
    <row r="87" spans="1:17" ht="23.1" customHeight="1">
      <c r="A87" s="97">
        <v>10</v>
      </c>
      <c r="B87" s="92" t="s">
        <v>241</v>
      </c>
      <c r="C87" s="92" t="s">
        <v>242</v>
      </c>
      <c r="D87" s="94">
        <v>1</v>
      </c>
      <c r="E87" s="92" t="s">
        <v>163</v>
      </c>
      <c r="F87" s="113">
        <v>45</v>
      </c>
      <c r="G87" s="94">
        <v>6</v>
      </c>
      <c r="H87" s="92" t="s">
        <v>215</v>
      </c>
      <c r="I87" s="106"/>
      <c r="J87" s="101">
        <f t="shared" si="2"/>
        <v>12860</v>
      </c>
      <c r="K87" s="101">
        <v>12860</v>
      </c>
      <c r="L87" s="110"/>
      <c r="M87" s="110"/>
      <c r="N87" s="110">
        <v>1</v>
      </c>
      <c r="O87" s="110">
        <v>4</v>
      </c>
      <c r="P87" s="110">
        <v>4</v>
      </c>
      <c r="Q87" s="110">
        <v>1</v>
      </c>
    </row>
    <row r="88" spans="1:17" ht="23.1" customHeight="1">
      <c r="A88" s="108"/>
      <c r="B88" s="92" t="s">
        <v>241</v>
      </c>
      <c r="C88" s="92" t="s">
        <v>243</v>
      </c>
      <c r="D88" s="94">
        <v>1</v>
      </c>
      <c r="E88" s="92" t="s">
        <v>163</v>
      </c>
      <c r="F88" s="113">
        <v>45</v>
      </c>
      <c r="G88" s="94">
        <v>6</v>
      </c>
      <c r="H88" s="92" t="s">
        <v>215</v>
      </c>
      <c r="I88" s="106"/>
      <c r="J88" s="101">
        <f t="shared" si="2"/>
        <v>12860</v>
      </c>
      <c r="K88" s="101">
        <v>12860</v>
      </c>
      <c r="L88" s="110"/>
      <c r="M88" s="110"/>
      <c r="N88" s="110"/>
      <c r="O88" s="110"/>
      <c r="P88" s="110"/>
      <c r="Q88" s="110"/>
    </row>
    <row r="89" spans="1:17" ht="23.1" customHeight="1">
      <c r="A89" s="96" t="s">
        <v>174</v>
      </c>
      <c r="B89" s="92" t="s">
        <v>241</v>
      </c>
      <c r="C89" s="92" t="s">
        <v>244</v>
      </c>
      <c r="D89" s="94">
        <v>1</v>
      </c>
      <c r="E89" s="92" t="s">
        <v>163</v>
      </c>
      <c r="F89" s="113">
        <v>45</v>
      </c>
      <c r="G89" s="94">
        <v>6</v>
      </c>
      <c r="H89" s="92" t="s">
        <v>215</v>
      </c>
      <c r="I89" s="106"/>
      <c r="J89" s="101">
        <f t="shared" si="2"/>
        <v>12860</v>
      </c>
      <c r="K89" s="101">
        <v>12860</v>
      </c>
      <c r="L89" s="110"/>
      <c r="M89" s="110"/>
      <c r="N89" s="110"/>
      <c r="O89" s="110"/>
      <c r="P89" s="110"/>
      <c r="Q89" s="110"/>
    </row>
    <row r="90" spans="1:17" ht="23.1" customHeight="1">
      <c r="A90" s="97">
        <v>8</v>
      </c>
      <c r="B90" s="92" t="s">
        <v>241</v>
      </c>
      <c r="C90" s="92" t="s">
        <v>245</v>
      </c>
      <c r="D90" s="94">
        <v>1</v>
      </c>
      <c r="E90" s="92" t="s">
        <v>163</v>
      </c>
      <c r="F90" s="113">
        <v>45</v>
      </c>
      <c r="G90" s="94">
        <v>6</v>
      </c>
      <c r="H90" s="92" t="s">
        <v>215</v>
      </c>
      <c r="I90" s="106"/>
      <c r="J90" s="101">
        <f t="shared" si="2"/>
        <v>12860</v>
      </c>
      <c r="K90" s="101">
        <v>12860</v>
      </c>
      <c r="L90" s="110"/>
      <c r="M90" s="110"/>
      <c r="N90" s="110"/>
      <c r="O90" s="110"/>
      <c r="P90" s="110"/>
      <c r="Q90" s="110"/>
    </row>
    <row r="91" spans="1:17" ht="23.1" customHeight="1">
      <c r="A91" s="108"/>
      <c r="B91" s="92" t="s">
        <v>252</v>
      </c>
      <c r="C91" s="92" t="s">
        <v>251</v>
      </c>
      <c r="D91" s="94">
        <v>1</v>
      </c>
      <c r="E91" s="92" t="s">
        <v>251</v>
      </c>
      <c r="F91" s="113">
        <v>55</v>
      </c>
      <c r="G91" s="94">
        <v>2</v>
      </c>
      <c r="H91" s="92" t="s">
        <v>212</v>
      </c>
      <c r="I91" s="106"/>
      <c r="J91" s="101">
        <f t="shared" si="2"/>
        <v>12495</v>
      </c>
      <c r="K91" s="101">
        <v>12495</v>
      </c>
      <c r="L91" s="110"/>
      <c r="M91" s="110"/>
      <c r="N91" s="110">
        <v>1</v>
      </c>
      <c r="O91" s="110">
        <v>3</v>
      </c>
      <c r="P91" s="110">
        <v>3</v>
      </c>
      <c r="Q91" s="110">
        <v>1</v>
      </c>
    </row>
    <row r="92" spans="1:17" ht="23.1" customHeight="1">
      <c r="A92" s="96" t="s">
        <v>174</v>
      </c>
      <c r="B92" s="92" t="s">
        <v>252</v>
      </c>
      <c r="C92" s="92" t="s">
        <v>251</v>
      </c>
      <c r="D92" s="94">
        <v>1</v>
      </c>
      <c r="E92" s="92" t="s">
        <v>251</v>
      </c>
      <c r="F92" s="113">
        <v>55</v>
      </c>
      <c r="G92" s="94">
        <v>2</v>
      </c>
      <c r="H92" s="92" t="s">
        <v>212</v>
      </c>
      <c r="I92" s="106"/>
      <c r="J92" s="101">
        <f t="shared" si="2"/>
        <v>12495</v>
      </c>
      <c r="K92" s="101">
        <v>12495</v>
      </c>
      <c r="L92" s="110"/>
      <c r="M92" s="110"/>
      <c r="N92" s="110"/>
      <c r="O92" s="110"/>
      <c r="P92" s="110"/>
      <c r="Q92" s="110"/>
    </row>
    <row r="93" spans="1:17" ht="23.1" customHeight="1">
      <c r="A93" s="94">
        <v>7</v>
      </c>
      <c r="B93" s="92" t="s">
        <v>252</v>
      </c>
      <c r="C93" s="92" t="s">
        <v>251</v>
      </c>
      <c r="D93" s="94">
        <v>1</v>
      </c>
      <c r="E93" s="92" t="s">
        <v>251</v>
      </c>
      <c r="F93" s="113">
        <v>55</v>
      </c>
      <c r="G93" s="94">
        <v>2</v>
      </c>
      <c r="H93" s="92" t="s">
        <v>212</v>
      </c>
      <c r="I93" s="106"/>
      <c r="J93" s="101">
        <f t="shared" si="2"/>
        <v>12495</v>
      </c>
      <c r="K93" s="101">
        <v>12495</v>
      </c>
      <c r="L93" s="110"/>
      <c r="M93" s="110"/>
      <c r="N93" s="110"/>
      <c r="O93" s="110"/>
      <c r="P93" s="110"/>
      <c r="Q93" s="110"/>
    </row>
    <row r="94" spans="1:17" ht="23.1" customHeight="1">
      <c r="A94" s="94">
        <v>7</v>
      </c>
      <c r="B94" s="89" t="s">
        <v>208</v>
      </c>
      <c r="C94" s="92" t="s">
        <v>209</v>
      </c>
      <c r="D94" s="91">
        <v>1</v>
      </c>
      <c r="E94" s="92" t="s">
        <v>210</v>
      </c>
      <c r="F94" s="113">
        <v>75</v>
      </c>
      <c r="G94" s="94">
        <v>4</v>
      </c>
      <c r="H94" s="92" t="s">
        <v>186</v>
      </c>
      <c r="I94" s="106"/>
      <c r="J94" s="101">
        <f t="shared" si="2"/>
        <v>15290</v>
      </c>
      <c r="K94" s="101">
        <v>15290</v>
      </c>
      <c r="L94" s="110"/>
      <c r="M94" s="110"/>
      <c r="N94" s="110">
        <v>1</v>
      </c>
      <c r="O94" s="110">
        <v>1</v>
      </c>
      <c r="P94" s="110">
        <v>1</v>
      </c>
      <c r="Q94" s="110">
        <v>1</v>
      </c>
    </row>
    <row r="95" spans="1:17" ht="23.1" customHeight="1">
      <c r="A95" s="94">
        <v>7</v>
      </c>
      <c r="B95" s="92" t="s">
        <v>213</v>
      </c>
      <c r="C95" s="92" t="s">
        <v>251</v>
      </c>
      <c r="D95" s="94">
        <v>1</v>
      </c>
      <c r="E95" s="89" t="s">
        <v>253</v>
      </c>
      <c r="F95" s="113">
        <v>90</v>
      </c>
      <c r="G95" s="94">
        <v>2</v>
      </c>
      <c r="H95" s="92" t="s">
        <v>212</v>
      </c>
      <c r="I95" s="106"/>
      <c r="J95" s="101">
        <f t="shared" si="2"/>
        <v>18780</v>
      </c>
      <c r="K95" s="101">
        <v>18780</v>
      </c>
      <c r="L95" s="110"/>
      <c r="M95" s="110"/>
      <c r="N95" s="110">
        <v>1</v>
      </c>
      <c r="O95" s="110">
        <v>6</v>
      </c>
      <c r="P95" s="110">
        <v>6</v>
      </c>
      <c r="Q95" s="110">
        <v>1</v>
      </c>
    </row>
    <row r="96" spans="1:17" ht="23.1" customHeight="1">
      <c r="A96" s="94">
        <v>7</v>
      </c>
      <c r="B96" s="92" t="s">
        <v>213</v>
      </c>
      <c r="C96" s="92" t="s">
        <v>251</v>
      </c>
      <c r="D96" s="94">
        <v>1</v>
      </c>
      <c r="E96" s="89" t="s">
        <v>253</v>
      </c>
      <c r="F96" s="113">
        <v>90</v>
      </c>
      <c r="G96" s="94">
        <v>2</v>
      </c>
      <c r="H96" s="92" t="s">
        <v>212</v>
      </c>
      <c r="I96" s="106"/>
      <c r="J96" s="101">
        <f t="shared" si="2"/>
        <v>18780</v>
      </c>
      <c r="K96" s="101">
        <v>18780</v>
      </c>
      <c r="L96" s="110"/>
      <c r="M96" s="110"/>
      <c r="N96" s="110"/>
      <c r="O96" s="110"/>
      <c r="P96" s="110"/>
      <c r="Q96" s="110"/>
    </row>
    <row r="97" spans="1:17" ht="23.1" customHeight="1">
      <c r="A97" s="94">
        <v>7</v>
      </c>
      <c r="B97" s="92" t="s">
        <v>213</v>
      </c>
      <c r="C97" s="92" t="s">
        <v>251</v>
      </c>
      <c r="D97" s="94">
        <v>1</v>
      </c>
      <c r="E97" s="89" t="s">
        <v>253</v>
      </c>
      <c r="F97" s="113">
        <v>90</v>
      </c>
      <c r="G97" s="94">
        <v>2</v>
      </c>
      <c r="H97" s="92" t="s">
        <v>212</v>
      </c>
      <c r="I97" s="106"/>
      <c r="J97" s="101">
        <f t="shared" si="2"/>
        <v>18780</v>
      </c>
      <c r="K97" s="101">
        <v>18780</v>
      </c>
      <c r="L97" s="110"/>
      <c r="M97" s="110"/>
      <c r="N97" s="110"/>
      <c r="O97" s="110"/>
      <c r="P97" s="110"/>
      <c r="Q97" s="110"/>
    </row>
    <row r="98" spans="1:17" ht="23.1" customHeight="1">
      <c r="A98" s="94">
        <v>7</v>
      </c>
      <c r="B98" s="96" t="s">
        <v>175</v>
      </c>
      <c r="C98" s="96" t="s">
        <v>176</v>
      </c>
      <c r="D98" s="96" t="s">
        <v>177</v>
      </c>
      <c r="E98" s="96" t="s">
        <v>181</v>
      </c>
      <c r="F98" s="96" t="s">
        <v>178</v>
      </c>
      <c r="G98" s="96" t="s">
        <v>182</v>
      </c>
      <c r="H98" s="96" t="s">
        <v>183</v>
      </c>
      <c r="I98" s="106"/>
      <c r="J98" s="101"/>
      <c r="K98" s="101"/>
      <c r="L98" s="110"/>
      <c r="M98" s="110"/>
      <c r="N98" s="110"/>
      <c r="O98" s="110"/>
      <c r="P98" s="110"/>
      <c r="Q98" s="110"/>
    </row>
    <row r="99" spans="1:17" ht="23.1" customHeight="1">
      <c r="A99" s="94">
        <v>7</v>
      </c>
      <c r="B99" s="96" t="s">
        <v>175</v>
      </c>
      <c r="C99" s="96" t="s">
        <v>176</v>
      </c>
      <c r="D99" s="96" t="s">
        <v>177</v>
      </c>
      <c r="E99" s="96" t="s">
        <v>181</v>
      </c>
      <c r="F99" s="88" t="s">
        <v>178</v>
      </c>
      <c r="G99" s="96" t="s">
        <v>182</v>
      </c>
      <c r="H99" s="88" t="s">
        <v>183</v>
      </c>
      <c r="I99" s="106"/>
      <c r="J99" s="101"/>
      <c r="K99" s="101"/>
      <c r="L99" s="110"/>
      <c r="M99" s="110"/>
      <c r="N99" s="110"/>
      <c r="O99" s="110"/>
      <c r="P99" s="110"/>
      <c r="Q99" s="110"/>
    </row>
    <row r="100" spans="1:17" ht="23.1" customHeight="1">
      <c r="A100" s="94">
        <v>7</v>
      </c>
      <c r="B100" s="96" t="s">
        <v>175</v>
      </c>
      <c r="C100" s="96" t="s">
        <v>176</v>
      </c>
      <c r="D100" s="96" t="s">
        <v>177</v>
      </c>
      <c r="E100" s="96" t="s">
        <v>181</v>
      </c>
      <c r="F100" s="96" t="s">
        <v>178</v>
      </c>
      <c r="G100" s="96" t="s">
        <v>182</v>
      </c>
      <c r="H100" s="96" t="s">
        <v>183</v>
      </c>
      <c r="I100" s="106"/>
      <c r="J100" s="101"/>
      <c r="K100" s="101"/>
      <c r="L100" s="110"/>
      <c r="M100" s="110"/>
      <c r="N100" s="110">
        <v>1</v>
      </c>
      <c r="O100" s="110">
        <v>1</v>
      </c>
      <c r="P100" s="110">
        <v>1</v>
      </c>
      <c r="Q100" s="110">
        <v>1</v>
      </c>
    </row>
    <row r="101" spans="1:17" ht="23.1" customHeight="1">
      <c r="A101" s="94">
        <v>7</v>
      </c>
      <c r="B101" s="96" t="s">
        <v>175</v>
      </c>
      <c r="C101" s="96" t="s">
        <v>176</v>
      </c>
      <c r="D101" s="96" t="s">
        <v>177</v>
      </c>
      <c r="E101" s="96" t="s">
        <v>181</v>
      </c>
      <c r="F101" s="96" t="s">
        <v>178</v>
      </c>
      <c r="G101" s="96"/>
      <c r="H101" s="96" t="s">
        <v>183</v>
      </c>
      <c r="I101" s="106"/>
      <c r="J101" s="101"/>
      <c r="K101" s="101"/>
      <c r="L101" s="110"/>
      <c r="M101" s="110"/>
      <c r="N101" s="110"/>
      <c r="O101" s="110"/>
      <c r="P101" s="110"/>
      <c r="Q101" s="110"/>
    </row>
    <row r="102" spans="1:17" ht="23.1" customHeight="1">
      <c r="A102" s="94">
        <v>8</v>
      </c>
      <c r="B102" s="96" t="s">
        <v>175</v>
      </c>
      <c r="C102" s="96" t="s">
        <v>176</v>
      </c>
      <c r="D102" s="96" t="s">
        <v>177</v>
      </c>
      <c r="E102" s="96" t="s">
        <v>181</v>
      </c>
      <c r="F102" s="96" t="s">
        <v>178</v>
      </c>
      <c r="G102" s="96" t="s">
        <v>182</v>
      </c>
      <c r="H102" s="88" t="s">
        <v>272</v>
      </c>
      <c r="I102" s="106"/>
      <c r="J102" s="101"/>
      <c r="K102" s="101"/>
      <c r="L102" s="110"/>
      <c r="M102" s="110"/>
      <c r="N102" s="110"/>
      <c r="O102" s="110"/>
      <c r="P102" s="110"/>
      <c r="Q102" s="110"/>
    </row>
    <row r="103" spans="1:17" ht="23.1" customHeight="1">
      <c r="A103" s="94">
        <v>8</v>
      </c>
      <c r="B103" s="96" t="s">
        <v>175</v>
      </c>
      <c r="C103" s="96" t="s">
        <v>176</v>
      </c>
      <c r="D103" s="96" t="s">
        <v>177</v>
      </c>
      <c r="E103" s="96" t="s">
        <v>181</v>
      </c>
      <c r="F103" s="96" t="s">
        <v>178</v>
      </c>
      <c r="G103" s="96" t="s">
        <v>182</v>
      </c>
      <c r="H103" s="88" t="s">
        <v>272</v>
      </c>
      <c r="I103" s="107"/>
      <c r="J103" s="101"/>
      <c r="K103" s="101"/>
      <c r="L103" s="110"/>
      <c r="M103" s="110"/>
      <c r="N103" s="110"/>
      <c r="O103" s="110"/>
      <c r="P103" s="110"/>
      <c r="Q103" s="110"/>
    </row>
    <row r="104" spans="1:17" ht="23.1" customHeight="1">
      <c r="A104" s="94">
        <v>8</v>
      </c>
      <c r="B104" s="96" t="s">
        <v>175</v>
      </c>
      <c r="C104" s="96" t="s">
        <v>176</v>
      </c>
      <c r="D104" s="96" t="s">
        <v>177</v>
      </c>
      <c r="E104" s="96"/>
      <c r="F104" s="96" t="s">
        <v>178</v>
      </c>
      <c r="G104" s="96"/>
      <c r="H104" s="96"/>
      <c r="I104" s="106"/>
      <c r="J104" s="101"/>
      <c r="K104" s="101"/>
      <c r="L104" s="110"/>
      <c r="M104" s="110"/>
      <c r="N104" s="110"/>
      <c r="O104" s="110"/>
      <c r="P104" s="110"/>
      <c r="Q104" s="110"/>
    </row>
    <row r="105" spans="1:17" ht="23.1" customHeight="1">
      <c r="A105" s="94">
        <v>8</v>
      </c>
      <c r="B105" s="96" t="s">
        <v>175</v>
      </c>
      <c r="C105" s="96" t="s">
        <v>176</v>
      </c>
      <c r="D105" s="96" t="s">
        <v>177</v>
      </c>
      <c r="E105" s="96" t="s">
        <v>181</v>
      </c>
      <c r="F105" s="88" t="s">
        <v>178</v>
      </c>
      <c r="G105" s="96" t="s">
        <v>182</v>
      </c>
      <c r="H105" s="88" t="s">
        <v>183</v>
      </c>
      <c r="I105" s="106"/>
      <c r="J105" s="101"/>
      <c r="K105" s="101"/>
      <c r="L105" s="110"/>
      <c r="M105" s="110"/>
      <c r="N105" s="110"/>
      <c r="O105" s="110"/>
      <c r="P105" s="110"/>
      <c r="Q105" s="110"/>
    </row>
    <row r="106" spans="1:17" ht="23.1" customHeight="1">
      <c r="A106" s="94">
        <v>8</v>
      </c>
      <c r="B106" s="96" t="s">
        <v>175</v>
      </c>
      <c r="C106" s="96" t="s">
        <v>176</v>
      </c>
      <c r="D106" s="96" t="s">
        <v>177</v>
      </c>
      <c r="E106" s="96" t="s">
        <v>181</v>
      </c>
      <c r="F106" s="96" t="s">
        <v>178</v>
      </c>
      <c r="G106" s="96" t="s">
        <v>182</v>
      </c>
      <c r="H106" s="96" t="s">
        <v>183</v>
      </c>
      <c r="I106" s="106"/>
      <c r="J106" s="101"/>
      <c r="K106" s="101"/>
      <c r="L106" s="110"/>
      <c r="M106" s="110"/>
      <c r="N106" s="110"/>
      <c r="O106" s="110">
        <v>2</v>
      </c>
      <c r="P106" s="110">
        <v>2</v>
      </c>
      <c r="Q106" s="110"/>
    </row>
    <row r="107" spans="1:17" ht="23.1" customHeight="1">
      <c r="A107" s="94">
        <v>8</v>
      </c>
      <c r="B107" s="108"/>
      <c r="C107" s="108"/>
      <c r="D107" s="108"/>
      <c r="E107" s="108"/>
      <c r="F107" s="108"/>
      <c r="G107" s="108"/>
      <c r="H107" s="108"/>
      <c r="I107" s="106"/>
      <c r="J107" s="101"/>
      <c r="K107" s="101"/>
      <c r="L107" s="110"/>
      <c r="M107" s="110"/>
      <c r="N107" s="110"/>
      <c r="O107" s="110"/>
      <c r="P107" s="110"/>
      <c r="Q107" s="110"/>
    </row>
    <row r="108" spans="1:17" ht="23.1" customHeight="1">
      <c r="A108" s="94">
        <v>8</v>
      </c>
      <c r="B108" s="108"/>
      <c r="C108" s="108"/>
      <c r="D108" s="108"/>
      <c r="E108" s="108"/>
      <c r="F108" s="108"/>
      <c r="G108" s="108"/>
      <c r="H108" s="108"/>
      <c r="I108" s="106"/>
      <c r="J108" s="101"/>
      <c r="K108" s="101"/>
      <c r="L108" s="110"/>
      <c r="M108" s="110"/>
      <c r="N108" s="110"/>
      <c r="O108" s="110"/>
      <c r="P108" s="110"/>
      <c r="Q108" s="110"/>
    </row>
    <row r="109" spans="1:17" ht="23.1" customHeight="1">
      <c r="A109" s="94">
        <v>8</v>
      </c>
      <c r="B109" s="108"/>
      <c r="C109" s="108"/>
      <c r="D109" s="108"/>
      <c r="E109" s="108"/>
      <c r="F109" s="108"/>
      <c r="G109" s="108"/>
      <c r="H109" s="108"/>
      <c r="I109" s="106"/>
      <c r="J109" s="101"/>
      <c r="K109" s="101"/>
      <c r="L109" s="110"/>
      <c r="M109" s="110"/>
      <c r="N109" s="110"/>
      <c r="O109" s="110"/>
      <c r="P109" s="110"/>
      <c r="Q109" s="110"/>
    </row>
    <row r="110" spans="1:17" ht="23.1" customHeight="1">
      <c r="A110" s="94">
        <v>8</v>
      </c>
      <c r="B110" s="108"/>
      <c r="C110" s="108"/>
      <c r="D110" s="108"/>
      <c r="E110" s="108"/>
      <c r="F110" s="108"/>
      <c r="G110" s="108"/>
      <c r="H110" s="108"/>
      <c r="I110" s="106"/>
      <c r="J110" s="101"/>
      <c r="K110" s="101"/>
      <c r="L110" s="110"/>
      <c r="M110" s="110"/>
      <c r="N110" s="110"/>
      <c r="O110" s="110"/>
      <c r="P110" s="110"/>
      <c r="Q110" s="110"/>
    </row>
    <row r="111" spans="1:17" ht="23.1" customHeight="1">
      <c r="A111" s="94">
        <v>8</v>
      </c>
      <c r="B111" s="92"/>
      <c r="C111" s="98"/>
      <c r="D111" s="97"/>
      <c r="E111" s="89"/>
      <c r="F111" s="99"/>
      <c r="G111" s="97"/>
      <c r="H111" s="98"/>
      <c r="I111" s="106"/>
      <c r="J111" s="101"/>
      <c r="K111" s="101"/>
      <c r="L111" s="110"/>
      <c r="M111" s="110"/>
      <c r="N111" s="110"/>
      <c r="O111" s="110"/>
      <c r="P111" s="110"/>
      <c r="Q111" s="110"/>
    </row>
    <row r="112" spans="1:17" ht="23.1" customHeight="1">
      <c r="A112" s="108"/>
      <c r="B112" s="92"/>
      <c r="C112" s="98"/>
      <c r="D112" s="97"/>
      <c r="E112" s="89"/>
      <c r="F112" s="99"/>
      <c r="G112" s="97"/>
      <c r="H112" s="98"/>
      <c r="I112" s="107"/>
      <c r="J112" s="101"/>
      <c r="K112" s="101"/>
      <c r="L112" s="110"/>
      <c r="M112" s="110"/>
      <c r="N112" s="110"/>
      <c r="O112" s="110"/>
      <c r="P112" s="110"/>
      <c r="Q112" s="110"/>
    </row>
    <row r="113" spans="1:17" ht="23.1" customHeight="1">
      <c r="A113" s="96" t="s">
        <v>174</v>
      </c>
      <c r="B113" s="108"/>
      <c r="C113" s="108"/>
      <c r="D113" s="108"/>
      <c r="E113" s="108"/>
      <c r="F113" s="108"/>
      <c r="G113" s="108"/>
      <c r="H113" s="108"/>
      <c r="I113" s="107"/>
      <c r="J113" s="101"/>
      <c r="K113" s="101"/>
      <c r="L113" s="110"/>
      <c r="M113" s="110"/>
      <c r="N113" s="110"/>
      <c r="O113" s="110"/>
      <c r="P113" s="110"/>
      <c r="Q113" s="110"/>
    </row>
    <row r="114" spans="1:17" ht="23.1" customHeight="1">
      <c r="A114" s="98" t="s">
        <v>264</v>
      </c>
      <c r="B114" s="108"/>
      <c r="C114" s="108"/>
      <c r="D114" s="108"/>
      <c r="E114" s="108"/>
      <c r="F114" s="108"/>
      <c r="G114" s="108"/>
      <c r="H114" s="108"/>
      <c r="I114" s="106"/>
      <c r="J114" s="101"/>
      <c r="K114" s="101"/>
      <c r="L114" s="110"/>
      <c r="M114" s="110"/>
      <c r="N114" s="110"/>
      <c r="O114" s="110"/>
      <c r="P114" s="110"/>
      <c r="Q114" s="110"/>
    </row>
    <row r="115" spans="1:17" ht="23.1" customHeight="1">
      <c r="A115" s="98" t="s">
        <v>264</v>
      </c>
      <c r="B115" s="108"/>
      <c r="C115" s="108"/>
      <c r="D115" s="108"/>
      <c r="E115" s="108"/>
      <c r="F115" s="108"/>
      <c r="G115" s="108"/>
      <c r="H115" s="108"/>
      <c r="I115" s="106"/>
      <c r="J115" s="101"/>
      <c r="K115" s="101"/>
      <c r="L115" s="110"/>
      <c r="M115" s="110"/>
      <c r="N115" s="110"/>
      <c r="O115" s="110"/>
      <c r="P115" s="110"/>
      <c r="Q115" s="110"/>
    </row>
    <row r="116" spans="1:17">
      <c r="A116" s="95"/>
      <c r="B116" s="95"/>
      <c r="C116" s="95"/>
      <c r="D116" s="95"/>
      <c r="E116" s="95"/>
      <c r="F116" s="95"/>
      <c r="G116" s="95"/>
      <c r="H116" s="95"/>
      <c r="I116" s="90"/>
      <c r="J116" s="102"/>
      <c r="K116" s="102"/>
    </row>
    <row r="117" spans="1:17">
      <c r="A117" s="95"/>
      <c r="B117" s="104" t="s">
        <v>271</v>
      </c>
      <c r="C117" s="95"/>
      <c r="D117" s="105">
        <f>SUM(D3:D115)</f>
        <v>110</v>
      </c>
      <c r="E117" s="95"/>
      <c r="F117" s="95"/>
      <c r="G117" s="95"/>
      <c r="H117" s="95"/>
      <c r="I117" s="90"/>
      <c r="J117" s="102"/>
      <c r="K117" s="102"/>
    </row>
    <row r="118" spans="1:17">
      <c r="A118" s="95"/>
      <c r="B118" s="95"/>
      <c r="C118" s="95"/>
      <c r="D118" s="95"/>
      <c r="E118" s="95"/>
      <c r="F118" s="95"/>
      <c r="G118" s="95"/>
      <c r="H118" s="95"/>
      <c r="I118" s="90"/>
      <c r="J118" s="102">
        <f>SUM(J4:J117)</f>
        <v>537185</v>
      </c>
      <c r="K118" s="102"/>
      <c r="N118" s="95">
        <f>SUM(N4:N115)</f>
        <v>71</v>
      </c>
      <c r="O118" s="95">
        <f>SUM(O4:O115)</f>
        <v>112</v>
      </c>
      <c r="P118" s="95">
        <f>SUM(P4:P115)</f>
        <v>112</v>
      </c>
      <c r="Q118" s="95">
        <f>SUM(Q4:Q115)</f>
        <v>71</v>
      </c>
    </row>
    <row r="119" spans="1:17">
      <c r="A119" s="87"/>
      <c r="B119" s="87"/>
      <c r="C119" s="87"/>
      <c r="D119" s="87"/>
      <c r="E119" s="87"/>
      <c r="F119" s="87"/>
      <c r="G119" s="87"/>
      <c r="H119" s="87"/>
    </row>
    <row r="120" spans="1:17">
      <c r="A120" s="87"/>
      <c r="B120" s="87"/>
      <c r="C120" s="87"/>
      <c r="D120" s="87"/>
      <c r="E120" s="87"/>
      <c r="F120" s="87"/>
      <c r="G120" s="87"/>
      <c r="H120" s="87"/>
    </row>
    <row r="121" spans="1:17">
      <c r="A121" s="87"/>
      <c r="B121" s="87"/>
      <c r="C121" s="87"/>
      <c r="D121" s="87"/>
      <c r="E121" s="87"/>
      <c r="F121" s="87"/>
      <c r="G121" s="87"/>
      <c r="H121" s="87"/>
    </row>
    <row r="122" spans="1:17">
      <c r="A122" s="87"/>
      <c r="B122" s="87"/>
      <c r="C122" s="87"/>
      <c r="D122" s="87"/>
      <c r="E122" s="87"/>
      <c r="F122" s="87"/>
      <c r="G122" s="87"/>
      <c r="H122" s="87"/>
    </row>
    <row r="123" spans="1:17">
      <c r="A123" s="87"/>
      <c r="B123" s="87"/>
      <c r="C123" s="87"/>
      <c r="D123" s="87"/>
      <c r="E123" s="87"/>
      <c r="F123" s="87"/>
      <c r="G123" s="87"/>
      <c r="H123" s="87"/>
    </row>
    <row r="124" spans="1:17">
      <c r="A124" s="87"/>
      <c r="B124" s="87"/>
      <c r="C124" s="87"/>
      <c r="D124" s="87"/>
      <c r="E124" s="87"/>
      <c r="F124" s="87"/>
      <c r="G124" s="87"/>
      <c r="H124" s="87"/>
    </row>
    <row r="125" spans="1:17">
      <c r="A125" s="87"/>
      <c r="B125" s="87"/>
      <c r="C125" s="87"/>
      <c r="D125" s="87"/>
      <c r="E125" s="87"/>
      <c r="F125" s="87"/>
      <c r="G125" s="87"/>
      <c r="H125" s="87"/>
    </row>
    <row r="126" spans="1:17">
      <c r="A126" s="87"/>
      <c r="B126" s="87"/>
      <c r="C126" s="87"/>
      <c r="D126" s="87"/>
      <c r="E126" s="87"/>
      <c r="F126" s="87"/>
      <c r="G126" s="87"/>
      <c r="H126" s="87"/>
    </row>
    <row r="127" spans="1:17">
      <c r="A127" s="87"/>
      <c r="B127" s="87"/>
      <c r="C127" s="87"/>
      <c r="D127" s="87"/>
      <c r="E127" s="87"/>
      <c r="F127" s="87"/>
      <c r="G127" s="87"/>
      <c r="H127" s="87"/>
    </row>
    <row r="128" spans="1:17">
      <c r="A128" s="87"/>
      <c r="B128" s="87"/>
      <c r="C128" s="87"/>
      <c r="D128" s="87"/>
      <c r="E128" s="87"/>
      <c r="F128" s="87"/>
      <c r="G128" s="87"/>
      <c r="H128" s="87"/>
    </row>
    <row r="129" spans="1:8">
      <c r="A129" s="87"/>
      <c r="B129" s="87"/>
      <c r="C129" s="87"/>
      <c r="D129" s="87"/>
      <c r="E129" s="87"/>
      <c r="F129" s="87"/>
      <c r="G129" s="87"/>
      <c r="H129" s="87"/>
    </row>
    <row r="130" spans="1:8">
      <c r="A130" s="87"/>
      <c r="B130" s="87"/>
      <c r="C130" s="87"/>
      <c r="D130" s="87"/>
      <c r="E130" s="87"/>
      <c r="F130" s="87"/>
      <c r="G130" s="87"/>
      <c r="H130" s="87"/>
    </row>
    <row r="131" spans="1:8">
      <c r="A131" s="87"/>
      <c r="B131" s="87"/>
      <c r="C131" s="87"/>
      <c r="D131" s="87"/>
      <c r="E131" s="87"/>
      <c r="F131" s="87"/>
      <c r="G131" s="87"/>
      <c r="H131" s="87"/>
    </row>
    <row r="132" spans="1:8">
      <c r="A132" s="87"/>
      <c r="B132" s="87"/>
      <c r="C132" s="87"/>
      <c r="D132" s="87"/>
      <c r="E132" s="87"/>
      <c r="F132" s="87"/>
      <c r="G132" s="87"/>
      <c r="H132" s="87"/>
    </row>
    <row r="133" spans="1:8">
      <c r="A133" s="87"/>
      <c r="B133" s="87"/>
      <c r="C133" s="87"/>
      <c r="D133" s="87"/>
      <c r="E133" s="87"/>
      <c r="F133" s="87"/>
      <c r="G133" s="87"/>
      <c r="H133" s="87"/>
    </row>
    <row r="134" spans="1:8">
      <c r="A134" s="87"/>
      <c r="B134" s="87"/>
      <c r="C134" s="87"/>
      <c r="D134" s="87"/>
      <c r="E134" s="87"/>
      <c r="F134" s="87"/>
      <c r="G134" s="87"/>
      <c r="H134" s="87"/>
    </row>
    <row r="135" spans="1:8">
      <c r="A135" s="87"/>
      <c r="B135" s="87"/>
      <c r="C135" s="87"/>
      <c r="D135" s="87"/>
      <c r="E135" s="87"/>
      <c r="F135" s="87"/>
      <c r="G135" s="87"/>
      <c r="H135" s="87"/>
    </row>
    <row r="136" spans="1:8">
      <c r="A136" s="87"/>
      <c r="B136" s="87"/>
      <c r="C136" s="87"/>
      <c r="D136" s="87"/>
      <c r="E136" s="87"/>
      <c r="F136" s="87"/>
      <c r="G136" s="87"/>
      <c r="H136" s="87"/>
    </row>
    <row r="137" spans="1:8">
      <c r="A137" s="87"/>
      <c r="B137" s="87"/>
      <c r="C137" s="87"/>
      <c r="D137" s="87"/>
      <c r="E137" s="87"/>
      <c r="F137" s="87"/>
      <c r="G137" s="87"/>
      <c r="H137" s="87"/>
    </row>
    <row r="138" spans="1:8">
      <c r="A138" s="87"/>
      <c r="B138" s="87"/>
      <c r="C138" s="87"/>
      <c r="D138" s="87"/>
      <c r="E138" s="87"/>
      <c r="F138" s="87"/>
      <c r="G138" s="87"/>
      <c r="H138" s="87"/>
    </row>
    <row r="139" spans="1:8">
      <c r="A139" s="87"/>
      <c r="B139" s="87"/>
      <c r="C139" s="87"/>
      <c r="D139" s="87"/>
      <c r="E139" s="87"/>
      <c r="F139" s="87"/>
      <c r="G139" s="87"/>
      <c r="H139" s="87"/>
    </row>
    <row r="140" spans="1:8">
      <c r="A140" s="87"/>
      <c r="B140" s="87"/>
      <c r="C140" s="87"/>
      <c r="D140" s="87"/>
      <c r="E140" s="87"/>
      <c r="F140" s="87"/>
      <c r="G140" s="87"/>
      <c r="H140" s="87"/>
    </row>
    <row r="141" spans="1:8">
      <c r="A141" s="87"/>
      <c r="B141" s="87"/>
      <c r="C141" s="87"/>
      <c r="D141" s="87"/>
      <c r="E141" s="87"/>
      <c r="F141" s="87"/>
      <c r="G141" s="87"/>
      <c r="H141" s="87"/>
    </row>
    <row r="142" spans="1:8">
      <c r="A142" s="87"/>
      <c r="B142" s="87"/>
      <c r="C142" s="87"/>
      <c r="D142" s="87"/>
      <c r="E142" s="87"/>
      <c r="F142" s="87"/>
      <c r="G142" s="87"/>
      <c r="H142" s="87"/>
    </row>
  </sheetData>
  <sortState xmlns:xlrd2="http://schemas.microsoft.com/office/spreadsheetml/2017/richdata2" ref="B4:Q115">
    <sortCondition ref="F4:F1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Tabella finale (2)</vt:lpstr>
      <vt:lpstr>Tabella finale</vt:lpstr>
      <vt:lpstr>Strumenti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ANIELLO FAUSTO</dc:creator>
  <cp:lastModifiedBy>Utente</cp:lastModifiedBy>
  <dcterms:created xsi:type="dcterms:W3CDTF">2023-09-19T09:42:45Z</dcterms:created>
  <dcterms:modified xsi:type="dcterms:W3CDTF">2023-10-08T05:58:42Z</dcterms:modified>
</cp:coreProperties>
</file>