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ommesse\FCA\Mirafiori\Anno 2021\Nastro Sfridi\"/>
    </mc:Choice>
  </mc:AlternateContent>
  <xr:revisionPtr revIDLastSave="0" documentId="13_ncr:1_{CBBCC5F8-56E9-46BA-94FB-556EB7CA80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ettagli" sheetId="2" r:id="rId1"/>
    <sheet name="Foglio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4" i="2" l="1"/>
  <c r="G41" i="2"/>
  <c r="G29" i="2"/>
  <c r="J57" i="2"/>
  <c r="G40" i="2"/>
  <c r="G38" i="2"/>
  <c r="G28" i="2"/>
  <c r="G26" i="2"/>
  <c r="G19" i="2"/>
  <c r="G18" i="2"/>
  <c r="G17" i="2"/>
  <c r="G16" i="2"/>
  <c r="G14" i="2"/>
  <c r="G7" i="2"/>
  <c r="G6" i="2"/>
  <c r="G50" i="2" l="1"/>
  <c r="J50" i="2" s="1"/>
  <c r="J6" i="2"/>
  <c r="J7" i="2"/>
  <c r="J4" i="2" l="1"/>
  <c r="J40" i="2"/>
  <c r="J28" i="2"/>
  <c r="J45" i="2" l="1"/>
  <c r="J43" i="2"/>
  <c r="J42" i="2"/>
  <c r="J41" i="2"/>
  <c r="J33" i="2"/>
  <c r="J32" i="2"/>
  <c r="J31" i="2"/>
  <c r="J30" i="2"/>
  <c r="J29" i="2"/>
  <c r="J16" i="2"/>
  <c r="J17" i="2"/>
  <c r="J18" i="2"/>
  <c r="J19" i="2"/>
  <c r="J21" i="2" l="1"/>
  <c r="J20" i="2"/>
  <c r="J9" i="2" l="1"/>
  <c r="J64" i="2" s="1"/>
</calcChain>
</file>

<file path=xl/sharedStrings.xml><?xml version="1.0" encoding="utf-8"?>
<sst xmlns="http://schemas.openxmlformats.org/spreadsheetml/2006/main" count="73" uniqueCount="45">
  <si>
    <t>gg</t>
  </si>
  <si>
    <t>h/gg</t>
  </si>
  <si>
    <t>persone</t>
  </si>
  <si>
    <t>Assistenza</t>
  </si>
  <si>
    <t>Totale</t>
  </si>
  <si>
    <t>Tot. ore</t>
  </si>
  <si>
    <t xml:space="preserve">  -  Tariffa Standard</t>
  </si>
  <si>
    <t>Diaria a persona</t>
  </si>
  <si>
    <t>Viaggio a persona</t>
  </si>
  <si>
    <t>Tariffa
applicata</t>
  </si>
  <si>
    <t>Altro: (Specificare)</t>
  </si>
  <si>
    <t>TOTALE ORE = nr.  gg  *  h /gg   * nr. persone</t>
  </si>
  <si>
    <t xml:space="preserve"> di cui:</t>
  </si>
  <si>
    <t xml:space="preserve">Figura professionale richiesta: </t>
  </si>
  <si>
    <t xml:space="preserve">  -  Tariffa Maggiorata 1 (Straordinario)</t>
  </si>
  <si>
    <t xml:space="preserve">  -  Tariffa Maggiorata 2 (Festivo)</t>
  </si>
  <si>
    <t xml:space="preserve">  -  Tariffa Maggiorata 3 (Notturno)</t>
  </si>
  <si>
    <t>1)</t>
  </si>
  <si>
    <t>2)</t>
  </si>
  <si>
    <t>3)</t>
  </si>
  <si>
    <t>4)</t>
  </si>
  <si>
    <t>5)</t>
  </si>
  <si>
    <t>6)</t>
  </si>
  <si>
    <t>A</t>
  </si>
  <si>
    <t>B</t>
  </si>
  <si>
    <t>C</t>
  </si>
  <si>
    <t>tot. ore:</t>
  </si>
  <si>
    <t>di cui:</t>
  </si>
  <si>
    <t xml:space="preserve">Dettaglio costi </t>
  </si>
  <si>
    <t xml:space="preserve">TOT. </t>
  </si>
  <si>
    <t>CERTIFICAZIONI,CONFORMITA'</t>
  </si>
  <si>
    <t>TRASPORTO</t>
  </si>
  <si>
    <t>Studio disegnazione</t>
  </si>
  <si>
    <t>Attività : elettricisti</t>
  </si>
  <si>
    <t>(indicare: meccanici</t>
  </si>
  <si>
    <t>MATERIALI: componenti per modifica gruppo di comando del trasportatore TR1</t>
  </si>
  <si>
    <t>Fornitura e installazione di motori e ridutore per gruppo dicomando del trasportatore TR1
 (Unità Stampaggio FCA Mirafiori)</t>
  </si>
  <si>
    <t xml:space="preserve">Studio e progettazione </t>
  </si>
  <si>
    <t>Coordinatore</t>
  </si>
  <si>
    <t>Attività previste (include: smontaggi ,montaggi ,cablaggi ,tarature e test)</t>
  </si>
  <si>
    <t>Altro: aggiornamento schemi elettrici</t>
  </si>
  <si>
    <t>Motori</t>
  </si>
  <si>
    <t xml:space="preserve">riduttore </t>
  </si>
  <si>
    <t>apparecchiature elettriche, cavi e accessori</t>
  </si>
  <si>
    <t>COSTI DELLA SICUREZZA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</si>
</sst>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[$€-410]\ * #,##0.00_-;\-[$€-410]\ * #,##0.00_-;_-[$€-410]\ * &quot;-&quot;??_-;_-@_-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67955565050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9">
    <xf numFmtId="0" fontId="0" fillId="0" borderId="0" xfId="0"/>
    <xf numFmtId="0" fontId="0" fillId="2" borderId="0" xfId="0" applyFill="1"/>
    <xf numFmtId="0" fontId="1" fillId="2" borderId="0" xfId="0" applyFont="1" applyFill="1"/>
    <xf numFmtId="165" fontId="0" fillId="2" borderId="0" xfId="1" applyNumberFormat="1" applyFont="1" applyFill="1"/>
    <xf numFmtId="0" fontId="0" fillId="2" borderId="0" xfId="0" applyFill="1" applyAlignment="1">
      <alignment horizontal="center"/>
    </xf>
    <xf numFmtId="0" fontId="3" fillId="2" borderId="0" xfId="0" quotePrefix="1" applyFont="1" applyFill="1"/>
    <xf numFmtId="0" fontId="4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165" fontId="1" fillId="2" borderId="0" xfId="1" applyNumberFormat="1" applyFont="1" applyFill="1"/>
    <xf numFmtId="164" fontId="0" fillId="2" borderId="1" xfId="1" applyNumberFormat="1" applyFont="1" applyFill="1" applyBorder="1"/>
    <xf numFmtId="0" fontId="0" fillId="2" borderId="0" xfId="0" quotePrefix="1" applyFill="1"/>
    <xf numFmtId="0" fontId="0" fillId="2" borderId="0" xfId="0" applyFont="1" applyFill="1"/>
    <xf numFmtId="0" fontId="0" fillId="4" borderId="1" xfId="0" applyFill="1" applyBorder="1" applyAlignment="1">
      <alignment horizontal="center"/>
    </xf>
    <xf numFmtId="0" fontId="1" fillId="4" borderId="0" xfId="0" applyFont="1" applyFill="1"/>
    <xf numFmtId="164" fontId="2" fillId="2" borderId="1" xfId="1" applyNumberFormat="1" applyFont="1" applyFill="1" applyBorder="1"/>
    <xf numFmtId="0" fontId="0" fillId="2" borderId="1" xfId="0" applyFill="1" applyBorder="1" applyAlignment="1">
      <alignment horizontal="center"/>
    </xf>
    <xf numFmtId="0" fontId="6" fillId="2" borderId="0" xfId="0" applyFont="1" applyFill="1"/>
    <xf numFmtId="0" fontId="5" fillId="3" borderId="0" xfId="0" applyFont="1" applyFill="1"/>
    <xf numFmtId="0" fontId="6" fillId="3" borderId="0" xfId="0" applyFont="1" applyFill="1" applyAlignment="1">
      <alignment horizontal="center"/>
    </xf>
    <xf numFmtId="0" fontId="6" fillId="3" borderId="0" xfId="0" applyFont="1" applyFill="1"/>
    <xf numFmtId="165" fontId="6" fillId="3" borderId="0" xfId="1" applyNumberFormat="1" applyFont="1" applyFill="1"/>
    <xf numFmtId="0" fontId="5" fillId="3" borderId="0" xfId="0" applyFont="1" applyFill="1" applyAlignment="1">
      <alignment horizontal="center"/>
    </xf>
    <xf numFmtId="165" fontId="5" fillId="3" borderId="0" xfId="1" applyNumberFormat="1" applyFont="1" applyFill="1"/>
    <xf numFmtId="0" fontId="0" fillId="2" borderId="0" xfId="0" applyFill="1" applyBorder="1" applyAlignment="1">
      <alignment horizontal="center"/>
    </xf>
    <xf numFmtId="164" fontId="0" fillId="2" borderId="0" xfId="1" applyNumberFormat="1" applyFont="1" applyFill="1" applyBorder="1"/>
    <xf numFmtId="0" fontId="1" fillId="4" borderId="1" xfId="0" applyFont="1" applyFill="1" applyBorder="1" applyAlignment="1">
      <alignment horizontal="center"/>
    </xf>
    <xf numFmtId="0" fontId="7" fillId="3" borderId="0" xfId="0" applyFont="1" applyFill="1"/>
    <xf numFmtId="0" fontId="8" fillId="3" borderId="0" xfId="0" applyFont="1" applyFill="1" applyAlignment="1">
      <alignment horizontal="center" vertical="center" wrapText="1"/>
    </xf>
    <xf numFmtId="0" fontId="0" fillId="3" borderId="0" xfId="0" applyFill="1"/>
    <xf numFmtId="0" fontId="3" fillId="2" borderId="0" xfId="0" applyFont="1" applyFill="1" applyAlignment="1">
      <alignment horizontal="center"/>
    </xf>
    <xf numFmtId="164" fontId="5" fillId="3" borderId="0" xfId="1" applyNumberFormat="1" applyFont="1" applyFill="1"/>
    <xf numFmtId="164" fontId="0" fillId="2" borderId="1" xfId="0" applyNumberFormat="1" applyFill="1" applyBorder="1"/>
    <xf numFmtId="164" fontId="7" fillId="3" borderId="2" xfId="0" applyNumberFormat="1" applyFont="1" applyFill="1" applyBorder="1"/>
    <xf numFmtId="0" fontId="0" fillId="4" borderId="3" xfId="0" applyFill="1" applyBorder="1" applyAlignment="1">
      <alignment horizontal="center"/>
    </xf>
    <xf numFmtId="43" fontId="0" fillId="2" borderId="0" xfId="1" applyNumberFormat="1" applyFont="1" applyFill="1"/>
    <xf numFmtId="0" fontId="0" fillId="0" borderId="0" xfId="0" applyFill="1" applyBorder="1" applyAlignment="1">
      <alignment horizontal="center"/>
    </xf>
    <xf numFmtId="0" fontId="1" fillId="4" borderId="4" xfId="0" applyFont="1" applyFill="1" applyBorder="1"/>
    <xf numFmtId="0" fontId="0" fillId="4" borderId="5" xfId="0" applyFill="1" applyBorder="1"/>
    <xf numFmtId="0" fontId="0" fillId="4" borderId="6" xfId="0" applyFill="1" applyBorder="1"/>
    <xf numFmtId="164" fontId="0" fillId="4" borderId="1" xfId="0" applyNumberFormat="1" applyFill="1" applyBorder="1"/>
    <xf numFmtId="164" fontId="0" fillId="0" borderId="0" xfId="0" applyNumberFormat="1" applyFill="1" applyBorder="1"/>
    <xf numFmtId="164" fontId="7" fillId="4" borderId="2" xfId="0" applyNumberFormat="1" applyFont="1" applyFill="1" applyBorder="1"/>
    <xf numFmtId="0" fontId="5" fillId="3" borderId="4" xfId="0" applyFont="1" applyFill="1" applyBorder="1"/>
    <xf numFmtId="0" fontId="5" fillId="3" borderId="5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5" xfId="0" applyFill="1" applyBorder="1"/>
    <xf numFmtId="165" fontId="0" fillId="3" borderId="7" xfId="1" applyNumberFormat="1" applyFont="1" applyFill="1" applyBorder="1"/>
    <xf numFmtId="0" fontId="7" fillId="5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colors>
    <mruColors>
      <color rgb="FFFFDB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64"/>
  <sheetViews>
    <sheetView tabSelected="1" topLeftCell="C28" zoomScale="90" zoomScaleNormal="90" workbookViewId="0">
      <selection activeCell="J61" sqref="J61"/>
    </sheetView>
  </sheetViews>
  <sheetFormatPr defaultColWidth="9.140625" defaultRowHeight="15" x14ac:dyDescent="0.25"/>
  <cols>
    <col min="1" max="1" width="9.140625" style="1"/>
    <col min="2" max="2" width="3.5703125" style="1" customWidth="1"/>
    <col min="3" max="3" width="52.7109375" style="1" customWidth="1"/>
    <col min="4" max="5" width="6.5703125" style="4" customWidth="1"/>
    <col min="6" max="6" width="10.28515625" style="4" customWidth="1"/>
    <col min="7" max="7" width="9.140625" style="4"/>
    <col min="8" max="8" width="13.5703125" style="1" customWidth="1"/>
    <col min="9" max="9" width="8.5703125" style="1" customWidth="1"/>
    <col min="10" max="10" width="20.42578125" style="1" customWidth="1"/>
    <col min="11" max="11" width="9.140625" style="1"/>
    <col min="12" max="12" width="25.85546875" style="1" customWidth="1"/>
    <col min="13" max="16384" width="9.140625" style="1"/>
  </cols>
  <sheetData>
    <row r="1" spans="2:12" ht="63.95" customHeight="1" x14ac:dyDescent="0.25">
      <c r="B1" s="47" t="s">
        <v>36</v>
      </c>
      <c r="C1" s="48"/>
      <c r="D1" s="48"/>
      <c r="E1" s="48"/>
      <c r="F1" s="48"/>
      <c r="G1" s="48"/>
      <c r="H1" s="48"/>
      <c r="I1" s="48"/>
      <c r="J1" s="48"/>
    </row>
    <row r="2" spans="2:12" ht="27.75" customHeight="1" x14ac:dyDescent="0.35">
      <c r="B2" s="17"/>
      <c r="C2" s="26" t="s">
        <v>28</v>
      </c>
      <c r="D2" s="27" t="s">
        <v>0</v>
      </c>
      <c r="E2" s="27" t="s">
        <v>1</v>
      </c>
      <c r="F2" s="27" t="s">
        <v>2</v>
      </c>
      <c r="G2" s="27" t="s">
        <v>5</v>
      </c>
      <c r="H2" s="27" t="s">
        <v>9</v>
      </c>
      <c r="I2" s="27"/>
      <c r="J2" s="27" t="s">
        <v>4</v>
      </c>
      <c r="L2" s="35"/>
    </row>
    <row r="3" spans="2:12" ht="15.75" customHeight="1" x14ac:dyDescent="0.25">
      <c r="H3" s="6"/>
    </row>
    <row r="4" spans="2:12" s="16" customFormat="1" ht="21.75" customHeight="1" x14ac:dyDescent="0.25">
      <c r="B4" s="17" t="s">
        <v>23</v>
      </c>
      <c r="C4" s="17" t="s">
        <v>37</v>
      </c>
      <c r="D4" s="21"/>
      <c r="E4" s="21"/>
      <c r="F4" s="21"/>
      <c r="G4" s="21"/>
      <c r="H4" s="17"/>
      <c r="I4" s="22"/>
      <c r="J4" s="30">
        <f>SUM(J6:J7)</f>
        <v>5120</v>
      </c>
    </row>
    <row r="5" spans="2:12" ht="15" customHeight="1" x14ac:dyDescent="0.25">
      <c r="C5" s="2"/>
      <c r="D5" s="29" t="s">
        <v>0</v>
      </c>
      <c r="E5" s="29" t="s">
        <v>1</v>
      </c>
      <c r="F5" s="29" t="s">
        <v>2</v>
      </c>
      <c r="G5" s="7"/>
      <c r="H5" s="2"/>
      <c r="I5" s="8"/>
      <c r="J5" s="8"/>
    </row>
    <row r="6" spans="2:12" ht="15" customHeight="1" x14ac:dyDescent="0.25">
      <c r="C6" s="2" t="s">
        <v>32</v>
      </c>
      <c r="D6" s="12">
        <v>6</v>
      </c>
      <c r="E6" s="12">
        <v>8</v>
      </c>
      <c r="F6" s="12">
        <v>2</v>
      </c>
      <c r="G6" s="7">
        <f>D6*E6*F6</f>
        <v>96</v>
      </c>
      <c r="H6" s="39">
        <v>40</v>
      </c>
      <c r="I6" s="8"/>
      <c r="J6" s="14">
        <f>G6*H6</f>
        <v>3840</v>
      </c>
    </row>
    <row r="7" spans="2:12" ht="15" customHeight="1" x14ac:dyDescent="0.25">
      <c r="C7" s="1" t="s">
        <v>40</v>
      </c>
      <c r="D7" s="12">
        <v>4</v>
      </c>
      <c r="E7" s="12">
        <v>8</v>
      </c>
      <c r="F7" s="12">
        <v>1</v>
      </c>
      <c r="G7" s="7">
        <f>D7*E7*F7</f>
        <v>32</v>
      </c>
      <c r="H7" s="39">
        <v>40</v>
      </c>
      <c r="I7" s="8"/>
      <c r="J7" s="14">
        <f>G7*H7</f>
        <v>1280</v>
      </c>
    </row>
    <row r="8" spans="2:12" ht="15" customHeight="1" x14ac:dyDescent="0.25">
      <c r="I8" s="3"/>
      <c r="J8" s="3"/>
    </row>
    <row r="9" spans="2:12" s="16" customFormat="1" ht="21.75" customHeight="1" x14ac:dyDescent="0.25">
      <c r="B9" s="17" t="s">
        <v>24</v>
      </c>
      <c r="C9" s="17" t="s">
        <v>39</v>
      </c>
      <c r="D9" s="18"/>
      <c r="E9" s="18"/>
      <c r="F9" s="18"/>
      <c r="G9" s="18"/>
      <c r="H9" s="19"/>
      <c r="I9" s="20"/>
      <c r="J9" s="30">
        <f>SUM(J16:J55)</f>
        <v>21226</v>
      </c>
    </row>
    <row r="10" spans="2:12" x14ac:dyDescent="0.25">
      <c r="D10" s="1"/>
      <c r="E10" s="1"/>
      <c r="F10" s="1"/>
      <c r="G10" s="1"/>
    </row>
    <row r="11" spans="2:12" x14ac:dyDescent="0.25">
      <c r="B11" s="1" t="s">
        <v>17</v>
      </c>
      <c r="C11" s="11" t="s">
        <v>13</v>
      </c>
      <c r="D11" s="1"/>
      <c r="E11" s="1"/>
      <c r="F11" s="1"/>
      <c r="I11" s="3"/>
      <c r="J11" s="3"/>
    </row>
    <row r="12" spans="2:12" x14ac:dyDescent="0.25">
      <c r="C12" s="36" t="s">
        <v>33</v>
      </c>
      <c r="D12" s="37"/>
      <c r="E12" s="38"/>
      <c r="F12" s="1"/>
      <c r="I12" s="3"/>
      <c r="J12" s="3"/>
    </row>
    <row r="13" spans="2:12" ht="12.75" customHeight="1" x14ac:dyDescent="0.25">
      <c r="C13" s="2"/>
      <c r="D13" s="29" t="s">
        <v>0</v>
      </c>
      <c r="E13" s="29" t="s">
        <v>1</v>
      </c>
      <c r="F13" s="29" t="s">
        <v>2</v>
      </c>
      <c r="G13" s="29" t="s">
        <v>26</v>
      </c>
      <c r="I13" s="3"/>
      <c r="J13" s="3"/>
    </row>
    <row r="14" spans="2:12" x14ac:dyDescent="0.25">
      <c r="C14" s="1" t="s">
        <v>11</v>
      </c>
      <c r="D14" s="25"/>
      <c r="E14" s="25"/>
      <c r="F14" s="25"/>
      <c r="G14" s="7">
        <f>D14*E14*F14</f>
        <v>0</v>
      </c>
      <c r="I14" s="3"/>
      <c r="J14" s="3"/>
    </row>
    <row r="15" spans="2:12" x14ac:dyDescent="0.25">
      <c r="C15" s="10" t="s">
        <v>12</v>
      </c>
      <c r="G15" s="29" t="s">
        <v>27</v>
      </c>
      <c r="I15" s="3"/>
      <c r="J15" s="3"/>
    </row>
    <row r="16" spans="2:12" x14ac:dyDescent="0.25">
      <c r="C16" s="5" t="s">
        <v>6</v>
      </c>
      <c r="D16" s="12">
        <v>16</v>
      </c>
      <c r="E16" s="12">
        <v>8</v>
      </c>
      <c r="F16" s="12">
        <v>1</v>
      </c>
      <c r="G16" s="7">
        <f>D16*E16*F16</f>
        <v>128</v>
      </c>
      <c r="H16" s="39">
        <v>30</v>
      </c>
      <c r="I16" s="3"/>
      <c r="J16" s="9">
        <f>H16*G16</f>
        <v>3840</v>
      </c>
    </row>
    <row r="17" spans="2:10" x14ac:dyDescent="0.25">
      <c r="C17" s="5" t="s">
        <v>14</v>
      </c>
      <c r="D17" s="12">
        <v>1</v>
      </c>
      <c r="E17" s="12">
        <v>8</v>
      </c>
      <c r="F17" s="12">
        <v>2</v>
      </c>
      <c r="G17" s="7">
        <f>D17*E17*F17</f>
        <v>16</v>
      </c>
      <c r="H17" s="31">
        <v>36</v>
      </c>
      <c r="I17" s="3"/>
      <c r="J17" s="9">
        <f t="shared" ref="J17:J19" si="0">H17*G17</f>
        <v>576</v>
      </c>
    </row>
    <row r="18" spans="2:10" x14ac:dyDescent="0.25">
      <c r="C18" s="5" t="s">
        <v>15</v>
      </c>
      <c r="D18" s="12"/>
      <c r="E18" s="12"/>
      <c r="F18" s="12"/>
      <c r="G18" s="7">
        <f>D18*E18*F18</f>
        <v>0</v>
      </c>
      <c r="H18" s="31"/>
      <c r="I18" s="3"/>
      <c r="J18" s="9">
        <f t="shared" si="0"/>
        <v>0</v>
      </c>
    </row>
    <row r="19" spans="2:10" x14ac:dyDescent="0.25">
      <c r="C19" s="5" t="s">
        <v>16</v>
      </c>
      <c r="D19" s="12"/>
      <c r="E19" s="12"/>
      <c r="F19" s="12"/>
      <c r="G19" s="7">
        <f>D19*E19*F19</f>
        <v>0</v>
      </c>
      <c r="H19" s="31"/>
      <c r="I19" s="3"/>
      <c r="J19" s="9">
        <f t="shared" si="0"/>
        <v>0</v>
      </c>
    </row>
    <row r="20" spans="2:10" x14ac:dyDescent="0.25">
      <c r="C20" s="1" t="s">
        <v>7</v>
      </c>
      <c r="D20" s="1"/>
      <c r="E20" s="1"/>
      <c r="F20" s="15">
        <v>2</v>
      </c>
      <c r="G20" s="7"/>
      <c r="H20" s="31">
        <v>130</v>
      </c>
      <c r="I20" s="3"/>
      <c r="J20" s="9">
        <f>H20*F20</f>
        <v>260</v>
      </c>
    </row>
    <row r="21" spans="2:10" x14ac:dyDescent="0.25">
      <c r="C21" s="1" t="s">
        <v>8</v>
      </c>
      <c r="F21" s="15">
        <v>2</v>
      </c>
      <c r="G21" s="7"/>
      <c r="H21" s="31">
        <v>600</v>
      </c>
      <c r="I21" s="3"/>
      <c r="J21" s="9">
        <f>H21*F21</f>
        <v>1200</v>
      </c>
    </row>
    <row r="22" spans="2:10" x14ac:dyDescent="0.25">
      <c r="F22" s="23"/>
      <c r="G22" s="24"/>
      <c r="H22" s="24"/>
      <c r="I22" s="24"/>
      <c r="J22" s="24"/>
    </row>
    <row r="23" spans="2:10" x14ac:dyDescent="0.25">
      <c r="B23" s="1" t="s">
        <v>18</v>
      </c>
      <c r="C23" s="11" t="s">
        <v>13</v>
      </c>
      <c r="H23" s="4"/>
      <c r="I23" s="3"/>
      <c r="J23" s="3"/>
    </row>
    <row r="24" spans="2:10" x14ac:dyDescent="0.25">
      <c r="C24" s="13" t="s">
        <v>34</v>
      </c>
      <c r="D24" s="1"/>
      <c r="E24" s="1"/>
      <c r="F24" s="1"/>
      <c r="I24" s="3"/>
      <c r="J24" s="3"/>
    </row>
    <row r="25" spans="2:10" ht="12.75" customHeight="1" x14ac:dyDescent="0.25">
      <c r="C25" s="2"/>
      <c r="D25" s="29" t="s">
        <v>0</v>
      </c>
      <c r="E25" s="29" t="s">
        <v>1</v>
      </c>
      <c r="F25" s="29" t="s">
        <v>2</v>
      </c>
      <c r="G25" s="29" t="s">
        <v>26</v>
      </c>
      <c r="I25" s="3"/>
      <c r="J25" s="3"/>
    </row>
    <row r="26" spans="2:10" x14ac:dyDescent="0.25">
      <c r="C26" s="1" t="s">
        <v>11</v>
      </c>
      <c r="D26" s="25"/>
      <c r="E26" s="25"/>
      <c r="F26" s="25"/>
      <c r="G26" s="7">
        <f>D26*E26*F26</f>
        <v>0</v>
      </c>
      <c r="I26" s="3"/>
      <c r="J26" s="3"/>
    </row>
    <row r="27" spans="2:10" x14ac:dyDescent="0.25">
      <c r="C27" s="10" t="s">
        <v>12</v>
      </c>
      <c r="G27" s="29"/>
      <c r="I27" s="3"/>
      <c r="J27" s="3"/>
    </row>
    <row r="28" spans="2:10" x14ac:dyDescent="0.25">
      <c r="C28" s="5" t="s">
        <v>6</v>
      </c>
      <c r="D28" s="12">
        <v>18</v>
      </c>
      <c r="E28" s="12">
        <v>8</v>
      </c>
      <c r="F28" s="12">
        <v>1</v>
      </c>
      <c r="G28" s="7">
        <f>D28*E28*F28</f>
        <v>144</v>
      </c>
      <c r="H28" s="39">
        <v>30</v>
      </c>
      <c r="I28" s="3"/>
      <c r="J28" s="9">
        <f>H28*G28</f>
        <v>4320</v>
      </c>
    </row>
    <row r="29" spans="2:10" x14ac:dyDescent="0.25">
      <c r="C29" s="5" t="s">
        <v>14</v>
      </c>
      <c r="D29" s="12">
        <v>1</v>
      </c>
      <c r="E29" s="12">
        <v>8</v>
      </c>
      <c r="F29" s="12">
        <v>2</v>
      </c>
      <c r="G29" s="7">
        <f>D29*E29*F29</f>
        <v>16</v>
      </c>
      <c r="H29" s="31">
        <v>36</v>
      </c>
      <c r="I29" s="3"/>
      <c r="J29" s="9">
        <f t="shared" ref="J29:J31" si="1">H29*G29</f>
        <v>576</v>
      </c>
    </row>
    <row r="30" spans="2:10" x14ac:dyDescent="0.25">
      <c r="C30" s="5" t="s">
        <v>15</v>
      </c>
      <c r="D30" s="12"/>
      <c r="E30" s="12"/>
      <c r="F30" s="12"/>
      <c r="G30" s="7"/>
      <c r="H30" s="31"/>
      <c r="I30" s="3"/>
      <c r="J30" s="9">
        <f t="shared" si="1"/>
        <v>0</v>
      </c>
    </row>
    <row r="31" spans="2:10" x14ac:dyDescent="0.25">
      <c r="C31" s="5" t="s">
        <v>16</v>
      </c>
      <c r="D31" s="25"/>
      <c r="E31" s="25"/>
      <c r="F31" s="25"/>
      <c r="G31" s="7"/>
      <c r="H31" s="31"/>
      <c r="I31" s="3"/>
      <c r="J31" s="9">
        <f t="shared" si="1"/>
        <v>0</v>
      </c>
    </row>
    <row r="32" spans="2:10" x14ac:dyDescent="0.25">
      <c r="C32" s="1" t="s">
        <v>7</v>
      </c>
      <c r="D32" s="1"/>
      <c r="E32" s="1"/>
      <c r="F32" s="15">
        <v>12</v>
      </c>
      <c r="H32" s="31">
        <v>130</v>
      </c>
      <c r="I32" s="3"/>
      <c r="J32" s="9">
        <f>H32*F32</f>
        <v>1560</v>
      </c>
    </row>
    <row r="33" spans="2:10" x14ac:dyDescent="0.25">
      <c r="C33" s="1" t="s">
        <v>8</v>
      </c>
      <c r="F33" s="15">
        <v>2</v>
      </c>
      <c r="H33" s="31">
        <v>600</v>
      </c>
      <c r="I33" s="3"/>
      <c r="J33" s="9">
        <f>H33*F33</f>
        <v>1200</v>
      </c>
    </row>
    <row r="34" spans="2:10" x14ac:dyDescent="0.25">
      <c r="D34" s="1"/>
      <c r="E34" s="1"/>
      <c r="F34" s="1"/>
      <c r="G34" s="1"/>
    </row>
    <row r="35" spans="2:10" x14ac:dyDescent="0.25">
      <c r="C35" s="11" t="s">
        <v>13</v>
      </c>
      <c r="H35" s="4"/>
      <c r="I35" s="3"/>
      <c r="J35" s="3"/>
    </row>
    <row r="36" spans="2:10" x14ac:dyDescent="0.25">
      <c r="B36" s="1" t="s">
        <v>19</v>
      </c>
      <c r="C36" s="13" t="s">
        <v>38</v>
      </c>
      <c r="D36" s="1"/>
      <c r="E36" s="1"/>
      <c r="F36" s="1"/>
      <c r="I36" s="3"/>
      <c r="J36" s="3"/>
    </row>
    <row r="37" spans="2:10" ht="12.75" customHeight="1" x14ac:dyDescent="0.25">
      <c r="C37" s="2"/>
      <c r="D37" s="1"/>
      <c r="E37" s="1"/>
      <c r="F37" s="1"/>
      <c r="I37" s="3"/>
      <c r="J37" s="3"/>
    </row>
    <row r="38" spans="2:10" x14ac:dyDescent="0.25">
      <c r="C38" s="1" t="s">
        <v>11</v>
      </c>
      <c r="D38" s="12"/>
      <c r="E38" s="12"/>
      <c r="F38" s="12"/>
      <c r="G38" s="7">
        <f>D38*E38*F38</f>
        <v>0</v>
      </c>
      <c r="I38" s="3"/>
      <c r="J38" s="3"/>
    </row>
    <row r="39" spans="2:10" x14ac:dyDescent="0.25">
      <c r="C39" s="10" t="s">
        <v>12</v>
      </c>
      <c r="G39" s="7"/>
      <c r="I39" s="3"/>
      <c r="J39" s="3"/>
    </row>
    <row r="40" spans="2:10" x14ac:dyDescent="0.25">
      <c r="C40" s="5" t="s">
        <v>6</v>
      </c>
      <c r="D40" s="12">
        <v>8</v>
      </c>
      <c r="E40" s="12">
        <v>8</v>
      </c>
      <c r="F40" s="12">
        <v>1</v>
      </c>
      <c r="G40" s="7">
        <f>D40*E40*F40</f>
        <v>64</v>
      </c>
      <c r="H40" s="39">
        <v>40</v>
      </c>
      <c r="I40" s="3"/>
      <c r="J40" s="9">
        <f>H40*G40</f>
        <v>2560</v>
      </c>
    </row>
    <row r="41" spans="2:10" x14ac:dyDescent="0.25">
      <c r="C41" s="5" t="s">
        <v>14</v>
      </c>
      <c r="D41" s="12">
        <v>1</v>
      </c>
      <c r="E41" s="12">
        <v>8</v>
      </c>
      <c r="F41" s="12">
        <v>1</v>
      </c>
      <c r="G41" s="7">
        <f>D41*E41*F41</f>
        <v>8</v>
      </c>
      <c r="H41" s="31">
        <v>48</v>
      </c>
      <c r="I41" s="3"/>
      <c r="J41" s="9">
        <f t="shared" ref="J41:J44" si="2">H41*G41</f>
        <v>384</v>
      </c>
    </row>
    <row r="42" spans="2:10" x14ac:dyDescent="0.25">
      <c r="C42" s="5" t="s">
        <v>15</v>
      </c>
      <c r="D42" s="12"/>
      <c r="E42" s="12"/>
      <c r="F42" s="12"/>
      <c r="G42" s="7"/>
      <c r="H42" s="31"/>
      <c r="I42" s="3"/>
      <c r="J42" s="9">
        <f t="shared" si="2"/>
        <v>0</v>
      </c>
    </row>
    <row r="43" spans="2:10" x14ac:dyDescent="0.25">
      <c r="C43" s="5" t="s">
        <v>16</v>
      </c>
      <c r="D43" s="12"/>
      <c r="E43" s="12"/>
      <c r="F43" s="33"/>
      <c r="G43" s="7"/>
      <c r="H43" s="31"/>
      <c r="I43" s="3"/>
      <c r="J43" s="9">
        <f t="shared" si="2"/>
        <v>0</v>
      </c>
    </row>
    <row r="44" spans="2:10" x14ac:dyDescent="0.25">
      <c r="C44" s="1" t="s">
        <v>7</v>
      </c>
      <c r="D44" s="1"/>
      <c r="E44" s="1"/>
      <c r="F44" s="15">
        <v>9</v>
      </c>
      <c r="H44" s="31">
        <v>130</v>
      </c>
      <c r="I44" s="3"/>
      <c r="J44" s="9">
        <f>H44*F44</f>
        <v>1170</v>
      </c>
    </row>
    <row r="45" spans="2:10" x14ac:dyDescent="0.25">
      <c r="C45" s="1" t="s">
        <v>8</v>
      </c>
      <c r="F45" s="15">
        <v>3</v>
      </c>
      <c r="H45" s="31">
        <v>600</v>
      </c>
      <c r="I45" s="3"/>
      <c r="J45" s="9">
        <f>H45*F45</f>
        <v>1800</v>
      </c>
    </row>
    <row r="46" spans="2:10" x14ac:dyDescent="0.25">
      <c r="D46" s="1"/>
      <c r="E46" s="1"/>
      <c r="F46" s="1"/>
      <c r="G46" s="1"/>
    </row>
    <row r="47" spans="2:10" x14ac:dyDescent="0.25">
      <c r="D47" s="1"/>
      <c r="E47" s="1"/>
      <c r="F47" s="1"/>
      <c r="G47" s="1"/>
    </row>
    <row r="48" spans="2:10" x14ac:dyDescent="0.25">
      <c r="D48" s="1"/>
      <c r="E48" s="1"/>
      <c r="F48" s="1"/>
      <c r="G48" s="1"/>
    </row>
    <row r="49" spans="2:12" x14ac:dyDescent="0.25">
      <c r="D49" s="1"/>
      <c r="E49" s="1"/>
      <c r="F49" s="1"/>
      <c r="G49" s="1"/>
    </row>
    <row r="50" spans="2:12" x14ac:dyDescent="0.25">
      <c r="B50" s="1" t="s">
        <v>20</v>
      </c>
      <c r="C50" s="1" t="s">
        <v>3</v>
      </c>
      <c r="D50" s="12">
        <v>2</v>
      </c>
      <c r="E50" s="12">
        <v>8</v>
      </c>
      <c r="F50" s="12">
        <v>1</v>
      </c>
      <c r="G50" s="7">
        <f t="shared" ref="G50" si="3">D50*E50*F50</f>
        <v>16</v>
      </c>
      <c r="H50" s="39">
        <v>30</v>
      </c>
      <c r="I50" s="3"/>
      <c r="J50" s="9">
        <f>H50*G50</f>
        <v>480</v>
      </c>
    </row>
    <row r="51" spans="2:12" x14ac:dyDescent="0.25">
      <c r="D51" s="1"/>
      <c r="E51" s="1"/>
      <c r="F51" s="1"/>
    </row>
    <row r="52" spans="2:12" x14ac:dyDescent="0.25">
      <c r="B52" s="1" t="s">
        <v>21</v>
      </c>
      <c r="C52" s="1" t="s">
        <v>10</v>
      </c>
      <c r="H52" s="4"/>
      <c r="I52" s="3"/>
    </row>
    <row r="53" spans="2:12" x14ac:dyDescent="0.25">
      <c r="C53" s="10"/>
      <c r="H53" s="4"/>
      <c r="I53" s="3"/>
      <c r="J53" s="3"/>
    </row>
    <row r="54" spans="2:12" x14ac:dyDescent="0.25">
      <c r="C54" s="10" t="s">
        <v>30</v>
      </c>
      <c r="H54" s="4"/>
      <c r="I54" s="3"/>
      <c r="J54" s="39">
        <v>800</v>
      </c>
    </row>
    <row r="55" spans="2:12" x14ac:dyDescent="0.25">
      <c r="C55" s="10" t="s">
        <v>31</v>
      </c>
      <c r="H55" s="4"/>
      <c r="I55" s="3"/>
      <c r="J55" s="39">
        <v>500</v>
      </c>
    </row>
    <row r="56" spans="2:12" x14ac:dyDescent="0.25">
      <c r="C56" s="10"/>
      <c r="H56" s="4"/>
      <c r="I56" s="3"/>
      <c r="J56" s="24"/>
    </row>
    <row r="57" spans="2:12" ht="23.25" customHeight="1" x14ac:dyDescent="0.25">
      <c r="B57" s="17" t="s">
        <v>25</v>
      </c>
      <c r="C57" s="17" t="s">
        <v>35</v>
      </c>
      <c r="D57" s="18"/>
      <c r="E57" s="18"/>
      <c r="F57" s="18"/>
      <c r="G57" s="18"/>
      <c r="H57" s="19"/>
      <c r="I57" s="20"/>
      <c r="J57" s="30">
        <f>SUM(J59:J61)</f>
        <v>35760</v>
      </c>
      <c r="L57" s="34"/>
    </row>
    <row r="58" spans="2:12" x14ac:dyDescent="0.25">
      <c r="H58" s="4"/>
      <c r="I58" s="3"/>
    </row>
    <row r="59" spans="2:12" x14ac:dyDescent="0.25">
      <c r="B59" s="1" t="s">
        <v>22</v>
      </c>
      <c r="C59" s="1" t="s">
        <v>41</v>
      </c>
      <c r="H59" s="4"/>
      <c r="I59" s="3"/>
      <c r="J59" s="39">
        <v>6100</v>
      </c>
    </row>
    <row r="60" spans="2:12" x14ac:dyDescent="0.25">
      <c r="C60" s="1" t="s">
        <v>42</v>
      </c>
      <c r="H60" s="4"/>
      <c r="I60" s="3"/>
      <c r="J60" s="39">
        <v>6860</v>
      </c>
    </row>
    <row r="61" spans="2:12" x14ac:dyDescent="0.25">
      <c r="C61" s="1" t="s">
        <v>43</v>
      </c>
      <c r="H61" s="4"/>
      <c r="I61" s="3"/>
      <c r="J61" s="39">
        <v>22800</v>
      </c>
    </row>
    <row r="62" spans="2:12" ht="15.75" thickBot="1" x14ac:dyDescent="0.3">
      <c r="H62" s="4"/>
      <c r="I62" s="3"/>
      <c r="J62" s="40"/>
    </row>
    <row r="63" spans="2:12" ht="21.75" thickBot="1" x14ac:dyDescent="0.4">
      <c r="B63" s="28"/>
      <c r="C63" s="42" t="s">
        <v>44</v>
      </c>
      <c r="D63" s="43"/>
      <c r="E63" s="43"/>
      <c r="F63" s="44"/>
      <c r="G63" s="44"/>
      <c r="H63" s="45"/>
      <c r="I63" s="46"/>
      <c r="J63" s="41">
        <v>1800</v>
      </c>
    </row>
    <row r="64" spans="2:12" ht="21.75" thickBot="1" x14ac:dyDescent="0.4">
      <c r="B64" s="28"/>
      <c r="C64" s="42" t="s">
        <v>29</v>
      </c>
      <c r="D64" s="43"/>
      <c r="E64" s="43"/>
      <c r="F64" s="44"/>
      <c r="G64" s="44"/>
      <c r="H64" s="45"/>
      <c r="I64" s="46"/>
      <c r="J64" s="32">
        <f>+J4+J9+J57+J63</f>
        <v>63906</v>
      </c>
    </row>
  </sheetData>
  <mergeCells count="1">
    <mergeCell ref="B1:J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28" activeCellId="1" sqref="J29 B2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dettagli</vt:lpstr>
      <vt:lpstr>Foglio3</vt:lpstr>
    </vt:vector>
  </TitlesOfParts>
  <Company>FIATGROUP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Utente</cp:lastModifiedBy>
  <dcterms:created xsi:type="dcterms:W3CDTF">2016-06-23T07:35:46Z</dcterms:created>
  <dcterms:modified xsi:type="dcterms:W3CDTF">2021-10-20T14:19:32Z</dcterms:modified>
</cp:coreProperties>
</file>