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0EF87C0-BA35-4832-BB15-932CF380BD1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arget price" sheetId="4" r:id="rId1"/>
  </sheets>
  <calcPr calcId="191029"/>
</workbook>
</file>

<file path=xl/calcChain.xml><?xml version="1.0" encoding="utf-8"?>
<calcChain xmlns="http://schemas.openxmlformats.org/spreadsheetml/2006/main">
  <c r="G15" i="4" l="1"/>
  <c r="G14" i="4" l="1"/>
  <c r="G13" i="4"/>
  <c r="G11" i="4"/>
  <c r="G12" i="4"/>
  <c r="C10" i="4"/>
  <c r="G10" i="4" s="1"/>
  <c r="C9" i="4"/>
  <c r="E9" i="4" s="1"/>
  <c r="G9" i="4" l="1"/>
  <c r="E8" i="4" l="1"/>
  <c r="G8" i="4" s="1"/>
  <c r="G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C8" authorId="0" shapeId="0" xr:uid="{00000000-0006-0000-0000-000001000000}">
      <text>
        <r>
          <rPr>
            <sz val="10"/>
            <color indexed="81"/>
            <rFont val="Tahoma"/>
            <family val="2"/>
          </rPr>
          <t>2 persone per 4 giorni</t>
        </r>
      </text>
    </comment>
    <comment ref="E8" authorId="0" shapeId="0" xr:uid="{00000000-0006-0000-0000-000002000000}">
      <text>
        <r>
          <rPr>
            <sz val="10"/>
            <color indexed="81"/>
            <rFont val="Tahoma"/>
            <family val="2"/>
          </rPr>
          <t>ore</t>
        </r>
      </text>
    </comment>
    <comment ref="F8" authorId="0" shapeId="0" xr:uid="{00000000-0006-0000-0000-000003000000}">
      <text>
        <r>
          <rPr>
            <sz val="10"/>
            <color indexed="81"/>
            <rFont val="Tahoma"/>
            <family val="2"/>
          </rPr>
          <t xml:space="preserve">ipotesi </t>
        </r>
      </text>
    </comment>
    <comment ref="C9" authorId="0" shapeId="0" xr:uid="{00000000-0006-0000-0000-000004000000}">
      <text>
        <r>
          <rPr>
            <sz val="10"/>
            <color indexed="81"/>
            <rFont val="Tahoma"/>
            <family val="2"/>
          </rPr>
          <t>3 persone per 5 giorni</t>
        </r>
      </text>
    </comment>
    <comment ref="C10" authorId="0" shapeId="0" xr:uid="{00000000-0006-0000-0000-000005000000}">
      <text>
        <r>
          <rPr>
            <sz val="10"/>
            <color indexed="81"/>
            <rFont val="Tahoma"/>
            <family val="2"/>
          </rPr>
          <t>considerati 7 giorni trasferta ( 5 +2)
per 3 persone di cantiere</t>
        </r>
      </text>
    </comment>
    <comment ref="F10" authorId="0" shapeId="0" xr:uid="{00000000-0006-0000-0000-000006000000}">
      <text>
        <r>
          <rPr>
            <sz val="10"/>
            <color indexed="81"/>
            <rFont val="Tahoma"/>
            <family val="2"/>
          </rPr>
          <t>considerato 100 € /d per pernottamento e 40 € cada pasto</t>
        </r>
      </text>
    </comment>
  </commentList>
</comments>
</file>

<file path=xl/sharedStrings.xml><?xml version="1.0" encoding="utf-8"?>
<sst xmlns="http://schemas.openxmlformats.org/spreadsheetml/2006/main" count="23" uniqueCount="22">
  <si>
    <t>voce</t>
  </si>
  <si>
    <t>q.tà</t>
  </si>
  <si>
    <t>h/d</t>
  </si>
  <si>
    <t>totale</t>
  </si>
  <si>
    <t>prezzo</t>
  </si>
  <si>
    <t>note</t>
  </si>
  <si>
    <t>totale generale</t>
  </si>
  <si>
    <t xml:space="preserve"> M.O  in sede </t>
  </si>
  <si>
    <t xml:space="preserve"> M.O  in cantiere</t>
  </si>
  <si>
    <t xml:space="preserve">trasferta </t>
  </si>
  <si>
    <t>azionamento (convertitore)</t>
  </si>
  <si>
    <t>encoder</t>
  </si>
  <si>
    <t>componentistica elettrica varia</t>
  </si>
  <si>
    <t>a corpo</t>
  </si>
  <si>
    <t xml:space="preserve">cantiere, smontaggio del vecchio, installazione del nuovo, collegamenti, prove, messa in servizio </t>
  </si>
  <si>
    <t>per  3 persone</t>
  </si>
  <si>
    <t xml:space="preserve">assemblaggio HW ed allestimento quadristica, preparazione progetto , disegnazione schemi, elaborazione SW e parametrazioni azionamento </t>
  </si>
  <si>
    <t>oneri per la sicurezza</t>
  </si>
  <si>
    <t>considerato costo ABB ordine 11482908 , riga 1 , parametrato al 75 % per minore amperaggio</t>
  </si>
  <si>
    <t>1 furgone attrezzato, spostamento A/R da sede origine</t>
  </si>
  <si>
    <t>Celle da compilare</t>
  </si>
  <si>
    <t>trasporti e spostamenti comprese ore di viaggio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</si>
</sst>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1276349</xdr:colOff>
      <xdr:row>0</xdr:row>
      <xdr:rowOff>95250</xdr:rowOff>
    </xdr:from>
    <xdr:to>
      <xdr:col>7</xdr:col>
      <xdr:colOff>2514600</xdr:colOff>
      <xdr:row>4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5949" y="95250"/>
          <a:ext cx="5686426" cy="70485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 b="1">
              <a:latin typeface="Arial" panose="020B0604020202020204" pitchFamily="34" charset="0"/>
              <a:cs typeface="Arial" panose="020B0604020202020204" pitchFamily="34" charset="0"/>
            </a:rPr>
            <a:t>RDA 43361732</a:t>
          </a:r>
          <a:r>
            <a:rPr lang="it-IT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it-IT" sz="1200" b="1" baseline="0">
              <a:latin typeface="Arial" panose="020B0604020202020204" pitchFamily="34" charset="0"/>
              <a:cs typeface="Arial" panose="020B0604020202020204" pitchFamily="34" charset="0"/>
            </a:rPr>
            <a:t>RETROFIT  AZIONAMENTO AVANZAMENTO LAMIERA TRANCIA 6710</a:t>
          </a:r>
          <a:endParaRPr lang="it-IT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472441</xdr:colOff>
      <xdr:row>21</xdr:row>
      <xdr:rowOff>163654</xdr:rowOff>
    </xdr:from>
    <xdr:to>
      <xdr:col>7</xdr:col>
      <xdr:colOff>1676401</xdr:colOff>
      <xdr:row>22</xdr:row>
      <xdr:rowOff>634017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B81F14D-0B8A-4E5E-A6EA-46B258B57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661" y="5733874"/>
          <a:ext cx="1203960" cy="653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O23"/>
  <sheetViews>
    <sheetView tabSelected="1" topLeftCell="A10" workbookViewId="0">
      <selection activeCell="J23" sqref="J23"/>
    </sheetView>
  </sheetViews>
  <sheetFormatPr defaultRowHeight="14.4" x14ac:dyDescent="0.3"/>
  <cols>
    <col min="2" max="2" width="28.44140625" customWidth="1"/>
    <col min="3" max="3" width="4.44140625" bestFit="1" customWidth="1"/>
    <col min="4" max="4" width="4.109375" bestFit="1" customWidth="1"/>
    <col min="5" max="5" width="6.33203125" bestFit="1" customWidth="1"/>
    <col min="6" max="6" width="10.5546875" bestFit="1" customWidth="1"/>
    <col min="7" max="7" width="12.88671875" customWidth="1"/>
    <col min="8" max="8" width="38.6640625" customWidth="1"/>
  </cols>
  <sheetData>
    <row r="6" spans="2:15" s="8" customFormat="1" ht="27" customHeight="1" x14ac:dyDescent="0.3">
      <c r="B6" s="7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3</v>
      </c>
      <c r="H6" s="7" t="s">
        <v>5</v>
      </c>
      <c r="J6" s="11" t="s">
        <v>20</v>
      </c>
      <c r="K6" s="11"/>
      <c r="L6" s="11"/>
      <c r="M6" s="11"/>
      <c r="N6" s="11"/>
      <c r="O6" s="11"/>
    </row>
    <row r="7" spans="2:15" x14ac:dyDescent="0.3">
      <c r="J7" s="11"/>
      <c r="K7" s="11"/>
      <c r="L7" s="11"/>
      <c r="M7" s="11"/>
      <c r="N7" s="11"/>
      <c r="O7" s="11"/>
    </row>
    <row r="8" spans="2:15" ht="57.6" x14ac:dyDescent="0.3">
      <c r="B8" s="3" t="s">
        <v>7</v>
      </c>
      <c r="C8" s="4">
        <v>50</v>
      </c>
      <c r="D8" s="4">
        <v>1</v>
      </c>
      <c r="E8" s="4">
        <f>C8*D8</f>
        <v>50</v>
      </c>
      <c r="F8" s="9">
        <v>40</v>
      </c>
      <c r="G8" s="5">
        <f t="shared" ref="G8:G9" si="0">E8*F8</f>
        <v>2000</v>
      </c>
      <c r="H8" s="6" t="s">
        <v>16</v>
      </c>
      <c r="J8" s="11"/>
      <c r="K8" s="11"/>
      <c r="L8" s="11"/>
      <c r="M8" s="11"/>
      <c r="N8" s="11"/>
      <c r="O8" s="11"/>
    </row>
    <row r="9" spans="2:15" ht="43.2" x14ac:dyDescent="0.3">
      <c r="B9" s="3" t="s">
        <v>8</v>
      </c>
      <c r="C9" s="4">
        <f>5*3</f>
        <v>15</v>
      </c>
      <c r="D9" s="4">
        <v>10</v>
      </c>
      <c r="E9" s="4">
        <f>C9*D9</f>
        <v>150</v>
      </c>
      <c r="F9" s="9">
        <v>35</v>
      </c>
      <c r="G9" s="5">
        <f t="shared" si="0"/>
        <v>5250</v>
      </c>
      <c r="H9" s="6" t="s">
        <v>14</v>
      </c>
      <c r="J9" s="11"/>
      <c r="K9" s="11"/>
      <c r="L9" s="11"/>
      <c r="M9" s="11"/>
      <c r="N9" s="11"/>
      <c r="O9" s="11"/>
    </row>
    <row r="10" spans="2:15" x14ac:dyDescent="0.3">
      <c r="B10" s="3" t="s">
        <v>9</v>
      </c>
      <c r="C10" s="4">
        <f>7*3</f>
        <v>21</v>
      </c>
      <c r="D10" s="4"/>
      <c r="E10" s="4"/>
      <c r="F10" s="9">
        <v>150</v>
      </c>
      <c r="G10" s="5">
        <f>C10*F10</f>
        <v>3150</v>
      </c>
      <c r="H10" s="6" t="s">
        <v>15</v>
      </c>
    </row>
    <row r="11" spans="2:15" ht="28.8" x14ac:dyDescent="0.3">
      <c r="B11" s="6" t="s">
        <v>21</v>
      </c>
      <c r="C11" s="4">
        <v>2</v>
      </c>
      <c r="D11" s="4"/>
      <c r="E11" s="4"/>
      <c r="F11" s="9">
        <v>1450</v>
      </c>
      <c r="G11" s="5">
        <f t="shared" ref="G11:G15" si="1">C11*F11</f>
        <v>2900</v>
      </c>
      <c r="H11" s="6" t="s">
        <v>19</v>
      </c>
    </row>
    <row r="12" spans="2:15" ht="43.2" x14ac:dyDescent="0.3">
      <c r="B12" s="3" t="s">
        <v>10</v>
      </c>
      <c r="C12" s="4">
        <v>1</v>
      </c>
      <c r="D12" s="4"/>
      <c r="E12" s="4"/>
      <c r="F12" s="9">
        <v>6450</v>
      </c>
      <c r="G12" s="5">
        <f t="shared" si="1"/>
        <v>6450</v>
      </c>
      <c r="H12" s="6" t="s">
        <v>18</v>
      </c>
    </row>
    <row r="13" spans="2:15" x14ac:dyDescent="0.3">
      <c r="B13" s="3" t="s">
        <v>11</v>
      </c>
      <c r="C13" s="4">
        <v>1</v>
      </c>
      <c r="D13" s="4"/>
      <c r="E13" s="4"/>
      <c r="F13" s="9">
        <v>450</v>
      </c>
      <c r="G13" s="5">
        <f t="shared" si="1"/>
        <v>450</v>
      </c>
      <c r="H13" s="6"/>
    </row>
    <row r="14" spans="2:15" x14ac:dyDescent="0.3">
      <c r="B14" s="3" t="s">
        <v>12</v>
      </c>
      <c r="C14" s="4">
        <v>1</v>
      </c>
      <c r="D14" s="4"/>
      <c r="E14" s="4"/>
      <c r="F14" s="9">
        <v>5100</v>
      </c>
      <c r="G14" s="5">
        <f t="shared" si="1"/>
        <v>5100</v>
      </c>
      <c r="H14" s="6" t="s">
        <v>13</v>
      </c>
    </row>
    <row r="15" spans="2:15" ht="23.25" customHeight="1" x14ac:dyDescent="0.3">
      <c r="B15" s="3" t="s">
        <v>17</v>
      </c>
      <c r="C15" s="4">
        <v>1</v>
      </c>
      <c r="D15" s="4"/>
      <c r="E15" s="4"/>
      <c r="F15" s="9">
        <v>400</v>
      </c>
      <c r="G15" s="5">
        <f t="shared" si="1"/>
        <v>400</v>
      </c>
      <c r="H15" s="6"/>
    </row>
    <row r="16" spans="2:15" x14ac:dyDescent="0.3">
      <c r="F16" s="10"/>
    </row>
    <row r="17" spans="2:7" x14ac:dyDescent="0.3">
      <c r="B17" t="s">
        <v>6</v>
      </c>
      <c r="G17" s="1">
        <f>SUM(G8:G15)</f>
        <v>25700</v>
      </c>
    </row>
    <row r="18" spans="2:7" x14ac:dyDescent="0.3">
      <c r="G18" s="2"/>
    </row>
    <row r="20" spans="2:7" x14ac:dyDescent="0.3">
      <c r="G20" s="1"/>
    </row>
    <row r="23" spans="2:7" ht="51" customHeight="1" x14ac:dyDescent="0.3"/>
  </sheetData>
  <mergeCells count="1">
    <mergeCell ref="J6:O9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target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2021-09-07T13:28:42Z</dcterms:modified>
</cp:coreProperties>
</file>