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 codeName="ThisWorkbook"/>
  <xr:revisionPtr revIDLastSave="0" documentId="13_ncr:1_{DB060F3B-A71D-401D-BC14-0271E208FD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gazzino" sheetId="1" r:id="rId1"/>
    <sheet name="carico" sheetId="2" r:id="rId2"/>
    <sheet name="scarico" sheetId="3" r:id="rId3"/>
  </sheets>
  <definedNames>
    <definedName name="_xlnm._FilterDatabase" localSheetId="0" hidden="1">magazzino!$K$2</definedName>
    <definedName name="_xlnm.Print_Titles" localSheetId="0">magazzino!$1:$3</definedName>
    <definedName name="valHighlight">IFERROR(IF(magazzino!$L$2="Sì", TRUE, FALSE),FALSE)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9" i="1" l="1"/>
  <c r="H149" i="1"/>
  <c r="B148" i="1"/>
  <c r="H148" i="1"/>
  <c r="B147" i="1"/>
  <c r="H147" i="1"/>
  <c r="B146" i="1"/>
  <c r="H146" i="1"/>
  <c r="B4" i="1"/>
  <c r="B138" i="1" l="1"/>
  <c r="H138" i="1"/>
  <c r="B145" i="1"/>
  <c r="H145" i="1"/>
  <c r="B140" i="1"/>
  <c r="B141" i="1"/>
  <c r="B142" i="1"/>
  <c r="B143" i="1"/>
  <c r="B144" i="1"/>
  <c r="H140" i="1"/>
  <c r="H141" i="1"/>
  <c r="H142" i="1"/>
  <c r="H143" i="1"/>
  <c r="H144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9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9" i="1"/>
  <c r="B13" i="1"/>
  <c r="H13" i="1"/>
  <c r="B10" i="1"/>
  <c r="H10" i="1"/>
  <c r="B11" i="1"/>
  <c r="H11" i="1"/>
  <c r="B12" i="1"/>
  <c r="H12" i="1"/>
  <c r="B14" i="1"/>
  <c r="H14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B5" i="1"/>
  <c r="B8" i="1"/>
  <c r="B9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H53" i="1"/>
  <c r="H52" i="1"/>
  <c r="H51" i="1"/>
  <c r="H47" i="1"/>
  <c r="H48" i="1"/>
  <c r="H49" i="1"/>
  <c r="H50" i="1"/>
  <c r="H44" i="1"/>
  <c r="H45" i="1"/>
  <c r="H46" i="1"/>
  <c r="H41" i="1"/>
  <c r="H42" i="1"/>
  <c r="H43" i="1"/>
  <c r="H39" i="1"/>
  <c r="H40" i="1"/>
  <c r="H37" i="1"/>
  <c r="H31" i="1"/>
  <c r="H32" i="1"/>
  <c r="H33" i="1"/>
  <c r="H34" i="1"/>
  <c r="H35" i="1"/>
  <c r="H36" i="1"/>
  <c r="H38" i="1"/>
  <c r="H30" i="1"/>
  <c r="B7" i="1"/>
  <c r="B6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<sst xmlns="http://schemas.openxmlformats.org/spreadsheetml/2006/main" count="485" uniqueCount="338">
  <si>
    <t>Per riordino</t>
  </si>
  <si>
    <t>ID inventario</t>
  </si>
  <si>
    <t>Prezzo unitario</t>
  </si>
  <si>
    <t>Quantità in magazzino</t>
  </si>
  <si>
    <t>Valore inventario</t>
  </si>
  <si>
    <t>Livello di riordino</t>
  </si>
  <si>
    <t>Tempo di riordino in giorni</t>
  </si>
  <si>
    <t>Evidenziare gli articoli da riordinare?</t>
  </si>
  <si>
    <t>Quantità in riordino</t>
  </si>
  <si>
    <t>Sì</t>
  </si>
  <si>
    <t>Fuori produzione?</t>
  </si>
  <si>
    <t xml:space="preserve"> </t>
  </si>
  <si>
    <t>INV00001</t>
  </si>
  <si>
    <t>VT-SRXX</t>
  </si>
  <si>
    <t>MANNESMANN REXROTH</t>
  </si>
  <si>
    <t>INV00002</t>
  </si>
  <si>
    <t>VENTILSTROM</t>
  </si>
  <si>
    <t>REXROTH</t>
  </si>
  <si>
    <t>INV00003</t>
  </si>
  <si>
    <t>INV00004</t>
  </si>
  <si>
    <t>INV00005</t>
  </si>
  <si>
    <t>INV00006</t>
  </si>
  <si>
    <t>INV00007</t>
  </si>
  <si>
    <t>INV00008</t>
  </si>
  <si>
    <t>INV00009</t>
  </si>
  <si>
    <t>INV00010</t>
  </si>
  <si>
    <t>INV00011</t>
  </si>
  <si>
    <t>INV00012</t>
  </si>
  <si>
    <t>INV00013</t>
  </si>
  <si>
    <t>INV00014</t>
  </si>
  <si>
    <t>INV00015</t>
  </si>
  <si>
    <t>INV00016</t>
  </si>
  <si>
    <t>INV00017</t>
  </si>
  <si>
    <t>INV00018</t>
  </si>
  <si>
    <t>INV00019</t>
  </si>
  <si>
    <t>INV00020</t>
  </si>
  <si>
    <t>INV00021</t>
  </si>
  <si>
    <t>INV00022</t>
  </si>
  <si>
    <t>TURCK</t>
  </si>
  <si>
    <t>BL20-2RFID-A</t>
  </si>
  <si>
    <t>BL20-E-GW-DP</t>
  </si>
  <si>
    <t>TN-Q80-H1147</t>
  </si>
  <si>
    <t>SIEMENS</t>
  </si>
  <si>
    <t>EXAT</t>
  </si>
  <si>
    <t>TSE (2DT) 02-E2</t>
  </si>
  <si>
    <t>TWIDO</t>
  </si>
  <si>
    <t>TWDNOZ485T</t>
  </si>
  <si>
    <t>LEUZE ELECTRONIC</t>
  </si>
  <si>
    <t>DDLS 170/120.2-1110</t>
  </si>
  <si>
    <t>VT 16000-22/131</t>
  </si>
  <si>
    <t>XBTGT2110</t>
  </si>
  <si>
    <t>GE FANUC</t>
  </si>
  <si>
    <t>SERIES 90 MICRO</t>
  </si>
  <si>
    <t>PHOENIX CONTACT</t>
  </si>
  <si>
    <t>PSM-EG-RS232/RS422-P/4K</t>
  </si>
  <si>
    <t>ALLEN BRADLEY</t>
  </si>
  <si>
    <t>SLC 500</t>
  </si>
  <si>
    <t>6SN 1111-0AA01-1BA0</t>
  </si>
  <si>
    <t>6FC5210-0DF21-2AA0</t>
  </si>
  <si>
    <t>6SL 3000-0BE21-6AA0</t>
  </si>
  <si>
    <t>6FC5203-0AD10-0AA0</t>
  </si>
  <si>
    <t>INV00023</t>
  </si>
  <si>
    <t>INV00024</t>
  </si>
  <si>
    <t>INV00025</t>
  </si>
  <si>
    <t>INV00026</t>
  </si>
  <si>
    <t>INV00027</t>
  </si>
  <si>
    <t>INV00028</t>
  </si>
  <si>
    <t>INV00029</t>
  </si>
  <si>
    <t>C200H-BC081-V2</t>
  </si>
  <si>
    <t>C200H-IM212</t>
  </si>
  <si>
    <t>C200H-OC226</t>
  </si>
  <si>
    <t>C200H-LK201</t>
  </si>
  <si>
    <t>C200H-PS221</t>
  </si>
  <si>
    <t>C200H-AD002</t>
  </si>
  <si>
    <t>C200H-OC222</t>
  </si>
  <si>
    <t>C200H-AD001</t>
  </si>
  <si>
    <t>C200H-OD411</t>
  </si>
  <si>
    <t>C200HS</t>
  </si>
  <si>
    <t>INV00030</t>
  </si>
  <si>
    <t>INV00031</t>
  </si>
  <si>
    <t>INV00032</t>
  </si>
  <si>
    <t>C200H-OC224</t>
  </si>
  <si>
    <t>OMRON</t>
  </si>
  <si>
    <t>1746-IA16</t>
  </si>
  <si>
    <t>1746-OA16</t>
  </si>
  <si>
    <t>1746OV-8</t>
  </si>
  <si>
    <t>1746-IV8</t>
  </si>
  <si>
    <t>1747-L524</t>
  </si>
  <si>
    <t>INV00033</t>
  </si>
  <si>
    <t>INV00034</t>
  </si>
  <si>
    <t>INV00035</t>
  </si>
  <si>
    <t>INV00036</t>
  </si>
  <si>
    <t>INV00037</t>
  </si>
  <si>
    <t>INV00038</t>
  </si>
  <si>
    <t>INV00039</t>
  </si>
  <si>
    <t>INV00040</t>
  </si>
  <si>
    <t>INV00041</t>
  </si>
  <si>
    <t>INV00042</t>
  </si>
  <si>
    <t>6FC5447-0AA00-0AA1</t>
  </si>
  <si>
    <t>6SN 1123-1AA00-0HA1</t>
  </si>
  <si>
    <t>6SN1145-1BA00-0DA0</t>
  </si>
  <si>
    <t>6FC5203-0AF20-0AA1</t>
  </si>
  <si>
    <t>6FC5203-0AF03-0AA0</t>
  </si>
  <si>
    <t>6SN1123-1AB00-0HA1</t>
  </si>
  <si>
    <t>6SN1118-0DM33-0AA1</t>
  </si>
  <si>
    <t>6SN1123-1AA00-0DA2</t>
  </si>
  <si>
    <t>6SN1145-1BA01-0BA2</t>
  </si>
  <si>
    <t>6SN1123-1AB00-0CA1</t>
  </si>
  <si>
    <t>INV00043</t>
  </si>
  <si>
    <t>INV00044</t>
  </si>
  <si>
    <t>INV00045</t>
  </si>
  <si>
    <t xml:space="preserve">SIEMENS </t>
  </si>
  <si>
    <t>INV00046</t>
  </si>
  <si>
    <t>INV00047</t>
  </si>
  <si>
    <t>INV00048</t>
  </si>
  <si>
    <t>INV00049</t>
  </si>
  <si>
    <t>INV00050</t>
  </si>
  <si>
    <t>INV00051</t>
  </si>
  <si>
    <t>INV00052</t>
  </si>
  <si>
    <t>INV00053</t>
  </si>
  <si>
    <t>INV00054</t>
  </si>
  <si>
    <t>INV00055</t>
  </si>
  <si>
    <t>INV00056</t>
  </si>
  <si>
    <t>INV00057</t>
  </si>
  <si>
    <t>INV00058</t>
  </si>
  <si>
    <t>INV00059</t>
  </si>
  <si>
    <t>INV00060</t>
  </si>
  <si>
    <t>INV00061</t>
  </si>
  <si>
    <t>INV00062</t>
  </si>
  <si>
    <t>INV00063</t>
  </si>
  <si>
    <t>INV00064</t>
  </si>
  <si>
    <t>INV00065</t>
  </si>
  <si>
    <t>INV00066</t>
  </si>
  <si>
    <t>INV00067</t>
  </si>
  <si>
    <t>INV00068</t>
  </si>
  <si>
    <t>INV00069</t>
  </si>
  <si>
    <t>INV00070</t>
  </si>
  <si>
    <t>INV00071</t>
  </si>
  <si>
    <t>INV00072</t>
  </si>
  <si>
    <t>INV00073</t>
  </si>
  <si>
    <t>INV00074</t>
  </si>
  <si>
    <t>INV00075</t>
  </si>
  <si>
    <t>INV00076</t>
  </si>
  <si>
    <t>INV00077</t>
  </si>
  <si>
    <t>INV00078</t>
  </si>
  <si>
    <t>INV00079</t>
  </si>
  <si>
    <t>INV00080</t>
  </si>
  <si>
    <t>INV00081</t>
  </si>
  <si>
    <t>INV00082</t>
  </si>
  <si>
    <t>INV00083</t>
  </si>
  <si>
    <t>INV00084</t>
  </si>
  <si>
    <t>INV00085</t>
  </si>
  <si>
    <t>INV00086</t>
  </si>
  <si>
    <t>INV00087</t>
  </si>
  <si>
    <t>INV00088</t>
  </si>
  <si>
    <t>INV00089</t>
  </si>
  <si>
    <t>INV00090</t>
  </si>
  <si>
    <t>INV00091</t>
  </si>
  <si>
    <t>INV00092</t>
  </si>
  <si>
    <t>INV00093</t>
  </si>
  <si>
    <t>6ES5188-3UA12</t>
  </si>
  <si>
    <t>6DD1681-0GK0</t>
  </si>
  <si>
    <t>SE11200055</t>
  </si>
  <si>
    <t>SE11200075</t>
  </si>
  <si>
    <t xml:space="preserve">ESA </t>
  </si>
  <si>
    <t>WT170WA0000</t>
  </si>
  <si>
    <t>WT5ESABUS</t>
  </si>
  <si>
    <t>6ES5-430-7LA12</t>
  </si>
  <si>
    <t>6ES5-943-7UB21</t>
  </si>
  <si>
    <t>6ES5-451-7LA12</t>
  </si>
  <si>
    <t>6ES5-451-7LA11</t>
  </si>
  <si>
    <t>6ES5-465-7LA13</t>
  </si>
  <si>
    <t>6ES5-7001LA12</t>
  </si>
  <si>
    <t>6ES5-7002LA12</t>
  </si>
  <si>
    <t>6ES5-305-7LA11</t>
  </si>
  <si>
    <t>6ES5-441-8MA11</t>
  </si>
  <si>
    <t>6ES5951-7LB21</t>
  </si>
  <si>
    <t>6ES5-701-1LA12</t>
  </si>
  <si>
    <t>6ES7 272-0AA20-0YA0</t>
  </si>
  <si>
    <t>VT5ESABUS</t>
  </si>
  <si>
    <t>6SE32900XX878BF0</t>
  </si>
  <si>
    <t>CONTROL TECNIQUES</t>
  </si>
  <si>
    <t>75UMB300CACAA</t>
  </si>
  <si>
    <t>BRUSHLESS AC SERVOMOTOR (ETICHETTA NON LEGGIBILE)</t>
  </si>
  <si>
    <t>6FC5312-0DA00-1AA1</t>
  </si>
  <si>
    <t>SANYO DENKI AC SERVOTOR</t>
  </si>
  <si>
    <t>64BM180KXS19EU</t>
  </si>
  <si>
    <t>1FT6064-6AC71-4EA0</t>
  </si>
  <si>
    <t>REXROTH INDRAMAT</t>
  </si>
  <si>
    <t>MHD041B-144-PG1-UN</t>
  </si>
  <si>
    <t>INV00094</t>
  </si>
  <si>
    <t>INV00095</t>
  </si>
  <si>
    <t>INV00096</t>
  </si>
  <si>
    <t>INV00097</t>
  </si>
  <si>
    <t>6ES5 375-1LA15</t>
  </si>
  <si>
    <t>6ES5 911-0AA52</t>
  </si>
  <si>
    <t>6ES5 375-1LA21</t>
  </si>
  <si>
    <t>6ES5 910-0AA31</t>
  </si>
  <si>
    <t>6ES5 375-0LA21</t>
  </si>
  <si>
    <t>6ES5 375-0LA15</t>
  </si>
  <si>
    <t>INV00098</t>
  </si>
  <si>
    <t xml:space="preserve">64E/32AUSGAENGE </t>
  </si>
  <si>
    <t>6FC51L1-0CA73-0AA1</t>
  </si>
  <si>
    <t>GE.462.0000.0028.01</t>
  </si>
  <si>
    <t>6SC6130-0FE00</t>
  </si>
  <si>
    <t>61353267E TYPE NINT 43C</t>
  </si>
  <si>
    <t>ABB</t>
  </si>
  <si>
    <t xml:space="preserve">57619139D </t>
  </si>
  <si>
    <t>64530267D</t>
  </si>
  <si>
    <t>57619091D</t>
  </si>
  <si>
    <t>6FC5111-0CA02-0AA1</t>
  </si>
  <si>
    <t>6FC5111-0CA01-0AA1</t>
  </si>
  <si>
    <t>6FC5111-0CA01-0AA0</t>
  </si>
  <si>
    <t>GE.570.321.0002.01</t>
  </si>
  <si>
    <t>61353356D TYPE NGDR-02C</t>
  </si>
  <si>
    <t>58908096F TYPE NXPP-01</t>
  </si>
  <si>
    <t>56209 6ES5946-3UA22</t>
  </si>
  <si>
    <t>64607901G</t>
  </si>
  <si>
    <t>6FC4600-1AS01</t>
  </si>
  <si>
    <t>6SC 6112-0AA00</t>
  </si>
  <si>
    <t>6FC5247-0AA00-0AA2</t>
  </si>
  <si>
    <t>INV00099</t>
  </si>
  <si>
    <t>INV00100</t>
  </si>
  <si>
    <t>INV00101</t>
  </si>
  <si>
    <t>INV00102</t>
  </si>
  <si>
    <t>INV00103</t>
  </si>
  <si>
    <t>INV00104</t>
  </si>
  <si>
    <t>INV00105</t>
  </si>
  <si>
    <t>INV00106</t>
  </si>
  <si>
    <t>INV00107</t>
  </si>
  <si>
    <t>INV00108</t>
  </si>
  <si>
    <t>INV00109</t>
  </si>
  <si>
    <t>INV00110</t>
  </si>
  <si>
    <t>INV00111</t>
  </si>
  <si>
    <t>INV00112</t>
  </si>
  <si>
    <t>INV00113</t>
  </si>
  <si>
    <t>INV00114</t>
  </si>
  <si>
    <t>INV00115</t>
  </si>
  <si>
    <t>INV00116</t>
  </si>
  <si>
    <t>INV00117</t>
  </si>
  <si>
    <t>INV00118</t>
  </si>
  <si>
    <t>INV00119</t>
  </si>
  <si>
    <t>INV00120</t>
  </si>
  <si>
    <t>INV00121</t>
  </si>
  <si>
    <t>INV00122</t>
  </si>
  <si>
    <t>INV00123</t>
  </si>
  <si>
    <t>INV00124</t>
  </si>
  <si>
    <t>INV00125</t>
  </si>
  <si>
    <t>INV00126</t>
  </si>
  <si>
    <t>INV00127</t>
  </si>
  <si>
    <t>INV00128</t>
  </si>
  <si>
    <t>INV00129</t>
  </si>
  <si>
    <t>INV00130</t>
  </si>
  <si>
    <t>INV00131</t>
  </si>
  <si>
    <t>INV00132</t>
  </si>
  <si>
    <t>INV00133</t>
  </si>
  <si>
    <t>INV00134</t>
  </si>
  <si>
    <t>INV00135</t>
  </si>
  <si>
    <t xml:space="preserve">CODICE </t>
  </si>
  <si>
    <t>PRODUTTORE</t>
  </si>
  <si>
    <t>MTX406F</t>
  </si>
  <si>
    <t>142SLD301CAPAA</t>
  </si>
  <si>
    <t>6SC6130-0FE01</t>
  </si>
  <si>
    <t>6RB2100-0NA01</t>
  </si>
  <si>
    <t>6SC6100-0GB00</t>
  </si>
  <si>
    <t>6SC6100-0GB12</t>
  </si>
  <si>
    <t>6SC6100-0NA21</t>
  </si>
  <si>
    <t xml:space="preserve">6AXSC TYPE 02/147 </t>
  </si>
  <si>
    <t>ALTER</t>
  </si>
  <si>
    <t>M' AX 406_AN</t>
  </si>
  <si>
    <t>M' AX 412_AN</t>
  </si>
  <si>
    <t xml:space="preserve">TEXAS INSTRUMENTS </t>
  </si>
  <si>
    <t>50-5030 MODEL</t>
  </si>
  <si>
    <t>6ES5 095-8MA05</t>
  </si>
  <si>
    <t>PG 605 U</t>
  </si>
  <si>
    <t>6AV6545-0BB15-2AX0</t>
  </si>
  <si>
    <t>ASEM</t>
  </si>
  <si>
    <t>PB-70</t>
  </si>
  <si>
    <t>PL 65-12</t>
  </si>
  <si>
    <t>VIPA</t>
  </si>
  <si>
    <t>SM 331</t>
  </si>
  <si>
    <t>SM 332</t>
  </si>
  <si>
    <t>6ES7 321-1BL00-0AA0</t>
  </si>
  <si>
    <t>SM 322</t>
  </si>
  <si>
    <t>Q64DAN</t>
  </si>
  <si>
    <t>QX80</t>
  </si>
  <si>
    <t>ALBRE24 R2</t>
  </si>
  <si>
    <t>ALBRE16 M3</t>
  </si>
  <si>
    <t>1761-L32BWA</t>
  </si>
  <si>
    <t>6FX2001-3CB02</t>
  </si>
  <si>
    <t>5531B2</t>
  </si>
  <si>
    <t>K36146231</t>
  </si>
  <si>
    <t>6AV6 671 5AE11 0AX0</t>
  </si>
  <si>
    <t>6ES7 972-0CB35-0XA0</t>
  </si>
  <si>
    <t>6SL3055-0AA00-5BA3</t>
  </si>
  <si>
    <t>6FC5303-0AF22-0AA1</t>
  </si>
  <si>
    <t>6SL3120-2TE15-0AD0</t>
  </si>
  <si>
    <t>6SL3120-2TE21-0AD0</t>
  </si>
  <si>
    <t>6SL3040-1NB00-0AA0</t>
  </si>
  <si>
    <t>6SL3000-0BE21-6DA0</t>
  </si>
  <si>
    <t>INV00136</t>
  </si>
  <si>
    <t>INV00137</t>
  </si>
  <si>
    <t>INV00138</t>
  </si>
  <si>
    <t>INV00139</t>
  </si>
  <si>
    <t>INV00140</t>
  </si>
  <si>
    <t>6GK1502-2CA10</t>
  </si>
  <si>
    <t>ALTAIR</t>
  </si>
  <si>
    <t>2050-D2</t>
  </si>
  <si>
    <t>BOSCH INDRAMAT</t>
  </si>
  <si>
    <t>HDS03.2-W075N-HS23-01-FW</t>
  </si>
  <si>
    <t>HDS02.2-W040N-HS12-01-FW</t>
  </si>
  <si>
    <t>HVE02.2-W018N</t>
  </si>
  <si>
    <t>ALBRE24</t>
  </si>
  <si>
    <t>SPR-ELE31503+FI12-690V-820A</t>
  </si>
  <si>
    <t xml:space="preserve">POWER MODUL </t>
  </si>
  <si>
    <t>INV00141</t>
  </si>
  <si>
    <t>CONDIZIONI</t>
  </si>
  <si>
    <t>N</t>
  </si>
  <si>
    <t>6SL3120-1TE13-0DA0</t>
  </si>
  <si>
    <t>INV00142</t>
  </si>
  <si>
    <t>U/R</t>
  </si>
  <si>
    <t>S/N</t>
  </si>
  <si>
    <t>TELEMECANIQUE</t>
  </si>
  <si>
    <t>SIEMENS S</t>
  </si>
  <si>
    <t xml:space="preserve">OMRON </t>
  </si>
  <si>
    <t xml:space="preserve">ALLEN BRADLEY </t>
  </si>
  <si>
    <t>SINUMERIK 810</t>
  </si>
  <si>
    <t xml:space="preserve">MITSUBISHI </t>
  </si>
  <si>
    <t xml:space="preserve">PR ELECTRONICS  </t>
  </si>
  <si>
    <t xml:space="preserve">PR ELECTRONICS </t>
  </si>
  <si>
    <t xml:space="preserve">INDRAMAT </t>
  </si>
  <si>
    <t>pulse encoder interface</t>
  </si>
  <si>
    <t>INV00143</t>
  </si>
  <si>
    <t>FXMP25 FIELD CONTROLLER</t>
  </si>
  <si>
    <t>INV00144</t>
  </si>
  <si>
    <t>1FT5072-0AC01</t>
  </si>
  <si>
    <t>INV00145</t>
  </si>
  <si>
    <t>6SL3000-0CE25-5AA0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</si>
</sst>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&quot;€&quot;\ #,##0.00"/>
  </numFmts>
  <fonts count="23" x14ac:knownFonts="1">
    <font>
      <sz val="11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0"/>
      <color theme="5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8"/>
      <color theme="3"/>
      <name val="Franklin Gothic Book"/>
      <family val="2"/>
      <scheme val="major"/>
    </font>
    <font>
      <b/>
      <sz val="15"/>
      <color theme="3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0"/>
      <color theme="1"/>
      <name val="Franklin Gothic Book"/>
      <scheme val="minor"/>
    </font>
    <font>
      <sz val="8"/>
      <name val="Franklin Gothic Book"/>
      <family val="2"/>
      <scheme val="minor"/>
    </font>
    <font>
      <u/>
      <sz val="11"/>
      <color theme="10"/>
      <name val="Franklin Gothic Book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right" indent="1"/>
    </xf>
    <xf numFmtId="0" fontId="1" fillId="0" borderId="0" xfId="0" applyFont="1" applyAlignment="1">
      <alignment horizontal="right" vertical="center" inden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166" fontId="1" fillId="0" borderId="0" xfId="0" applyNumberFormat="1" applyFont="1" applyAlignment="1">
      <alignment horizontal="right" vertical="center" indent="1"/>
    </xf>
    <xf numFmtId="0" fontId="20" fillId="0" borderId="0" xfId="0" applyFont="1" applyAlignment="1">
      <alignment horizontal="left" vertical="center" indent="1"/>
    </xf>
    <xf numFmtId="166" fontId="20" fillId="0" borderId="0" xfId="0" applyNumberFormat="1" applyFont="1" applyAlignment="1">
      <alignment horizontal="right" vertical="center" indent="1"/>
    </xf>
    <xf numFmtId="0" fontId="20" fillId="0" borderId="0" xfId="0" applyFont="1" applyAlignment="1">
      <alignment horizontal="right" vertical="center" inden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" fillId="33" borderId="0" xfId="0" applyFont="1" applyFill="1" applyAlignment="1">
      <alignment vertical="center"/>
    </xf>
    <xf numFmtId="0" fontId="22" fillId="0" borderId="0" xfId="47" applyAlignment="1">
      <alignment horizontal="left" vertical="center" indent="1"/>
    </xf>
  </cellXfs>
  <cellStyles count="48">
    <cellStyle name="20% - Colore 1" xfId="24" builtinId="30" customBuiltin="1"/>
    <cellStyle name="20% - Colore 2" xfId="28" builtinId="34" customBuiltin="1"/>
    <cellStyle name="20% - Colore 3" xfId="32" builtinId="38" customBuiltin="1"/>
    <cellStyle name="20% - Colore 4" xfId="36" builtinId="42" customBuiltin="1"/>
    <cellStyle name="20% - Colore 5" xfId="40" builtinId="46" customBuiltin="1"/>
    <cellStyle name="20% - Colore 6" xfId="44" builtinId="50" customBuiltin="1"/>
    <cellStyle name="40% - Colore 1" xfId="25" builtinId="31" customBuiltin="1"/>
    <cellStyle name="40% - Colore 2" xfId="29" builtinId="35" customBuiltin="1"/>
    <cellStyle name="40% - Colore 3" xfId="33" builtinId="39" customBuiltin="1"/>
    <cellStyle name="40% - Colore 4" xfId="37" builtinId="43" customBuiltin="1"/>
    <cellStyle name="40% - Colore 5" xfId="41" builtinId="47" customBuiltin="1"/>
    <cellStyle name="40% - Colore 6" xfId="45" builtinId="51" customBuiltin="1"/>
    <cellStyle name="60% - Colore 1" xfId="26" builtinId="32" customBuiltin="1"/>
    <cellStyle name="60% - Colore 2" xfId="30" builtinId="36" customBuiltin="1"/>
    <cellStyle name="60% - Colore 3" xfId="34" builtinId="40" customBuiltin="1"/>
    <cellStyle name="60% - Colore 4" xfId="38" builtinId="44" customBuiltin="1"/>
    <cellStyle name="60% - Colore 5" xfId="42" builtinId="48" customBuiltin="1"/>
    <cellStyle name="60% - Colore 6" xfId="46" builtinId="52" customBuiltin="1"/>
    <cellStyle name="Calcolo" xfId="16" builtinId="22" customBuiltin="1"/>
    <cellStyle name="Cella collegata" xfId="17" builtinId="24" customBuiltin="1"/>
    <cellStyle name="Cella da controllare" xfId="18" builtinId="23" customBuiltin="1"/>
    <cellStyle name="Collegamento ipertestuale" xfId="47" builtinId="8"/>
    <cellStyle name="Colore 1" xfId="23" builtinId="29" customBuiltin="1"/>
    <cellStyle name="Colore 2" xfId="27" builtinId="33" customBuiltin="1"/>
    <cellStyle name="Colore 3" xfId="31" builtinId="37" customBuiltin="1"/>
    <cellStyle name="Colore 4" xfId="35" builtinId="41" customBuiltin="1"/>
    <cellStyle name="Colore 5" xfId="39" builtinId="45" customBuiltin="1"/>
    <cellStyle name="Colore 6" xfId="43" builtinId="49" customBuiltin="1"/>
    <cellStyle name="Input" xfId="14" builtinId="20" customBuiltin="1"/>
    <cellStyle name="Migliaia" xfId="1" builtinId="3" customBuiltin="1"/>
    <cellStyle name="Migliaia [0]" xfId="2" builtinId="6" customBuiltin="1"/>
    <cellStyle name="Neutrale" xfId="13" builtinId="28" customBuiltin="1"/>
    <cellStyle name="Normale" xfId="0" builtinId="0" customBuiltin="1"/>
    <cellStyle name="Nota" xfId="20" builtinId="10" customBuiltin="1"/>
    <cellStyle name="Output" xfId="15" builtinId="21" customBuiltin="1"/>
    <cellStyle name="Percentuale" xfId="5" builtinId="5" customBuiltin="1"/>
    <cellStyle name="Testo avviso" xfId="19" builtinId="11" customBuiltin="1"/>
    <cellStyle name="Testo descrittivo" xfId="21" builtinId="53" customBuiltin="1"/>
    <cellStyle name="Titolo" xfId="6" builtinId="15" customBuiltin="1"/>
    <cellStyle name="Titolo 1" xfId="7" builtinId="16" customBuiltin="1"/>
    <cellStyle name="Titolo 2" xfId="8" builtinId="17" customBuiltin="1"/>
    <cellStyle name="Titolo 3" xfId="9" builtinId="18" customBuiltin="1"/>
    <cellStyle name="Titolo 4" xfId="10" builtinId="19" customBuiltin="1"/>
    <cellStyle name="Totale" xfId="22" builtinId="25" customBuiltin="1"/>
    <cellStyle name="Valore non valido" xfId="12" builtinId="27" customBuiltin="1"/>
    <cellStyle name="Valore valido" xfId="11" builtinId="26" customBuiltin="1"/>
    <cellStyle name="Valuta" xfId="3" builtinId="4" customBuiltin="1"/>
    <cellStyle name="Valuta [0]" xfId="4" builtinId="7" customBuiltin="1"/>
  </cellStyles>
  <dxfs count="31"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66" formatCode="&quot;€&quot;\ 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66" formatCode="&quot;€&quot;\ 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Tabella Aziendale" pivot="0" count="3" xr9:uid="{00000000-0011-0000-FFFF-FFFF00000000}">
      <tableStyleElement type="wholeTable" dxfId="30"/>
      <tableStyleElement type="headerRow" dxfId="29"/>
      <tableStyleElement type="secondRowStripe" dxfId="2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152398</xdr:colOff>
      <xdr:row>0</xdr:row>
      <xdr:rowOff>152400</xdr:rowOff>
    </xdr:from>
    <xdr:to>
      <xdr:col>12</xdr:col>
      <xdr:colOff>914400</xdr:colOff>
      <xdr:row>1</xdr:row>
      <xdr:rowOff>2133</xdr:rowOff>
    </xdr:to>
    <xdr:pic>
      <xdr:nvPicPr>
        <xdr:cNvPr id="2" name="Immagine 1" descr="Banner astratto" title="Bann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2398" y="152400"/>
          <a:ext cx="13563602" cy="1326108"/>
        </a:xfrm>
        <a:prstGeom prst="rect">
          <a:avLst/>
        </a:prstGeom>
      </xdr:spPr>
    </xdr:pic>
    <xdr:clientData/>
  </xdr:twoCellAnchor>
  <xdr:twoCellAnchor>
    <xdr:from>
      <xdr:col>0</xdr:col>
      <xdr:colOff>152399</xdr:colOff>
      <xdr:row>0</xdr:row>
      <xdr:rowOff>514350</xdr:rowOff>
    </xdr:from>
    <xdr:to>
      <xdr:col>3</xdr:col>
      <xdr:colOff>981074</xdr:colOff>
      <xdr:row>1</xdr:row>
      <xdr:rowOff>0</xdr:rowOff>
    </xdr:to>
    <xdr:sp macro="" textlink="">
      <xdr:nvSpPr>
        <xdr:cNvPr id="8" name="Casella di testo 1" descr="Elenco inventario" title="Titl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52399" y="514350"/>
          <a:ext cx="2657475" cy="9620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 rtl="0"/>
          <a:r>
            <a:rPr lang="it" sz="1800">
              <a:solidFill>
                <a:schemeClr val="accent3">
                  <a:lumMod val="20000"/>
                  <a:lumOff val="80000"/>
                </a:schemeClr>
              </a:solidFill>
              <a:latin typeface="Franklin Gothic Book" panose="020B0503020102020204" pitchFamily="34" charset="0"/>
            </a:rPr>
            <a:t>Elenco inventario</a:t>
          </a:r>
        </a:p>
        <a:p>
          <a:pPr marL="0" algn="l" rtl="0"/>
          <a:r>
            <a:rPr lang="it" sz="1800">
              <a:solidFill>
                <a:schemeClr val="tx2">
                  <a:lumMod val="40000"/>
                  <a:lumOff val="60000"/>
                </a:schemeClr>
              </a:solidFill>
              <a:latin typeface="Franklin Gothic Book" panose="020B0503020102020204" pitchFamily="34" charset="0"/>
            </a:rPr>
            <a:t>R.E.M. srl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_Elenco_inventario" displayName="Tabella_Elenco_inventario" ref="B3:M149" headerRowDxfId="27" dataDxfId="26">
  <autoFilter ref="B3:M149" xr:uid="{00000000-0009-0000-0100-000001000000}"/>
  <tableColumns count="12">
    <tableColumn id="1" xr3:uid="{00000000-0010-0000-0000-000001000000}" name="Per riordino" totalsRowLabel="Totale" dataDxfId="25" totalsRowDxfId="24">
      <calculatedColumnFormula>IFERROR((Tabella_Elenco_inventario[[#This Row],[Quantità in magazzino]]&lt;=Tabella_Elenco_inventario[[#This Row],[Livello di riordino]])*(Tabella_Elenco_inventario[[#This Row],[Fuori produzione?]]="")*valHighlight,0)</calculatedColumnFormula>
    </tableColumn>
    <tableColumn id="2" xr3:uid="{00000000-0010-0000-0000-000002000000}" name="ID inventario" dataDxfId="23" totalsRowDxfId="22"/>
    <tableColumn id="3" xr3:uid="{00000000-0010-0000-0000-000003000000}" name="CODICE " dataDxfId="21" totalsRowDxfId="20"/>
    <tableColumn id="4" xr3:uid="{00000000-0010-0000-0000-000004000000}" name="PRODUTTORE" dataDxfId="19" totalsRowDxfId="18"/>
    <tableColumn id="5" xr3:uid="{00000000-0010-0000-0000-000005000000}" name="Prezzo unitario" dataDxfId="17" totalsRowDxfId="16"/>
    <tableColumn id="6" xr3:uid="{00000000-0010-0000-0000-000006000000}" name="Quantità in magazzino" dataDxfId="15" totalsRowDxfId="14"/>
    <tableColumn id="7" xr3:uid="{00000000-0010-0000-0000-000007000000}" name="Valore inventario" dataDxfId="13" totalsRowDxfId="12">
      <calculatedColumnFormula>Tabella_Elenco_inventario[[#This Row],[Prezzo unitario]]*Tabella_Elenco_inventario[[#This Row],[Quantità in magazzino]]</calculatedColumnFormula>
    </tableColumn>
    <tableColumn id="8" xr3:uid="{00000000-0010-0000-0000-000008000000}" name="Livello di riordino" dataDxfId="11" totalsRowDxfId="10"/>
    <tableColumn id="9" xr3:uid="{00000000-0010-0000-0000-000009000000}" name="Tempo di riordino in giorni" dataDxfId="9" totalsRowDxfId="8"/>
    <tableColumn id="10" xr3:uid="{00000000-0010-0000-0000-00000A000000}" name="Quantità in riordino" dataDxfId="7" totalsRowDxfId="6"/>
    <tableColumn id="11" xr3:uid="{00000000-0010-0000-0000-00000B000000}" name="Fuori produzione?" totalsRowFunction="count" dataDxfId="5" totalsRowDxfId="4"/>
    <tableColumn id="12" xr3:uid="{00000000-0010-0000-0000-00000C000000}" name="CONDIZIONI" dataDxfId="3" totalsRowDxfId="2"/>
  </tableColumns>
  <tableStyleInfo name="Tabella Azienda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23_01_2023\VENTILSTROM_REXROTH.jp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23_01_2023\VT-SRXX.jpg" TargetMode="External"/><Relationship Id="rId1" Type="http://schemas.openxmlformats.org/officeDocument/2006/relationships/hyperlink" Target="REATTANZA\20230605_101754.jpg" TargetMode="External"/><Relationship Id="rId6" Type="http://schemas.openxmlformats.org/officeDocument/2006/relationships/hyperlink" Target="23_01_2023\TN-Q80-H1147.jpg" TargetMode="External"/><Relationship Id="rId5" Type="http://schemas.openxmlformats.org/officeDocument/2006/relationships/hyperlink" Target="23_01_2023\BL20-E-GW-DP.jpg" TargetMode="External"/><Relationship Id="rId4" Type="http://schemas.openxmlformats.org/officeDocument/2006/relationships/hyperlink" Target="23_01_2023\BL20-2RFID-A.jpg" TargetMode="Externa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M149"/>
  <sheetViews>
    <sheetView showGridLines="0" tabSelected="1" zoomScaleNormal="100" workbookViewId="0">
      <selection activeCell="Q4" sqref="Q4"/>
    </sheetView>
  </sheetViews>
  <sheetFormatPr defaultColWidth="8.77734375" defaultRowHeight="24" customHeight="1" x14ac:dyDescent="0.3"/>
  <cols>
    <col min="1" max="1" width="1.77734375" style="4" customWidth="1"/>
    <col min="2" max="2" width="11.5546875" style="3" customWidth="1"/>
    <col min="3" max="3" width="12.77734375" style="6" customWidth="1"/>
    <col min="4" max="4" width="26.6640625" style="6" customWidth="1"/>
    <col min="5" max="5" width="30.44140625" style="6" bestFit="1" customWidth="1"/>
    <col min="6" max="6" width="8" style="8" customWidth="1"/>
    <col min="7" max="7" width="7.44140625" style="8" customWidth="1"/>
    <col min="8" max="8" width="11" style="8" customWidth="1"/>
    <col min="9" max="9" width="11.109375" style="8" customWidth="1"/>
    <col min="10" max="10" width="10" style="8" customWidth="1"/>
    <col min="11" max="11" width="7.109375" style="8" customWidth="1"/>
    <col min="12" max="12" width="11.44140625" style="6" bestFit="1" customWidth="1"/>
    <col min="13" max="13" width="10.77734375" style="4" bestFit="1" customWidth="1"/>
    <col min="14" max="16384" width="8.77734375" style="4"/>
  </cols>
  <sheetData>
    <row r="1" spans="2:13" s="1" customFormat="1" ht="116.25" customHeight="1" x14ac:dyDescent="0.25">
      <c r="B1" s="2"/>
      <c r="C1" s="5"/>
      <c r="D1" s="5"/>
      <c r="E1" s="5"/>
      <c r="G1" s="7"/>
      <c r="I1" s="7"/>
      <c r="J1" s="7"/>
      <c r="M1" s="1" t="s">
        <v>11</v>
      </c>
    </row>
    <row r="2" spans="2:13" ht="23.25" customHeight="1" x14ac:dyDescent="0.3">
      <c r="C2" s="10"/>
      <c r="D2" s="10"/>
      <c r="E2" s="10"/>
      <c r="F2" s="4"/>
      <c r="G2" s="11"/>
      <c r="H2" s="4"/>
      <c r="I2" s="11"/>
      <c r="J2" s="11"/>
      <c r="K2" s="12" t="s">
        <v>7</v>
      </c>
      <c r="L2" s="13" t="s">
        <v>9</v>
      </c>
    </row>
    <row r="3" spans="2:13" s="3" customFormat="1" ht="63" x14ac:dyDescent="0.3">
      <c r="B3" s="9" t="s">
        <v>0</v>
      </c>
      <c r="C3" s="9" t="s">
        <v>1</v>
      </c>
      <c r="D3" s="9" t="s">
        <v>258</v>
      </c>
      <c r="E3" s="9" t="s">
        <v>259</v>
      </c>
      <c r="F3" s="9" t="s">
        <v>2</v>
      </c>
      <c r="G3" s="9" t="s">
        <v>3</v>
      </c>
      <c r="H3" s="9" t="s">
        <v>4</v>
      </c>
      <c r="I3" s="9" t="s">
        <v>5</v>
      </c>
      <c r="J3" s="9" t="s">
        <v>6</v>
      </c>
      <c r="K3" s="9" t="s">
        <v>8</v>
      </c>
      <c r="L3" s="9" t="s">
        <v>10</v>
      </c>
      <c r="M3" s="9" t="s">
        <v>316</v>
      </c>
    </row>
    <row r="4" spans="2:13" ht="24" customHeight="1" x14ac:dyDescent="0.3">
      <c r="B4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4" s="6" t="s">
        <v>12</v>
      </c>
      <c r="D4" s="21" t="s">
        <v>13</v>
      </c>
      <c r="E4" s="6" t="s">
        <v>14</v>
      </c>
      <c r="F4" s="14">
        <v>1</v>
      </c>
      <c r="G4" s="8">
        <v>1</v>
      </c>
      <c r="H4" s="14">
        <f>Tabella_Elenco_inventario[[#This Row],[Prezzo unitario]]*Tabella_Elenco_inventario[[#This Row],[Quantità in magazzino]]</f>
        <v>1</v>
      </c>
      <c r="I4" s="8">
        <v>0</v>
      </c>
      <c r="J4" s="8">
        <v>0</v>
      </c>
      <c r="K4" s="8">
        <v>1</v>
      </c>
      <c r="M4" s="19" t="s">
        <v>321</v>
      </c>
    </row>
    <row r="5" spans="2:13" ht="24" customHeight="1" x14ac:dyDescent="0.3">
      <c r="B5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5" s="6" t="s">
        <v>15</v>
      </c>
      <c r="D5" s="21" t="s">
        <v>16</v>
      </c>
      <c r="E5" s="6" t="s">
        <v>17</v>
      </c>
      <c r="F5" s="14">
        <v>1</v>
      </c>
      <c r="G5" s="8">
        <v>4</v>
      </c>
      <c r="H5" s="14">
        <f>Tabella_Elenco_inventario[[#This Row],[Prezzo unitario]]*Tabella_Elenco_inventario[[#This Row],[Quantità in magazzino]]</f>
        <v>4</v>
      </c>
      <c r="I5" s="8">
        <v>0</v>
      </c>
      <c r="J5" s="8">
        <v>0</v>
      </c>
      <c r="K5" s="8">
        <v>1</v>
      </c>
      <c r="M5" s="19" t="s">
        <v>320</v>
      </c>
    </row>
    <row r="6" spans="2:13" ht="24" customHeight="1" x14ac:dyDescent="0.3">
      <c r="B6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6" s="6" t="s">
        <v>18</v>
      </c>
      <c r="D6" s="21" t="s">
        <v>39</v>
      </c>
      <c r="E6" s="6" t="s">
        <v>38</v>
      </c>
      <c r="F6" s="14">
        <v>1</v>
      </c>
      <c r="G6" s="8">
        <v>1</v>
      </c>
      <c r="H6" s="14">
        <f>Tabella_Elenco_inventario[[#This Row],[Prezzo unitario]]*Tabella_Elenco_inventario[[#This Row],[Quantità in magazzino]]</f>
        <v>1</v>
      </c>
      <c r="I6" s="8">
        <v>0</v>
      </c>
      <c r="J6" s="8">
        <v>0</v>
      </c>
      <c r="K6" s="8">
        <v>1</v>
      </c>
      <c r="M6" s="19" t="s">
        <v>317</v>
      </c>
    </row>
    <row r="7" spans="2:13" ht="24" customHeight="1" x14ac:dyDescent="0.3">
      <c r="B7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7" s="6" t="s">
        <v>19</v>
      </c>
      <c r="D7" s="21" t="s">
        <v>40</v>
      </c>
      <c r="E7" s="6" t="s">
        <v>38</v>
      </c>
      <c r="F7" s="14">
        <v>1</v>
      </c>
      <c r="G7" s="8">
        <v>1</v>
      </c>
      <c r="H7" s="14">
        <f>Tabella_Elenco_inventario[[#This Row],[Prezzo unitario]]*Tabella_Elenco_inventario[[#This Row],[Quantità in magazzino]]</f>
        <v>1</v>
      </c>
      <c r="I7" s="8">
        <v>0</v>
      </c>
      <c r="J7" s="8">
        <v>0</v>
      </c>
      <c r="K7" s="8">
        <v>1</v>
      </c>
      <c r="M7" s="19" t="s">
        <v>320</v>
      </c>
    </row>
    <row r="8" spans="2:13" ht="24" customHeight="1" x14ac:dyDescent="0.3">
      <c r="B8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8" s="6" t="s">
        <v>20</v>
      </c>
      <c r="D8" s="21" t="s">
        <v>41</v>
      </c>
      <c r="E8" s="6" t="s">
        <v>38</v>
      </c>
      <c r="F8" s="14">
        <v>1</v>
      </c>
      <c r="G8" s="8">
        <v>1</v>
      </c>
      <c r="H8" s="14">
        <f>Tabella_Elenco_inventario[[#This Row],[Prezzo unitario]]*Tabella_Elenco_inventario[[#This Row],[Quantità in magazzino]]</f>
        <v>1</v>
      </c>
      <c r="I8" s="8">
        <v>0</v>
      </c>
      <c r="J8" s="8">
        <v>0</v>
      </c>
      <c r="K8" s="8">
        <v>1</v>
      </c>
      <c r="M8" s="19" t="s">
        <v>317</v>
      </c>
    </row>
    <row r="9" spans="2:13" ht="24" customHeight="1" x14ac:dyDescent="0.3">
      <c r="B9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9" s="6" t="s">
        <v>21</v>
      </c>
      <c r="D9" s="6" t="s">
        <v>194</v>
      </c>
      <c r="E9" s="6" t="s">
        <v>111</v>
      </c>
      <c r="F9" s="14">
        <v>1</v>
      </c>
      <c r="G9" s="8">
        <v>1</v>
      </c>
      <c r="H9" s="14">
        <f>Tabella_Elenco_inventario[[#This Row],[Prezzo unitario]]*Tabella_Elenco_inventario[[#This Row],[Quantità in magazzino]]</f>
        <v>1</v>
      </c>
      <c r="I9" s="8">
        <v>0</v>
      </c>
      <c r="J9" s="8">
        <v>0</v>
      </c>
      <c r="K9" s="8">
        <v>1</v>
      </c>
      <c r="M9" s="19" t="s">
        <v>320</v>
      </c>
    </row>
    <row r="10" spans="2:13" ht="24" customHeight="1" x14ac:dyDescent="0.3">
      <c r="B10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0" s="6" t="s">
        <v>22</v>
      </c>
      <c r="D10" s="15" t="s">
        <v>195</v>
      </c>
      <c r="E10" s="6" t="s">
        <v>111</v>
      </c>
      <c r="F10" s="14">
        <v>1</v>
      </c>
      <c r="G10" s="17">
        <v>1</v>
      </c>
      <c r="H10" s="16">
        <f>Tabella_Elenco_inventario[[#This Row],[Prezzo unitario]]*Tabella_Elenco_inventario[[#This Row],[Quantità in magazzino]]</f>
        <v>1</v>
      </c>
      <c r="I10" s="8">
        <v>0</v>
      </c>
      <c r="J10" s="8">
        <v>0</v>
      </c>
      <c r="K10" s="8">
        <v>1</v>
      </c>
      <c r="M10" s="19" t="s">
        <v>320</v>
      </c>
    </row>
    <row r="11" spans="2:13" ht="24" customHeight="1" x14ac:dyDescent="0.3">
      <c r="B11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1" s="6" t="s">
        <v>23</v>
      </c>
      <c r="D11" s="15" t="s">
        <v>197</v>
      </c>
      <c r="E11" s="6" t="s">
        <v>111</v>
      </c>
      <c r="F11" s="14">
        <v>1</v>
      </c>
      <c r="G11" s="17">
        <v>1</v>
      </c>
      <c r="H11" s="16">
        <f>Tabella_Elenco_inventario[[#This Row],[Prezzo unitario]]*Tabella_Elenco_inventario[[#This Row],[Quantità in magazzino]]</f>
        <v>1</v>
      </c>
      <c r="I11" s="8">
        <v>0</v>
      </c>
      <c r="J11" s="8">
        <v>0</v>
      </c>
      <c r="K11" s="8">
        <v>1</v>
      </c>
      <c r="M11" s="19" t="s">
        <v>320</v>
      </c>
    </row>
    <row r="12" spans="2:13" ht="24" customHeight="1" x14ac:dyDescent="0.3">
      <c r="B12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2" s="6" t="s">
        <v>24</v>
      </c>
      <c r="D12" s="15" t="s">
        <v>196</v>
      </c>
      <c r="E12" s="6" t="s">
        <v>111</v>
      </c>
      <c r="F12" s="14">
        <v>1</v>
      </c>
      <c r="G12" s="17">
        <v>2</v>
      </c>
      <c r="H12" s="16">
        <f>Tabella_Elenco_inventario[[#This Row],[Prezzo unitario]]*Tabella_Elenco_inventario[[#This Row],[Quantità in magazzino]]</f>
        <v>2</v>
      </c>
      <c r="I12" s="8">
        <v>0</v>
      </c>
      <c r="J12" s="8">
        <v>0</v>
      </c>
      <c r="K12" s="8">
        <v>1</v>
      </c>
      <c r="M12" s="19" t="s">
        <v>320</v>
      </c>
    </row>
    <row r="13" spans="2:13" ht="24" customHeight="1" x14ac:dyDescent="0.3">
      <c r="B13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3" s="6" t="s">
        <v>25</v>
      </c>
      <c r="D13" s="15" t="s">
        <v>199</v>
      </c>
      <c r="E13" s="6" t="s">
        <v>111</v>
      </c>
      <c r="F13" s="16">
        <v>1</v>
      </c>
      <c r="G13" s="17">
        <v>1</v>
      </c>
      <c r="H13" s="16">
        <f>Tabella_Elenco_inventario[[#This Row],[Prezzo unitario]]*Tabella_Elenco_inventario[[#This Row],[Quantità in magazzino]]</f>
        <v>1</v>
      </c>
      <c r="I13" s="8">
        <v>0</v>
      </c>
      <c r="J13" s="8">
        <v>0</v>
      </c>
      <c r="K13" s="8">
        <v>1</v>
      </c>
      <c r="M13" s="19" t="s">
        <v>320</v>
      </c>
    </row>
    <row r="14" spans="2:13" ht="24" customHeight="1" x14ac:dyDescent="0.3">
      <c r="B14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4" s="6" t="s">
        <v>26</v>
      </c>
      <c r="D14" s="15" t="s">
        <v>198</v>
      </c>
      <c r="E14" s="6" t="s">
        <v>111</v>
      </c>
      <c r="F14" s="14">
        <v>1</v>
      </c>
      <c r="G14" s="17">
        <v>1</v>
      </c>
      <c r="H14" s="16">
        <f>Tabella_Elenco_inventario[[#This Row],[Prezzo unitario]]*Tabella_Elenco_inventario[[#This Row],[Quantità in magazzino]]</f>
        <v>1</v>
      </c>
      <c r="I14" s="8">
        <v>0</v>
      </c>
      <c r="J14" s="8">
        <v>0</v>
      </c>
      <c r="K14" s="8">
        <v>1</v>
      </c>
      <c r="M14" s="19" t="s">
        <v>320</v>
      </c>
    </row>
    <row r="15" spans="2:13" ht="24" customHeight="1" x14ac:dyDescent="0.3">
      <c r="B15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15" s="6" t="s">
        <v>27</v>
      </c>
      <c r="D15" s="6" t="s">
        <v>44</v>
      </c>
      <c r="E15" s="6" t="s">
        <v>43</v>
      </c>
      <c r="F15" s="14">
        <v>1</v>
      </c>
      <c r="G15" s="8">
        <v>4</v>
      </c>
      <c r="H15" s="14">
        <f>Tabella_Elenco_inventario[[#This Row],[Prezzo unitario]]*Tabella_Elenco_inventario[[#This Row],[Quantità in magazzino]]</f>
        <v>4</v>
      </c>
      <c r="I15" s="8">
        <v>0</v>
      </c>
      <c r="J15" s="8">
        <v>0</v>
      </c>
      <c r="K15" s="8">
        <v>1</v>
      </c>
      <c r="M15" s="19"/>
    </row>
    <row r="16" spans="2:13" ht="24" customHeight="1" x14ac:dyDescent="0.3">
      <c r="B16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16" s="6" t="s">
        <v>28</v>
      </c>
      <c r="D16" s="6" t="s">
        <v>46</v>
      </c>
      <c r="E16" s="6" t="s">
        <v>45</v>
      </c>
      <c r="F16" s="14">
        <v>1</v>
      </c>
      <c r="G16" s="8">
        <v>2</v>
      </c>
      <c r="H16" s="14">
        <f>Tabella_Elenco_inventario[[#This Row],[Prezzo unitario]]*Tabella_Elenco_inventario[[#This Row],[Quantità in magazzino]]</f>
        <v>2</v>
      </c>
      <c r="I16" s="8">
        <v>0</v>
      </c>
      <c r="J16" s="8">
        <v>0</v>
      </c>
      <c r="K16" s="8">
        <v>1</v>
      </c>
      <c r="M16" s="19"/>
    </row>
    <row r="17" spans="2:13" ht="24" customHeight="1" x14ac:dyDescent="0.3">
      <c r="B17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17" s="6" t="s">
        <v>29</v>
      </c>
      <c r="D17" s="6" t="s">
        <v>48</v>
      </c>
      <c r="E17" s="6" t="s">
        <v>47</v>
      </c>
      <c r="F17" s="14">
        <v>1</v>
      </c>
      <c r="G17" s="8">
        <v>3</v>
      </c>
      <c r="H17" s="14">
        <f>Tabella_Elenco_inventario[[#This Row],[Prezzo unitario]]*Tabella_Elenco_inventario[[#This Row],[Quantità in magazzino]]</f>
        <v>3</v>
      </c>
      <c r="I17" s="8">
        <v>0</v>
      </c>
      <c r="J17" s="8">
        <v>0</v>
      </c>
      <c r="K17" s="8">
        <v>1</v>
      </c>
      <c r="M17" s="19"/>
    </row>
    <row r="18" spans="2:13" ht="24" customHeight="1" x14ac:dyDescent="0.3">
      <c r="B18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18" s="6" t="s">
        <v>30</v>
      </c>
      <c r="D18" s="6" t="s">
        <v>49</v>
      </c>
      <c r="E18" s="6" t="s">
        <v>17</v>
      </c>
      <c r="F18" s="14">
        <v>1</v>
      </c>
      <c r="G18" s="8">
        <v>1</v>
      </c>
      <c r="H18" s="14">
        <f>Tabella_Elenco_inventario[[#This Row],[Prezzo unitario]]*Tabella_Elenco_inventario[[#This Row],[Quantità in magazzino]]</f>
        <v>1</v>
      </c>
      <c r="I18" s="8">
        <v>0</v>
      </c>
      <c r="J18" s="8">
        <v>0</v>
      </c>
      <c r="K18" s="8">
        <v>1</v>
      </c>
      <c r="M18" s="19"/>
    </row>
    <row r="19" spans="2:13" ht="24" customHeight="1" x14ac:dyDescent="0.3">
      <c r="B19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19" s="6" t="s">
        <v>31</v>
      </c>
      <c r="D19" s="6" t="s">
        <v>50</v>
      </c>
      <c r="E19" s="6" t="s">
        <v>322</v>
      </c>
      <c r="F19" s="14">
        <v>1</v>
      </c>
      <c r="G19" s="8">
        <v>1</v>
      </c>
      <c r="H19" s="14">
        <f>Tabella_Elenco_inventario[[#This Row],[Prezzo unitario]]*Tabella_Elenco_inventario[[#This Row],[Quantità in magazzino]]</f>
        <v>1</v>
      </c>
      <c r="I19" s="8">
        <v>0</v>
      </c>
      <c r="J19" s="8">
        <v>0</v>
      </c>
      <c r="K19" s="8">
        <v>1</v>
      </c>
      <c r="M19" s="19"/>
    </row>
    <row r="20" spans="2:13" ht="24" customHeight="1" x14ac:dyDescent="0.3">
      <c r="B20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20" s="6" t="s">
        <v>32</v>
      </c>
      <c r="D20" s="6" t="s">
        <v>50</v>
      </c>
      <c r="E20" s="6" t="s">
        <v>322</v>
      </c>
      <c r="F20" s="14">
        <v>1</v>
      </c>
      <c r="G20" s="8">
        <v>1</v>
      </c>
      <c r="H20" s="14">
        <f>Tabella_Elenco_inventario[[#This Row],[Prezzo unitario]]*Tabella_Elenco_inventario[[#This Row],[Quantità in magazzino]]</f>
        <v>1</v>
      </c>
      <c r="I20" s="8">
        <v>0</v>
      </c>
      <c r="J20" s="8">
        <v>0</v>
      </c>
      <c r="K20" s="8">
        <v>1</v>
      </c>
      <c r="M20" s="19"/>
    </row>
    <row r="21" spans="2:13" ht="24" customHeight="1" x14ac:dyDescent="0.3">
      <c r="B21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21" s="6" t="s">
        <v>33</v>
      </c>
      <c r="D21" s="6" t="s">
        <v>52</v>
      </c>
      <c r="E21" s="6" t="s">
        <v>51</v>
      </c>
      <c r="F21" s="14">
        <v>1</v>
      </c>
      <c r="G21" s="8">
        <v>1</v>
      </c>
      <c r="H21" s="14">
        <f>Tabella_Elenco_inventario[[#This Row],[Prezzo unitario]]*Tabella_Elenco_inventario[[#This Row],[Quantità in magazzino]]</f>
        <v>1</v>
      </c>
      <c r="I21" s="8">
        <v>0</v>
      </c>
      <c r="J21" s="8">
        <v>0</v>
      </c>
      <c r="K21" s="8">
        <v>1</v>
      </c>
      <c r="M21" s="19"/>
    </row>
    <row r="22" spans="2:13" ht="24" customHeight="1" x14ac:dyDescent="0.3">
      <c r="B22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22" s="6" t="s">
        <v>34</v>
      </c>
      <c r="D22" s="6" t="s">
        <v>54</v>
      </c>
      <c r="E22" s="6" t="s">
        <v>53</v>
      </c>
      <c r="F22" s="14">
        <v>1</v>
      </c>
      <c r="G22" s="8">
        <v>1</v>
      </c>
      <c r="H22" s="14">
        <f>Tabella_Elenco_inventario[[#This Row],[Prezzo unitario]]*Tabella_Elenco_inventario[[#This Row],[Quantità in magazzino]]</f>
        <v>1</v>
      </c>
      <c r="I22" s="8">
        <v>0</v>
      </c>
      <c r="J22" s="8">
        <v>0</v>
      </c>
      <c r="K22" s="8">
        <v>1</v>
      </c>
      <c r="M22" s="19"/>
    </row>
    <row r="23" spans="2:13" ht="24" customHeight="1" x14ac:dyDescent="0.3">
      <c r="B23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23" s="6" t="s">
        <v>35</v>
      </c>
      <c r="D23" s="6" t="s">
        <v>56</v>
      </c>
      <c r="E23" s="6" t="s">
        <v>55</v>
      </c>
      <c r="F23" s="14">
        <v>1</v>
      </c>
      <c r="G23" s="8">
        <v>1</v>
      </c>
      <c r="H23" s="14">
        <f>Tabella_Elenco_inventario[[#This Row],[Prezzo unitario]]*Tabella_Elenco_inventario[[#This Row],[Quantità in magazzino]]</f>
        <v>1</v>
      </c>
      <c r="I23" s="8">
        <v>0</v>
      </c>
      <c r="J23" s="8">
        <v>0</v>
      </c>
      <c r="K23" s="8">
        <v>1</v>
      </c>
      <c r="M23" s="19"/>
    </row>
    <row r="24" spans="2:13" ht="24" customHeight="1" x14ac:dyDescent="0.3">
      <c r="B24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24" s="6" t="s">
        <v>36</v>
      </c>
      <c r="D24" s="6" t="s">
        <v>57</v>
      </c>
      <c r="E24" s="6" t="s">
        <v>111</v>
      </c>
      <c r="F24" s="14">
        <v>1</v>
      </c>
      <c r="G24" s="8">
        <v>1</v>
      </c>
      <c r="H24" s="14">
        <f>Tabella_Elenco_inventario[[#This Row],[Prezzo unitario]]*Tabella_Elenco_inventario[[#This Row],[Quantità in magazzino]]</f>
        <v>1</v>
      </c>
      <c r="I24" s="8">
        <v>0</v>
      </c>
      <c r="J24" s="8">
        <v>0</v>
      </c>
      <c r="K24" s="8">
        <v>1</v>
      </c>
      <c r="M24" s="19"/>
    </row>
    <row r="25" spans="2:13" ht="24" customHeight="1" x14ac:dyDescent="0.3">
      <c r="B25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25" s="6" t="s">
        <v>37</v>
      </c>
      <c r="D25" s="6" t="s">
        <v>58</v>
      </c>
      <c r="E25" s="6" t="s">
        <v>111</v>
      </c>
      <c r="F25" s="14">
        <v>1</v>
      </c>
      <c r="G25" s="8">
        <v>1</v>
      </c>
      <c r="H25" s="14">
        <f>Tabella_Elenco_inventario[[#This Row],[Prezzo unitario]]*Tabella_Elenco_inventario[[#This Row],[Quantità in magazzino]]</f>
        <v>1</v>
      </c>
      <c r="I25" s="8">
        <v>0</v>
      </c>
      <c r="J25" s="8">
        <v>0</v>
      </c>
      <c r="K25" s="8">
        <v>1</v>
      </c>
      <c r="M25" s="19"/>
    </row>
    <row r="26" spans="2:13" ht="24" customHeight="1" x14ac:dyDescent="0.3">
      <c r="B26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26" s="6" t="s">
        <v>61</v>
      </c>
      <c r="D26" s="6" t="s">
        <v>59</v>
      </c>
      <c r="E26" s="6" t="s">
        <v>111</v>
      </c>
      <c r="F26" s="14">
        <v>1</v>
      </c>
      <c r="G26" s="8">
        <v>1</v>
      </c>
      <c r="H26" s="14">
        <f>Tabella_Elenco_inventario[[#This Row],[Prezzo unitario]]*Tabella_Elenco_inventario[[#This Row],[Quantità in magazzino]]</f>
        <v>1</v>
      </c>
      <c r="I26" s="8">
        <v>0</v>
      </c>
      <c r="J26" s="8">
        <v>0</v>
      </c>
      <c r="K26" s="8">
        <v>1</v>
      </c>
      <c r="M26" s="19"/>
    </row>
    <row r="27" spans="2:13" ht="24" customHeight="1" x14ac:dyDescent="0.3">
      <c r="B27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27" s="6" t="s">
        <v>62</v>
      </c>
      <c r="D27" s="6" t="s">
        <v>60</v>
      </c>
      <c r="E27" s="6" t="s">
        <v>323</v>
      </c>
      <c r="F27" s="14">
        <v>1</v>
      </c>
      <c r="G27" s="8">
        <v>1</v>
      </c>
      <c r="H27" s="14">
        <f>Tabella_Elenco_inventario[[#This Row],[Prezzo unitario]]*Tabella_Elenco_inventario[[#This Row],[Quantità in magazzino]]</f>
        <v>1</v>
      </c>
      <c r="I27" s="8">
        <v>0</v>
      </c>
      <c r="J27" s="8">
        <v>0</v>
      </c>
      <c r="K27" s="8">
        <v>1</v>
      </c>
      <c r="M27" s="19"/>
    </row>
    <row r="28" spans="2:13" ht="24" customHeight="1" x14ac:dyDescent="0.3">
      <c r="B28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28" s="6" t="s">
        <v>63</v>
      </c>
      <c r="D28" s="6" t="s">
        <v>68</v>
      </c>
      <c r="E28" s="6" t="s">
        <v>324</v>
      </c>
      <c r="F28" s="14">
        <v>1</v>
      </c>
      <c r="G28" s="8">
        <v>4</v>
      </c>
      <c r="H28" s="14">
        <f>Tabella_Elenco_inventario[[#This Row],[Prezzo unitario]]*Tabella_Elenco_inventario[[#This Row],[Quantità in magazzino]]</f>
        <v>4</v>
      </c>
      <c r="I28" s="8">
        <v>0</v>
      </c>
      <c r="J28" s="8">
        <v>0</v>
      </c>
      <c r="K28" s="8">
        <v>1</v>
      </c>
      <c r="M28" s="19"/>
    </row>
    <row r="29" spans="2:13" ht="24" customHeight="1" x14ac:dyDescent="0.3">
      <c r="B29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29" s="6" t="s">
        <v>64</v>
      </c>
      <c r="D29" s="6" t="s">
        <v>69</v>
      </c>
      <c r="E29" s="6" t="s">
        <v>82</v>
      </c>
      <c r="F29" s="14">
        <v>1</v>
      </c>
      <c r="G29" s="8">
        <v>6</v>
      </c>
      <c r="H29" s="14">
        <f>Tabella_Elenco_inventario[[#This Row],[Prezzo unitario]]*Tabella_Elenco_inventario[[#This Row],[Quantità in magazzino]]</f>
        <v>6</v>
      </c>
      <c r="I29" s="8">
        <v>0</v>
      </c>
      <c r="J29" s="8">
        <v>0</v>
      </c>
      <c r="K29" s="8">
        <v>1</v>
      </c>
      <c r="M29" s="19"/>
    </row>
    <row r="30" spans="2:13" ht="24" customHeight="1" x14ac:dyDescent="0.3">
      <c r="B30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30" s="6" t="s">
        <v>65</v>
      </c>
      <c r="D30" s="6" t="s">
        <v>70</v>
      </c>
      <c r="E30" s="6" t="s">
        <v>82</v>
      </c>
      <c r="F30" s="14">
        <v>1</v>
      </c>
      <c r="G30" s="8">
        <v>2</v>
      </c>
      <c r="H30" s="14">
        <f>Tabella_Elenco_inventario[[#This Row],[Prezzo unitario]]*Tabella_Elenco_inventario[[#This Row],[Quantità in magazzino]]</f>
        <v>2</v>
      </c>
      <c r="I30" s="8">
        <v>0</v>
      </c>
      <c r="J30" s="8">
        <v>0</v>
      </c>
      <c r="K30" s="8">
        <v>1</v>
      </c>
      <c r="M30" s="19"/>
    </row>
    <row r="31" spans="2:13" ht="24" customHeight="1" x14ac:dyDescent="0.3">
      <c r="B31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31" s="6" t="s">
        <v>66</v>
      </c>
      <c r="D31" s="15" t="s">
        <v>71</v>
      </c>
      <c r="E31" s="6" t="s">
        <v>82</v>
      </c>
      <c r="F31" s="14">
        <v>1</v>
      </c>
      <c r="G31" s="17">
        <v>2</v>
      </c>
      <c r="H31" s="16">
        <f>Tabella_Elenco_inventario[[#This Row],[Prezzo unitario]]*Tabella_Elenco_inventario[[#This Row],[Quantità in magazzino]]</f>
        <v>2</v>
      </c>
      <c r="I31" s="8">
        <v>0</v>
      </c>
      <c r="J31" s="8">
        <v>0</v>
      </c>
      <c r="K31" s="8">
        <v>1</v>
      </c>
      <c r="M31" s="19"/>
    </row>
    <row r="32" spans="2:13" ht="24" customHeight="1" x14ac:dyDescent="0.3">
      <c r="B32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32" s="6" t="s">
        <v>67</v>
      </c>
      <c r="D32" s="15" t="s">
        <v>72</v>
      </c>
      <c r="E32" s="6" t="s">
        <v>82</v>
      </c>
      <c r="F32" s="14">
        <v>1</v>
      </c>
      <c r="G32" s="17">
        <v>1</v>
      </c>
      <c r="H32" s="16">
        <f>Tabella_Elenco_inventario[[#This Row],[Prezzo unitario]]*Tabella_Elenco_inventario[[#This Row],[Quantità in magazzino]]</f>
        <v>1</v>
      </c>
      <c r="I32" s="8">
        <v>0</v>
      </c>
      <c r="J32" s="8">
        <v>0</v>
      </c>
      <c r="K32" s="8">
        <v>1</v>
      </c>
      <c r="M32" s="19"/>
    </row>
    <row r="33" spans="2:13" ht="24" customHeight="1" x14ac:dyDescent="0.3">
      <c r="B33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33" s="6" t="s">
        <v>78</v>
      </c>
      <c r="D33" s="15" t="s">
        <v>73</v>
      </c>
      <c r="E33" s="6" t="s">
        <v>82</v>
      </c>
      <c r="F33" s="14">
        <v>1</v>
      </c>
      <c r="G33" s="17">
        <v>1</v>
      </c>
      <c r="H33" s="16">
        <f>Tabella_Elenco_inventario[[#This Row],[Prezzo unitario]]*Tabella_Elenco_inventario[[#This Row],[Quantità in magazzino]]</f>
        <v>1</v>
      </c>
      <c r="I33" s="8">
        <v>0</v>
      </c>
      <c r="J33" s="8">
        <v>0</v>
      </c>
      <c r="K33" s="8">
        <v>1</v>
      </c>
      <c r="M33" s="19"/>
    </row>
    <row r="34" spans="2:13" ht="24" customHeight="1" x14ac:dyDescent="0.3">
      <c r="B34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34" s="6" t="s">
        <v>79</v>
      </c>
      <c r="D34" s="15" t="s">
        <v>74</v>
      </c>
      <c r="E34" s="6" t="s">
        <v>82</v>
      </c>
      <c r="F34" s="14">
        <v>1</v>
      </c>
      <c r="G34" s="17">
        <v>2</v>
      </c>
      <c r="H34" s="16">
        <f>Tabella_Elenco_inventario[[#This Row],[Prezzo unitario]]*Tabella_Elenco_inventario[[#This Row],[Quantità in magazzino]]</f>
        <v>2</v>
      </c>
      <c r="I34" s="8">
        <v>0</v>
      </c>
      <c r="J34" s="8">
        <v>0</v>
      </c>
      <c r="K34" s="8">
        <v>1</v>
      </c>
      <c r="M34" s="19"/>
    </row>
    <row r="35" spans="2:13" ht="24" customHeight="1" x14ac:dyDescent="0.3">
      <c r="B35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35" s="6" t="s">
        <v>80</v>
      </c>
      <c r="D35" s="15" t="s">
        <v>75</v>
      </c>
      <c r="E35" s="6" t="s">
        <v>82</v>
      </c>
      <c r="F35" s="14">
        <v>1</v>
      </c>
      <c r="G35" s="17">
        <v>2</v>
      </c>
      <c r="H35" s="16">
        <f>Tabella_Elenco_inventario[[#This Row],[Prezzo unitario]]*Tabella_Elenco_inventario[[#This Row],[Quantità in magazzino]]</f>
        <v>2</v>
      </c>
      <c r="I35" s="8">
        <v>0</v>
      </c>
      <c r="J35" s="8">
        <v>0</v>
      </c>
      <c r="K35" s="8">
        <v>1</v>
      </c>
      <c r="M35" s="19"/>
    </row>
    <row r="36" spans="2:13" ht="24" customHeight="1" x14ac:dyDescent="0.3">
      <c r="B36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36" s="6" t="s">
        <v>88</v>
      </c>
      <c r="D36" s="15" t="s">
        <v>76</v>
      </c>
      <c r="E36" s="6" t="s">
        <v>82</v>
      </c>
      <c r="F36" s="14">
        <v>1</v>
      </c>
      <c r="G36" s="17">
        <v>1</v>
      </c>
      <c r="H36" s="16">
        <f>Tabella_Elenco_inventario[[#This Row],[Prezzo unitario]]*Tabella_Elenco_inventario[[#This Row],[Quantità in magazzino]]</f>
        <v>1</v>
      </c>
      <c r="I36" s="8">
        <v>0</v>
      </c>
      <c r="J36" s="8">
        <v>0</v>
      </c>
      <c r="K36" s="8">
        <v>1</v>
      </c>
      <c r="M36" s="19"/>
    </row>
    <row r="37" spans="2:13" ht="24" customHeight="1" x14ac:dyDescent="0.3">
      <c r="B37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37" s="6" t="s">
        <v>89</v>
      </c>
      <c r="D37" s="15" t="s">
        <v>81</v>
      </c>
      <c r="E37" s="6" t="s">
        <v>82</v>
      </c>
      <c r="F37" s="14">
        <v>1</v>
      </c>
      <c r="G37" s="17">
        <v>4</v>
      </c>
      <c r="H37" s="16">
        <f>Tabella_Elenco_inventario[[#This Row],[Prezzo unitario]]*Tabella_Elenco_inventario[[#This Row],[Quantità in magazzino]]</f>
        <v>4</v>
      </c>
      <c r="I37" s="8">
        <v>0</v>
      </c>
      <c r="J37" s="8">
        <v>0</v>
      </c>
      <c r="K37" s="8">
        <v>1</v>
      </c>
      <c r="M37" s="19"/>
    </row>
    <row r="38" spans="2:13" ht="24" customHeight="1" x14ac:dyDescent="0.3">
      <c r="B38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38" s="6" t="s">
        <v>90</v>
      </c>
      <c r="D38" s="15" t="s">
        <v>77</v>
      </c>
      <c r="E38" s="6" t="s">
        <v>324</v>
      </c>
      <c r="F38" s="14">
        <v>1</v>
      </c>
      <c r="G38" s="17">
        <v>1</v>
      </c>
      <c r="H38" s="16">
        <f>Tabella_Elenco_inventario[[#This Row],[Prezzo unitario]]*Tabella_Elenco_inventario[[#This Row],[Quantità in magazzino]]</f>
        <v>1</v>
      </c>
      <c r="I38" s="8">
        <v>0</v>
      </c>
      <c r="J38" s="8">
        <v>0</v>
      </c>
      <c r="K38" s="8">
        <v>1</v>
      </c>
      <c r="M38" s="19"/>
    </row>
    <row r="39" spans="2:13" ht="24" customHeight="1" x14ac:dyDescent="0.3">
      <c r="B39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39" s="6" t="s">
        <v>91</v>
      </c>
      <c r="D39" s="15" t="s">
        <v>83</v>
      </c>
      <c r="E39" s="6" t="s">
        <v>55</v>
      </c>
      <c r="F39" s="14">
        <v>1</v>
      </c>
      <c r="G39" s="17">
        <v>1</v>
      </c>
      <c r="H39" s="16">
        <f>Tabella_Elenco_inventario[[#This Row],[Prezzo unitario]]*Tabella_Elenco_inventario[[#This Row],[Quantità in magazzino]]</f>
        <v>1</v>
      </c>
      <c r="I39" s="8">
        <v>0</v>
      </c>
      <c r="J39" s="8">
        <v>0</v>
      </c>
      <c r="K39" s="8">
        <v>1</v>
      </c>
      <c r="M39" s="19"/>
    </row>
    <row r="40" spans="2:13" ht="24" customHeight="1" x14ac:dyDescent="0.3">
      <c r="B40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40" s="6" t="s">
        <v>92</v>
      </c>
      <c r="D40" s="15" t="s">
        <v>84</v>
      </c>
      <c r="E40" s="15" t="s">
        <v>55</v>
      </c>
      <c r="F40" s="14">
        <v>1</v>
      </c>
      <c r="G40" s="17">
        <v>1</v>
      </c>
      <c r="H40" s="16">
        <f>Tabella_Elenco_inventario[[#This Row],[Prezzo unitario]]*Tabella_Elenco_inventario[[#This Row],[Quantità in magazzino]]</f>
        <v>1</v>
      </c>
      <c r="I40" s="8">
        <v>0</v>
      </c>
      <c r="J40" s="8">
        <v>0</v>
      </c>
      <c r="K40" s="8">
        <v>1</v>
      </c>
      <c r="M40" s="19"/>
    </row>
    <row r="41" spans="2:13" ht="24" customHeight="1" x14ac:dyDescent="0.3">
      <c r="B41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41" s="6" t="s">
        <v>93</v>
      </c>
      <c r="D41" s="15" t="s">
        <v>85</v>
      </c>
      <c r="E41" s="6" t="s">
        <v>55</v>
      </c>
      <c r="F41" s="14">
        <v>1</v>
      </c>
      <c r="G41" s="17">
        <v>1</v>
      </c>
      <c r="H41" s="16">
        <f>Tabella_Elenco_inventario[[#This Row],[Prezzo unitario]]*Tabella_Elenco_inventario[[#This Row],[Quantità in magazzino]]</f>
        <v>1</v>
      </c>
      <c r="I41" s="8">
        <v>0</v>
      </c>
      <c r="J41" s="8">
        <v>0</v>
      </c>
      <c r="K41" s="8">
        <v>1</v>
      </c>
      <c r="M41" s="19"/>
    </row>
    <row r="42" spans="2:13" ht="24" customHeight="1" x14ac:dyDescent="0.3">
      <c r="B42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42" s="6" t="s">
        <v>94</v>
      </c>
      <c r="D42" s="15" t="s">
        <v>86</v>
      </c>
      <c r="E42" s="15" t="s">
        <v>55</v>
      </c>
      <c r="F42" s="14">
        <v>1</v>
      </c>
      <c r="G42" s="17">
        <v>1</v>
      </c>
      <c r="H42" s="16">
        <f>Tabella_Elenco_inventario[[#This Row],[Prezzo unitario]]*Tabella_Elenco_inventario[[#This Row],[Quantità in magazzino]]</f>
        <v>1</v>
      </c>
      <c r="I42" s="8">
        <v>0</v>
      </c>
      <c r="J42" s="8">
        <v>0</v>
      </c>
      <c r="K42" s="8">
        <v>1</v>
      </c>
      <c r="M42" s="19"/>
    </row>
    <row r="43" spans="2:13" ht="24" customHeight="1" x14ac:dyDescent="0.3">
      <c r="B43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43" s="6" t="s">
        <v>95</v>
      </c>
      <c r="D43" s="15" t="s">
        <v>87</v>
      </c>
      <c r="E43" s="6" t="s">
        <v>325</v>
      </c>
      <c r="F43" s="14">
        <v>1</v>
      </c>
      <c r="G43" s="17">
        <v>1</v>
      </c>
      <c r="H43" s="16">
        <f>Tabella_Elenco_inventario[[#This Row],[Prezzo unitario]]*Tabella_Elenco_inventario[[#This Row],[Quantità in magazzino]]</f>
        <v>1</v>
      </c>
      <c r="I43" s="8">
        <v>0</v>
      </c>
      <c r="J43" s="8">
        <v>0</v>
      </c>
      <c r="K43" s="8">
        <v>1</v>
      </c>
      <c r="M43" s="19"/>
    </row>
    <row r="44" spans="2:13" ht="24" customHeight="1" x14ac:dyDescent="0.3">
      <c r="B44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44" s="6" t="s">
        <v>96</v>
      </c>
      <c r="D44" s="15" t="s">
        <v>98</v>
      </c>
      <c r="E44" s="15" t="s">
        <v>111</v>
      </c>
      <c r="F44" s="14">
        <v>1</v>
      </c>
      <c r="G44" s="17">
        <v>1</v>
      </c>
      <c r="H44" s="16">
        <f>Tabella_Elenco_inventario[[#This Row],[Prezzo unitario]]*Tabella_Elenco_inventario[[#This Row],[Quantità in magazzino]]</f>
        <v>1</v>
      </c>
      <c r="I44" s="8">
        <v>0</v>
      </c>
      <c r="J44" s="8">
        <v>0</v>
      </c>
      <c r="K44" s="8">
        <v>1</v>
      </c>
      <c r="M44" s="19"/>
    </row>
    <row r="45" spans="2:13" ht="24" customHeight="1" x14ac:dyDescent="0.3">
      <c r="B45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45" s="6" t="s">
        <v>97</v>
      </c>
      <c r="D45" s="15" t="s">
        <v>99</v>
      </c>
      <c r="E45" s="15" t="s">
        <v>111</v>
      </c>
      <c r="F45" s="14">
        <v>1</v>
      </c>
      <c r="G45" s="17">
        <v>1</v>
      </c>
      <c r="H45" s="16">
        <f>Tabella_Elenco_inventario[[#This Row],[Prezzo unitario]]*Tabella_Elenco_inventario[[#This Row],[Quantità in magazzino]]</f>
        <v>1</v>
      </c>
      <c r="I45" s="8">
        <v>0</v>
      </c>
      <c r="J45" s="8">
        <v>0</v>
      </c>
      <c r="K45" s="8">
        <v>1</v>
      </c>
      <c r="M45" s="19"/>
    </row>
    <row r="46" spans="2:13" ht="24" customHeight="1" x14ac:dyDescent="0.3">
      <c r="B46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46" s="6" t="s">
        <v>108</v>
      </c>
      <c r="D46" s="15" t="s">
        <v>100</v>
      </c>
      <c r="E46" s="15" t="s">
        <v>111</v>
      </c>
      <c r="F46" s="14">
        <v>1</v>
      </c>
      <c r="G46" s="17">
        <v>1</v>
      </c>
      <c r="H46" s="16">
        <f>Tabella_Elenco_inventario[[#This Row],[Prezzo unitario]]*Tabella_Elenco_inventario[[#This Row],[Quantità in magazzino]]</f>
        <v>1</v>
      </c>
      <c r="I46" s="8">
        <v>0</v>
      </c>
      <c r="J46" s="8">
        <v>0</v>
      </c>
      <c r="K46" s="8">
        <v>1</v>
      </c>
      <c r="M46" s="19"/>
    </row>
    <row r="47" spans="2:13" ht="24" customHeight="1" x14ac:dyDescent="0.3">
      <c r="B47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47" s="6" t="s">
        <v>109</v>
      </c>
      <c r="D47" s="15" t="s">
        <v>101</v>
      </c>
      <c r="E47" s="15" t="s">
        <v>111</v>
      </c>
      <c r="F47" s="14">
        <v>1</v>
      </c>
      <c r="G47" s="17">
        <v>1</v>
      </c>
      <c r="H47" s="16">
        <f>Tabella_Elenco_inventario[[#This Row],[Prezzo unitario]]*Tabella_Elenco_inventario[[#This Row],[Quantità in magazzino]]</f>
        <v>1</v>
      </c>
      <c r="I47" s="8">
        <v>0</v>
      </c>
      <c r="J47" s="8">
        <v>0</v>
      </c>
      <c r="K47" s="8">
        <v>1</v>
      </c>
      <c r="M47" s="19"/>
    </row>
    <row r="48" spans="2:13" ht="24" customHeight="1" x14ac:dyDescent="0.3">
      <c r="B48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48" s="6" t="s">
        <v>110</v>
      </c>
      <c r="D48" s="15" t="s">
        <v>102</v>
      </c>
      <c r="E48" s="15" t="s">
        <v>111</v>
      </c>
      <c r="F48" s="14">
        <v>1</v>
      </c>
      <c r="G48" s="17">
        <v>1</v>
      </c>
      <c r="H48" s="16">
        <f>Tabella_Elenco_inventario[[#This Row],[Prezzo unitario]]*Tabella_Elenco_inventario[[#This Row],[Quantità in magazzino]]</f>
        <v>1</v>
      </c>
      <c r="I48" s="8">
        <v>0</v>
      </c>
      <c r="J48" s="8">
        <v>0</v>
      </c>
      <c r="K48" s="8">
        <v>1</v>
      </c>
      <c r="M48" s="19"/>
    </row>
    <row r="49" spans="2:13" ht="24" customHeight="1" x14ac:dyDescent="0.3">
      <c r="B49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49" s="6" t="s">
        <v>112</v>
      </c>
      <c r="D49" s="15" t="s">
        <v>103</v>
      </c>
      <c r="E49" s="6" t="s">
        <v>111</v>
      </c>
      <c r="F49" s="14">
        <v>1</v>
      </c>
      <c r="G49" s="17">
        <v>1</v>
      </c>
      <c r="H49" s="16">
        <f>Tabella_Elenco_inventario[[#This Row],[Prezzo unitario]]*Tabella_Elenco_inventario[[#This Row],[Quantità in magazzino]]</f>
        <v>1</v>
      </c>
      <c r="I49" s="8">
        <v>0</v>
      </c>
      <c r="J49" s="8">
        <v>0</v>
      </c>
      <c r="K49" s="8">
        <v>1</v>
      </c>
      <c r="M49" s="19"/>
    </row>
    <row r="50" spans="2:13" ht="24" customHeight="1" x14ac:dyDescent="0.3">
      <c r="B50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50" s="6" t="s">
        <v>113</v>
      </c>
      <c r="D50" s="15" t="s">
        <v>104</v>
      </c>
      <c r="E50" s="15" t="s">
        <v>42</v>
      </c>
      <c r="F50" s="14">
        <v>1</v>
      </c>
      <c r="G50" s="17">
        <v>1</v>
      </c>
      <c r="H50" s="16">
        <f>Tabella_Elenco_inventario[[#This Row],[Prezzo unitario]]*Tabella_Elenco_inventario[[#This Row],[Quantità in magazzino]]</f>
        <v>1</v>
      </c>
      <c r="I50" s="8">
        <v>0</v>
      </c>
      <c r="J50" s="8">
        <v>0</v>
      </c>
      <c r="K50" s="8">
        <v>1</v>
      </c>
      <c r="M50" s="19"/>
    </row>
    <row r="51" spans="2:13" ht="24" customHeight="1" x14ac:dyDescent="0.3">
      <c r="B51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51" s="6" t="s">
        <v>114</v>
      </c>
      <c r="D51" s="15" t="s">
        <v>105</v>
      </c>
      <c r="E51" s="15" t="s">
        <v>42</v>
      </c>
      <c r="F51" s="14">
        <v>1</v>
      </c>
      <c r="G51" s="17">
        <v>1</v>
      </c>
      <c r="H51" s="16">
        <f>Tabella_Elenco_inventario[[#This Row],[Prezzo unitario]]*Tabella_Elenco_inventario[[#This Row],[Quantità in magazzino]]</f>
        <v>1</v>
      </c>
      <c r="I51" s="8">
        <v>0</v>
      </c>
      <c r="J51" s="8">
        <v>0</v>
      </c>
      <c r="K51" s="8">
        <v>1</v>
      </c>
      <c r="M51" s="19"/>
    </row>
    <row r="52" spans="2:13" ht="24" customHeight="1" x14ac:dyDescent="0.3">
      <c r="B52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52" s="6" t="s">
        <v>115</v>
      </c>
      <c r="D52" s="15" t="s">
        <v>106</v>
      </c>
      <c r="E52" s="15" t="s">
        <v>42</v>
      </c>
      <c r="F52" s="14">
        <v>1</v>
      </c>
      <c r="G52" s="17">
        <v>1</v>
      </c>
      <c r="H52" s="16">
        <f>Tabella_Elenco_inventario[[#This Row],[Prezzo unitario]]*Tabella_Elenco_inventario[[#This Row],[Quantità in magazzino]]</f>
        <v>1</v>
      </c>
      <c r="I52" s="8">
        <v>0</v>
      </c>
      <c r="J52" s="8">
        <v>0</v>
      </c>
      <c r="K52" s="8">
        <v>1</v>
      </c>
      <c r="M52" s="19"/>
    </row>
    <row r="53" spans="2:13" ht="24" customHeight="1" x14ac:dyDescent="0.3">
      <c r="B53" s="3">
        <f>IFERROR((Tabella_Elenco_inventario[[#This Row],[Quantità in magazzino]]&lt;=Tabella_Elenco_inventario[[#This Row],[Livello di riordino]])*(Tabella_Elenco_inventario[[#This Row],[Fuori produzione?]]="")*valHighlight,0)</f>
        <v>0</v>
      </c>
      <c r="C53" s="6" t="s">
        <v>116</v>
      </c>
      <c r="D53" s="15" t="s">
        <v>107</v>
      </c>
      <c r="E53" s="15" t="s">
        <v>42</v>
      </c>
      <c r="F53" s="14">
        <v>1</v>
      </c>
      <c r="G53" s="17">
        <v>1</v>
      </c>
      <c r="H53" s="16">
        <f>Tabella_Elenco_inventario[[#This Row],[Prezzo unitario]]*Tabella_Elenco_inventario[[#This Row],[Quantità in magazzino]]</f>
        <v>1</v>
      </c>
      <c r="I53" s="8">
        <v>0</v>
      </c>
      <c r="J53" s="8">
        <v>0</v>
      </c>
      <c r="K53" s="8">
        <v>1</v>
      </c>
      <c r="M53" s="19"/>
    </row>
    <row r="54" spans="2:13" ht="24" customHeight="1" x14ac:dyDescent="0.3">
      <c r="B54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54" s="6" t="s">
        <v>117</v>
      </c>
      <c r="D54" s="15" t="s">
        <v>160</v>
      </c>
      <c r="E54" s="6" t="s">
        <v>111</v>
      </c>
      <c r="F54" s="14">
        <v>1</v>
      </c>
      <c r="G54" s="17">
        <v>2</v>
      </c>
      <c r="H54" s="16">
        <f>Tabella_Elenco_inventario[[#This Row],[Prezzo unitario]]*Tabella_Elenco_inventario[[#This Row],[Quantità in magazzino]]</f>
        <v>2</v>
      </c>
      <c r="I54" s="8">
        <v>0</v>
      </c>
      <c r="J54" s="8">
        <v>0</v>
      </c>
      <c r="K54" s="8">
        <v>1</v>
      </c>
      <c r="M54" s="19"/>
    </row>
    <row r="55" spans="2:13" ht="24" customHeight="1" x14ac:dyDescent="0.3">
      <c r="B55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55" s="6" t="s">
        <v>118</v>
      </c>
      <c r="D55" s="15" t="s">
        <v>161</v>
      </c>
      <c r="E55" s="6" t="s">
        <v>111</v>
      </c>
      <c r="F55" s="14">
        <v>1</v>
      </c>
      <c r="G55" s="17">
        <v>3</v>
      </c>
      <c r="H55" s="16">
        <f>Tabella_Elenco_inventario[[#This Row],[Prezzo unitario]]*Tabella_Elenco_inventario[[#This Row],[Quantità in magazzino]]</f>
        <v>3</v>
      </c>
      <c r="I55" s="8">
        <v>0</v>
      </c>
      <c r="J55" s="8">
        <v>0</v>
      </c>
      <c r="K55" s="8">
        <v>1</v>
      </c>
      <c r="M55" s="19"/>
    </row>
    <row r="56" spans="2:13" ht="24" customHeight="1" x14ac:dyDescent="0.3">
      <c r="B56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56" s="6" t="s">
        <v>119</v>
      </c>
      <c r="D56" s="15" t="s">
        <v>162</v>
      </c>
      <c r="E56" s="6" t="s">
        <v>181</v>
      </c>
      <c r="F56" s="14">
        <v>1</v>
      </c>
      <c r="G56" s="17">
        <v>3</v>
      </c>
      <c r="H56" s="16">
        <f>Tabella_Elenco_inventario[[#This Row],[Prezzo unitario]]*Tabella_Elenco_inventario[[#This Row],[Quantità in magazzino]]</f>
        <v>3</v>
      </c>
      <c r="I56" s="8">
        <v>0</v>
      </c>
      <c r="J56" s="8">
        <v>0</v>
      </c>
      <c r="K56" s="8">
        <v>1</v>
      </c>
      <c r="M56" s="19"/>
    </row>
    <row r="57" spans="2:13" ht="24" customHeight="1" x14ac:dyDescent="0.3">
      <c r="B57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57" s="6" t="s">
        <v>120</v>
      </c>
      <c r="D57" s="15" t="s">
        <v>163</v>
      </c>
      <c r="E57" s="6" t="s">
        <v>181</v>
      </c>
      <c r="F57" s="14">
        <v>1</v>
      </c>
      <c r="G57" s="17">
        <v>1</v>
      </c>
      <c r="H57" s="16">
        <f>Tabella_Elenco_inventario[[#This Row],[Prezzo unitario]]*Tabella_Elenco_inventario[[#This Row],[Quantità in magazzino]]</f>
        <v>1</v>
      </c>
      <c r="I57" s="8">
        <v>0</v>
      </c>
      <c r="J57" s="8">
        <v>0</v>
      </c>
      <c r="K57" s="8">
        <v>1</v>
      </c>
      <c r="M57" s="19"/>
    </row>
    <row r="58" spans="2:13" ht="24" customHeight="1" x14ac:dyDescent="0.3">
      <c r="B58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58" s="6" t="s">
        <v>121</v>
      </c>
      <c r="D58" s="15" t="s">
        <v>165</v>
      </c>
      <c r="E58" s="15" t="s">
        <v>164</v>
      </c>
      <c r="F58" s="14">
        <v>1</v>
      </c>
      <c r="G58" s="17">
        <v>1</v>
      </c>
      <c r="H58" s="16">
        <f>Tabella_Elenco_inventario[[#This Row],[Prezzo unitario]]*Tabella_Elenco_inventario[[#This Row],[Quantità in magazzino]]</f>
        <v>1</v>
      </c>
      <c r="I58" s="8">
        <v>0</v>
      </c>
      <c r="J58" s="8">
        <v>0</v>
      </c>
      <c r="K58" s="8">
        <v>1</v>
      </c>
      <c r="M58" s="19"/>
    </row>
    <row r="59" spans="2:13" ht="24" customHeight="1" x14ac:dyDescent="0.3">
      <c r="B59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59" s="6" t="s">
        <v>122</v>
      </c>
      <c r="D59" s="15" t="s">
        <v>166</v>
      </c>
      <c r="E59" s="15" t="s">
        <v>164</v>
      </c>
      <c r="F59" s="14">
        <v>1</v>
      </c>
      <c r="G59" s="17">
        <v>1</v>
      </c>
      <c r="H59" s="16">
        <f>Tabella_Elenco_inventario[[#This Row],[Prezzo unitario]]*Tabella_Elenco_inventario[[#This Row],[Quantità in magazzino]]</f>
        <v>1</v>
      </c>
      <c r="I59" s="8">
        <v>0</v>
      </c>
      <c r="J59" s="8">
        <v>0</v>
      </c>
      <c r="K59" s="8">
        <v>1</v>
      </c>
      <c r="M59" s="19"/>
    </row>
    <row r="60" spans="2:13" ht="24" customHeight="1" x14ac:dyDescent="0.3">
      <c r="B60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60" s="6" t="s">
        <v>123</v>
      </c>
      <c r="D60" s="15" t="s">
        <v>167</v>
      </c>
      <c r="E60" s="6" t="s">
        <v>111</v>
      </c>
      <c r="F60" s="14">
        <v>1</v>
      </c>
      <c r="G60" s="17">
        <v>8</v>
      </c>
      <c r="H60" s="16">
        <f>Tabella_Elenco_inventario[[#This Row],[Prezzo unitario]]*Tabella_Elenco_inventario[[#This Row],[Quantità in magazzino]]</f>
        <v>8</v>
      </c>
      <c r="I60" s="8">
        <v>0</v>
      </c>
      <c r="J60" s="8">
        <v>0</v>
      </c>
      <c r="K60" s="8">
        <v>1</v>
      </c>
      <c r="M60" s="19"/>
    </row>
    <row r="61" spans="2:13" ht="24" customHeight="1" x14ac:dyDescent="0.3">
      <c r="B61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61" s="6" t="s">
        <v>124</v>
      </c>
      <c r="D61" s="15" t="s">
        <v>168</v>
      </c>
      <c r="E61" s="6" t="s">
        <v>111</v>
      </c>
      <c r="F61" s="14">
        <v>1</v>
      </c>
      <c r="G61" s="17">
        <v>1</v>
      </c>
      <c r="H61" s="16">
        <f>Tabella_Elenco_inventario[[#This Row],[Prezzo unitario]]*Tabella_Elenco_inventario[[#This Row],[Quantità in magazzino]]</f>
        <v>1</v>
      </c>
      <c r="I61" s="8">
        <v>0</v>
      </c>
      <c r="J61" s="8">
        <v>0</v>
      </c>
      <c r="K61" s="8">
        <v>1</v>
      </c>
      <c r="M61" s="19"/>
    </row>
    <row r="62" spans="2:13" ht="24" customHeight="1" x14ac:dyDescent="0.3">
      <c r="B62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62" s="6" t="s">
        <v>125</v>
      </c>
      <c r="D62" s="15" t="s">
        <v>169</v>
      </c>
      <c r="E62" s="6" t="s">
        <v>111</v>
      </c>
      <c r="F62" s="14">
        <v>1</v>
      </c>
      <c r="G62" s="17">
        <v>1</v>
      </c>
      <c r="H62" s="16">
        <f>Tabella_Elenco_inventario[[#This Row],[Prezzo unitario]]*Tabella_Elenco_inventario[[#This Row],[Quantità in magazzino]]</f>
        <v>1</v>
      </c>
      <c r="I62" s="8">
        <v>0</v>
      </c>
      <c r="J62" s="8">
        <v>0</v>
      </c>
      <c r="K62" s="8">
        <v>1</v>
      </c>
      <c r="M62" s="19"/>
    </row>
    <row r="63" spans="2:13" ht="24" customHeight="1" x14ac:dyDescent="0.3">
      <c r="B63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63" s="6" t="s">
        <v>126</v>
      </c>
      <c r="D63" s="15" t="s">
        <v>170</v>
      </c>
      <c r="E63" s="6" t="s">
        <v>111</v>
      </c>
      <c r="F63" s="14">
        <v>1</v>
      </c>
      <c r="G63" s="17">
        <v>4</v>
      </c>
      <c r="H63" s="16">
        <f>Tabella_Elenco_inventario[[#This Row],[Prezzo unitario]]*Tabella_Elenco_inventario[[#This Row],[Quantità in magazzino]]</f>
        <v>4</v>
      </c>
      <c r="I63" s="8">
        <v>0</v>
      </c>
      <c r="J63" s="8">
        <v>0</v>
      </c>
      <c r="K63" s="8">
        <v>1</v>
      </c>
      <c r="M63" s="19"/>
    </row>
    <row r="64" spans="2:13" ht="24" customHeight="1" x14ac:dyDescent="0.3">
      <c r="B64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64" s="6" t="s">
        <v>127</v>
      </c>
      <c r="D64" s="15" t="s">
        <v>171</v>
      </c>
      <c r="E64" s="6" t="s">
        <v>111</v>
      </c>
      <c r="F64" s="14">
        <v>1</v>
      </c>
      <c r="G64" s="17">
        <v>1</v>
      </c>
      <c r="H64" s="16">
        <f>Tabella_Elenco_inventario[[#This Row],[Prezzo unitario]]*Tabella_Elenco_inventario[[#This Row],[Quantità in magazzino]]</f>
        <v>1</v>
      </c>
      <c r="I64" s="8">
        <v>0</v>
      </c>
      <c r="J64" s="8">
        <v>0</v>
      </c>
      <c r="K64" s="8">
        <v>1</v>
      </c>
      <c r="M64" s="19"/>
    </row>
    <row r="65" spans="2:13" ht="24" customHeight="1" x14ac:dyDescent="0.3">
      <c r="B65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65" s="6" t="s">
        <v>128</v>
      </c>
      <c r="D65" s="15" t="s">
        <v>177</v>
      </c>
      <c r="E65" s="6" t="s">
        <v>111</v>
      </c>
      <c r="F65" s="14">
        <v>1</v>
      </c>
      <c r="G65" s="17">
        <v>2</v>
      </c>
      <c r="H65" s="16">
        <f>Tabella_Elenco_inventario[[#This Row],[Prezzo unitario]]*Tabella_Elenco_inventario[[#This Row],[Quantità in magazzino]]</f>
        <v>2</v>
      </c>
      <c r="I65" s="8">
        <v>0</v>
      </c>
      <c r="J65" s="8">
        <v>0</v>
      </c>
      <c r="K65" s="8">
        <v>1</v>
      </c>
      <c r="M65" s="19"/>
    </row>
    <row r="66" spans="2:13" ht="24" customHeight="1" x14ac:dyDescent="0.3">
      <c r="B66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66" s="6" t="s">
        <v>129</v>
      </c>
      <c r="D66" s="15" t="s">
        <v>172</v>
      </c>
      <c r="E66" s="6" t="s">
        <v>111</v>
      </c>
      <c r="F66" s="14">
        <v>1</v>
      </c>
      <c r="G66" s="17">
        <v>1</v>
      </c>
      <c r="H66" s="16">
        <f>Tabella_Elenco_inventario[[#This Row],[Prezzo unitario]]*Tabella_Elenco_inventario[[#This Row],[Quantità in magazzino]]</f>
        <v>1</v>
      </c>
      <c r="I66" s="8">
        <v>0</v>
      </c>
      <c r="J66" s="8">
        <v>0</v>
      </c>
      <c r="K66" s="8">
        <v>1</v>
      </c>
      <c r="M66" s="19"/>
    </row>
    <row r="67" spans="2:13" ht="24" customHeight="1" x14ac:dyDescent="0.3">
      <c r="B67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67" s="6" t="s">
        <v>130</v>
      </c>
      <c r="D67" s="15" t="s">
        <v>173</v>
      </c>
      <c r="E67" s="6" t="s">
        <v>111</v>
      </c>
      <c r="F67" s="14">
        <v>1</v>
      </c>
      <c r="G67" s="17">
        <v>1</v>
      </c>
      <c r="H67" s="16">
        <f>Tabella_Elenco_inventario[[#This Row],[Prezzo unitario]]*Tabella_Elenco_inventario[[#This Row],[Quantità in magazzino]]</f>
        <v>1</v>
      </c>
      <c r="I67" s="8">
        <v>0</v>
      </c>
      <c r="J67" s="8">
        <v>0</v>
      </c>
      <c r="K67" s="8">
        <v>1</v>
      </c>
      <c r="M67" s="19"/>
    </row>
    <row r="68" spans="2:13" ht="24" customHeight="1" x14ac:dyDescent="0.3">
      <c r="B68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68" s="6" t="s">
        <v>131</v>
      </c>
      <c r="D68" s="15" t="s">
        <v>174</v>
      </c>
      <c r="E68" s="6" t="s">
        <v>111</v>
      </c>
      <c r="F68" s="14">
        <v>1</v>
      </c>
      <c r="G68" s="17">
        <v>1</v>
      </c>
      <c r="H68" s="16">
        <f>Tabella_Elenco_inventario[[#This Row],[Prezzo unitario]]*Tabella_Elenco_inventario[[#This Row],[Quantità in magazzino]]</f>
        <v>1</v>
      </c>
      <c r="I68" s="8">
        <v>0</v>
      </c>
      <c r="J68" s="8">
        <v>0</v>
      </c>
      <c r="K68" s="8">
        <v>1</v>
      </c>
      <c r="M68" s="19"/>
    </row>
    <row r="69" spans="2:13" ht="24" customHeight="1" x14ac:dyDescent="0.3">
      <c r="B69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69" s="6" t="s">
        <v>132</v>
      </c>
      <c r="D69" s="15" t="s">
        <v>175</v>
      </c>
      <c r="E69" s="6" t="s">
        <v>111</v>
      </c>
      <c r="F69" s="14">
        <v>1</v>
      </c>
      <c r="G69" s="17">
        <v>1</v>
      </c>
      <c r="H69" s="16">
        <f>Tabella_Elenco_inventario[[#This Row],[Prezzo unitario]]*Tabella_Elenco_inventario[[#This Row],[Quantità in magazzino]]</f>
        <v>1</v>
      </c>
      <c r="I69" s="8">
        <v>0</v>
      </c>
      <c r="J69" s="8">
        <v>0</v>
      </c>
      <c r="K69" s="8">
        <v>1</v>
      </c>
      <c r="M69" s="19"/>
    </row>
    <row r="70" spans="2:13" ht="24" customHeight="1" x14ac:dyDescent="0.3">
      <c r="B70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70" s="6" t="s">
        <v>133</v>
      </c>
      <c r="D70" s="15" t="s">
        <v>176</v>
      </c>
      <c r="E70" s="6" t="s">
        <v>111</v>
      </c>
      <c r="F70" s="14">
        <v>1</v>
      </c>
      <c r="G70" s="17">
        <v>1</v>
      </c>
      <c r="H70" s="16">
        <f>Tabella_Elenco_inventario[[#This Row],[Prezzo unitario]]*Tabella_Elenco_inventario[[#This Row],[Quantità in magazzino]]</f>
        <v>1</v>
      </c>
      <c r="I70" s="8">
        <v>0</v>
      </c>
      <c r="J70" s="8">
        <v>0</v>
      </c>
      <c r="K70" s="8">
        <v>1</v>
      </c>
      <c r="M70" s="19"/>
    </row>
    <row r="71" spans="2:13" ht="24" customHeight="1" x14ac:dyDescent="0.3">
      <c r="B71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71" s="6" t="s">
        <v>134</v>
      </c>
      <c r="D71" s="15" t="s">
        <v>178</v>
      </c>
      <c r="E71" s="6" t="s">
        <v>111</v>
      </c>
      <c r="F71" s="14">
        <v>1</v>
      </c>
      <c r="G71" s="17">
        <v>1</v>
      </c>
      <c r="H71" s="16">
        <f>Tabella_Elenco_inventario[[#This Row],[Prezzo unitario]]*Tabella_Elenco_inventario[[#This Row],[Quantità in magazzino]]</f>
        <v>1</v>
      </c>
      <c r="I71" s="8">
        <v>0</v>
      </c>
      <c r="J71" s="8">
        <v>0</v>
      </c>
      <c r="K71" s="8">
        <v>1</v>
      </c>
      <c r="M71" s="19"/>
    </row>
    <row r="72" spans="2:13" ht="24" customHeight="1" x14ac:dyDescent="0.3">
      <c r="B72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72" s="6" t="s">
        <v>135</v>
      </c>
      <c r="D72" s="15" t="s">
        <v>179</v>
      </c>
      <c r="E72" s="15" t="s">
        <v>164</v>
      </c>
      <c r="F72" s="14">
        <v>1</v>
      </c>
      <c r="G72" s="17">
        <v>1</v>
      </c>
      <c r="H72" s="16">
        <f>Tabella_Elenco_inventario[[#This Row],[Prezzo unitario]]*Tabella_Elenco_inventario[[#This Row],[Quantità in magazzino]]</f>
        <v>1</v>
      </c>
      <c r="I72" s="8">
        <v>0</v>
      </c>
      <c r="J72" s="8">
        <v>0</v>
      </c>
      <c r="K72" s="8">
        <v>1</v>
      </c>
      <c r="M72" s="19"/>
    </row>
    <row r="73" spans="2:13" ht="24" customHeight="1" x14ac:dyDescent="0.3">
      <c r="B73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73" s="6" t="s">
        <v>136</v>
      </c>
      <c r="D73" s="15" t="s">
        <v>180</v>
      </c>
      <c r="E73" s="6" t="s">
        <v>111</v>
      </c>
      <c r="F73" s="14">
        <v>1</v>
      </c>
      <c r="G73" s="17">
        <v>1</v>
      </c>
      <c r="H73" s="16">
        <f>Tabella_Elenco_inventario[[#This Row],[Prezzo unitario]]*Tabella_Elenco_inventario[[#This Row],[Quantità in magazzino]]</f>
        <v>1</v>
      </c>
      <c r="I73" s="8">
        <v>0</v>
      </c>
      <c r="J73" s="8">
        <v>0</v>
      </c>
      <c r="K73" s="8">
        <v>1</v>
      </c>
      <c r="M73" s="19"/>
    </row>
    <row r="74" spans="2:13" ht="24" customHeight="1" x14ac:dyDescent="0.3">
      <c r="B74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74" s="6" t="s">
        <v>137</v>
      </c>
      <c r="D74" s="15" t="s">
        <v>182</v>
      </c>
      <c r="E74" s="15" t="s">
        <v>181</v>
      </c>
      <c r="F74" s="14">
        <v>1</v>
      </c>
      <c r="G74" s="17">
        <v>1</v>
      </c>
      <c r="H74" s="16">
        <f>Tabella_Elenco_inventario[[#This Row],[Prezzo unitario]]*Tabella_Elenco_inventario[[#This Row],[Quantità in magazzino]]</f>
        <v>1</v>
      </c>
      <c r="I74" s="8">
        <v>0</v>
      </c>
      <c r="J74" s="8">
        <v>0</v>
      </c>
      <c r="K74" s="8">
        <v>1</v>
      </c>
      <c r="M74" s="19" t="s">
        <v>320</v>
      </c>
    </row>
    <row r="75" spans="2:13" ht="24" customHeight="1" x14ac:dyDescent="0.3">
      <c r="B75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75" s="6" t="s">
        <v>138</v>
      </c>
      <c r="D75" s="15" t="s">
        <v>183</v>
      </c>
      <c r="E75" s="15" t="s">
        <v>181</v>
      </c>
      <c r="F75" s="14">
        <v>1</v>
      </c>
      <c r="G75" s="17">
        <v>1</v>
      </c>
      <c r="H75" s="16">
        <f>Tabella_Elenco_inventario[[#This Row],[Prezzo unitario]]*Tabella_Elenco_inventario[[#This Row],[Quantità in magazzino]]</f>
        <v>1</v>
      </c>
      <c r="I75" s="8">
        <v>0</v>
      </c>
      <c r="J75" s="8">
        <v>0</v>
      </c>
      <c r="K75" s="8">
        <v>1</v>
      </c>
      <c r="M75" s="19"/>
    </row>
    <row r="76" spans="2:13" ht="24" customHeight="1" x14ac:dyDescent="0.3">
      <c r="B76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76" s="6" t="s">
        <v>139</v>
      </c>
      <c r="D76" s="15" t="s">
        <v>184</v>
      </c>
      <c r="E76" s="6" t="s">
        <v>111</v>
      </c>
      <c r="F76" s="14">
        <v>1</v>
      </c>
      <c r="G76" s="17">
        <v>1</v>
      </c>
      <c r="H76" s="16">
        <f>Tabella_Elenco_inventario[[#This Row],[Prezzo unitario]]*Tabella_Elenco_inventario[[#This Row],[Quantità in magazzino]]</f>
        <v>1</v>
      </c>
      <c r="I76" s="8">
        <v>0</v>
      </c>
      <c r="J76" s="8">
        <v>0</v>
      </c>
      <c r="K76" s="8">
        <v>1</v>
      </c>
      <c r="M76" s="19"/>
    </row>
    <row r="77" spans="2:13" ht="24" customHeight="1" x14ac:dyDescent="0.3">
      <c r="B77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77" s="6" t="s">
        <v>140</v>
      </c>
      <c r="D77" s="15" t="s">
        <v>186</v>
      </c>
      <c r="E77" s="15" t="s">
        <v>185</v>
      </c>
      <c r="F77" s="14">
        <v>1</v>
      </c>
      <c r="G77" s="17">
        <v>1</v>
      </c>
      <c r="H77" s="16">
        <f>Tabella_Elenco_inventario[[#This Row],[Prezzo unitario]]*Tabella_Elenco_inventario[[#This Row],[Quantità in magazzino]]</f>
        <v>1</v>
      </c>
      <c r="I77" s="8">
        <v>0</v>
      </c>
      <c r="J77" s="8">
        <v>0</v>
      </c>
      <c r="K77" s="8">
        <v>1</v>
      </c>
      <c r="M77" s="19"/>
    </row>
    <row r="78" spans="2:13" ht="24" customHeight="1" x14ac:dyDescent="0.3">
      <c r="B78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78" s="6" t="s">
        <v>141</v>
      </c>
      <c r="D78" s="15" t="s">
        <v>187</v>
      </c>
      <c r="E78" s="15" t="s">
        <v>42</v>
      </c>
      <c r="F78" s="14">
        <v>1</v>
      </c>
      <c r="G78" s="17">
        <v>1</v>
      </c>
      <c r="H78" s="16">
        <f>Tabella_Elenco_inventario[[#This Row],[Prezzo unitario]]*Tabella_Elenco_inventario[[#This Row],[Quantità in magazzino]]</f>
        <v>1</v>
      </c>
      <c r="I78" s="8">
        <v>0</v>
      </c>
      <c r="J78" s="8">
        <v>0</v>
      </c>
      <c r="K78" s="8">
        <v>1</v>
      </c>
      <c r="M78" s="19"/>
    </row>
    <row r="79" spans="2:13" ht="24" customHeight="1" x14ac:dyDescent="0.3">
      <c r="B79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79" s="6" t="s">
        <v>142</v>
      </c>
      <c r="D79" s="6" t="s">
        <v>189</v>
      </c>
      <c r="E79" s="15" t="s">
        <v>188</v>
      </c>
      <c r="F79" s="14">
        <v>1</v>
      </c>
      <c r="G79" s="17">
        <v>1</v>
      </c>
      <c r="H79" s="16">
        <f>Tabella_Elenco_inventario[[#This Row],[Prezzo unitario]]*Tabella_Elenco_inventario[[#This Row],[Quantità in magazzino]]</f>
        <v>1</v>
      </c>
      <c r="I79" s="8">
        <v>0</v>
      </c>
      <c r="J79" s="8">
        <v>0</v>
      </c>
      <c r="K79" s="8">
        <v>1</v>
      </c>
      <c r="M79" s="19"/>
    </row>
    <row r="80" spans="2:13" ht="24" customHeight="1" x14ac:dyDescent="0.3">
      <c r="B80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80" s="6" t="s">
        <v>143</v>
      </c>
      <c r="D80" s="15" t="s">
        <v>201</v>
      </c>
      <c r="E80" s="6" t="s">
        <v>111</v>
      </c>
      <c r="F80" s="14">
        <v>1</v>
      </c>
      <c r="G80" s="17">
        <v>1</v>
      </c>
      <c r="H80" s="16">
        <f>Tabella_Elenco_inventario[[#This Row],[Prezzo unitario]]*Tabella_Elenco_inventario[[#This Row],[Quantità in magazzino]]</f>
        <v>1</v>
      </c>
      <c r="I80" s="8">
        <v>0</v>
      </c>
      <c r="J80" s="8">
        <v>0</v>
      </c>
      <c r="K80" s="8">
        <v>1</v>
      </c>
      <c r="M80" s="19"/>
    </row>
    <row r="81" spans="2:13" ht="24" customHeight="1" x14ac:dyDescent="0.3">
      <c r="B81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81" s="6" t="s">
        <v>144</v>
      </c>
      <c r="D81" s="15" t="s">
        <v>202</v>
      </c>
      <c r="E81" s="15" t="s">
        <v>42</v>
      </c>
      <c r="F81" s="14">
        <v>1</v>
      </c>
      <c r="G81" s="17">
        <v>1</v>
      </c>
      <c r="H81" s="16">
        <f>Tabella_Elenco_inventario[[#This Row],[Prezzo unitario]]*Tabella_Elenco_inventario[[#This Row],[Quantità in magazzino]]</f>
        <v>1</v>
      </c>
      <c r="I81" s="8">
        <v>0</v>
      </c>
      <c r="J81" s="8">
        <v>0</v>
      </c>
      <c r="K81" s="8">
        <v>1</v>
      </c>
      <c r="M81" s="19"/>
    </row>
    <row r="82" spans="2:13" ht="24" customHeight="1" x14ac:dyDescent="0.3">
      <c r="B82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82" s="6" t="s">
        <v>145</v>
      </c>
      <c r="D82" s="15" t="s">
        <v>203</v>
      </c>
      <c r="E82" s="15" t="s">
        <v>111</v>
      </c>
      <c r="F82" s="14">
        <v>1</v>
      </c>
      <c r="G82" s="17">
        <v>1</v>
      </c>
      <c r="H82" s="16">
        <f>Tabella_Elenco_inventario[[#This Row],[Prezzo unitario]]*Tabella_Elenco_inventario[[#This Row],[Quantità in magazzino]]</f>
        <v>1</v>
      </c>
      <c r="I82" s="8">
        <v>0</v>
      </c>
      <c r="J82" s="8">
        <v>0</v>
      </c>
      <c r="K82" s="8">
        <v>1</v>
      </c>
      <c r="M82" s="19"/>
    </row>
    <row r="83" spans="2:13" ht="24" customHeight="1" x14ac:dyDescent="0.3">
      <c r="B83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83" s="6" t="s">
        <v>146</v>
      </c>
      <c r="D83" s="15" t="s">
        <v>204</v>
      </c>
      <c r="E83" s="15" t="s">
        <v>42</v>
      </c>
      <c r="F83" s="14">
        <v>1</v>
      </c>
      <c r="G83" s="17">
        <v>1</v>
      </c>
      <c r="H83" s="16">
        <f>Tabella_Elenco_inventario[[#This Row],[Prezzo unitario]]*Tabella_Elenco_inventario[[#This Row],[Quantità in magazzino]]</f>
        <v>1</v>
      </c>
      <c r="I83" s="8">
        <v>0</v>
      </c>
      <c r="J83" s="8">
        <v>0</v>
      </c>
      <c r="K83" s="8">
        <v>1</v>
      </c>
      <c r="M83" s="19"/>
    </row>
    <row r="84" spans="2:13" ht="24" customHeight="1" x14ac:dyDescent="0.3">
      <c r="B84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84" s="6" t="s">
        <v>147</v>
      </c>
      <c r="D84" s="15" t="s">
        <v>205</v>
      </c>
      <c r="E84" s="15" t="s">
        <v>206</v>
      </c>
      <c r="F84" s="14">
        <v>1</v>
      </c>
      <c r="G84" s="17">
        <v>1</v>
      </c>
      <c r="H84" s="16">
        <f>Tabella_Elenco_inventario[[#This Row],[Prezzo unitario]]*Tabella_Elenco_inventario[[#This Row],[Quantità in magazzino]]</f>
        <v>1</v>
      </c>
      <c r="I84" s="8">
        <v>0</v>
      </c>
      <c r="J84" s="8">
        <v>0</v>
      </c>
      <c r="K84" s="8">
        <v>1</v>
      </c>
      <c r="M84" s="19"/>
    </row>
    <row r="85" spans="2:13" ht="24" customHeight="1" x14ac:dyDescent="0.3">
      <c r="B85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85" s="6" t="s">
        <v>148</v>
      </c>
      <c r="D85" s="15" t="s">
        <v>207</v>
      </c>
      <c r="E85" s="15" t="s">
        <v>206</v>
      </c>
      <c r="F85" s="14">
        <v>1</v>
      </c>
      <c r="G85" s="17">
        <v>1</v>
      </c>
      <c r="H85" s="16">
        <f>Tabella_Elenco_inventario[[#This Row],[Prezzo unitario]]*Tabella_Elenco_inventario[[#This Row],[Quantità in magazzino]]</f>
        <v>1</v>
      </c>
      <c r="I85" s="8">
        <v>0</v>
      </c>
      <c r="J85" s="8">
        <v>0</v>
      </c>
      <c r="K85" s="8">
        <v>1</v>
      </c>
      <c r="M85" s="19"/>
    </row>
    <row r="86" spans="2:13" ht="24" customHeight="1" x14ac:dyDescent="0.3">
      <c r="B86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86" s="6" t="s">
        <v>149</v>
      </c>
      <c r="D86" s="15" t="s">
        <v>208</v>
      </c>
      <c r="E86" s="15" t="s">
        <v>206</v>
      </c>
      <c r="F86" s="14">
        <v>1</v>
      </c>
      <c r="G86" s="17">
        <v>1</v>
      </c>
      <c r="H86" s="16">
        <f>Tabella_Elenco_inventario[[#This Row],[Prezzo unitario]]*Tabella_Elenco_inventario[[#This Row],[Quantità in magazzino]]</f>
        <v>1</v>
      </c>
      <c r="I86" s="8">
        <v>0</v>
      </c>
      <c r="J86" s="8">
        <v>0</v>
      </c>
      <c r="K86" s="8">
        <v>1</v>
      </c>
      <c r="M86" s="19"/>
    </row>
    <row r="87" spans="2:13" ht="24" customHeight="1" x14ac:dyDescent="0.3">
      <c r="B87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87" s="6" t="s">
        <v>150</v>
      </c>
      <c r="D87" s="15" t="s">
        <v>209</v>
      </c>
      <c r="E87" s="15" t="s">
        <v>206</v>
      </c>
      <c r="F87" s="14">
        <v>1</v>
      </c>
      <c r="G87" s="17">
        <v>1</v>
      </c>
      <c r="H87" s="16">
        <f>Tabella_Elenco_inventario[[#This Row],[Prezzo unitario]]*Tabella_Elenco_inventario[[#This Row],[Quantità in magazzino]]</f>
        <v>1</v>
      </c>
      <c r="I87" s="8">
        <v>0</v>
      </c>
      <c r="J87" s="8">
        <v>0</v>
      </c>
      <c r="K87" s="8">
        <v>1</v>
      </c>
      <c r="M87" s="19"/>
    </row>
    <row r="88" spans="2:13" ht="24" customHeight="1" x14ac:dyDescent="0.3">
      <c r="B88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88" s="6" t="s">
        <v>151</v>
      </c>
      <c r="D88" s="15" t="s">
        <v>212</v>
      </c>
      <c r="E88" s="15" t="s">
        <v>42</v>
      </c>
      <c r="F88" s="14">
        <v>1</v>
      </c>
      <c r="G88" s="17">
        <v>3</v>
      </c>
      <c r="H88" s="16">
        <f>Tabella_Elenco_inventario[[#This Row],[Prezzo unitario]]*Tabella_Elenco_inventario[[#This Row],[Quantità in magazzino]]</f>
        <v>3</v>
      </c>
      <c r="I88" s="8">
        <v>0</v>
      </c>
      <c r="J88" s="8">
        <v>0</v>
      </c>
      <c r="K88" s="8">
        <v>1</v>
      </c>
      <c r="M88" s="19"/>
    </row>
    <row r="89" spans="2:13" ht="24" customHeight="1" x14ac:dyDescent="0.3">
      <c r="B89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89" s="6" t="s">
        <v>152</v>
      </c>
      <c r="D89" s="15" t="s">
        <v>210</v>
      </c>
      <c r="E89" s="15" t="s">
        <v>42</v>
      </c>
      <c r="F89" s="14">
        <v>1</v>
      </c>
      <c r="G89" s="17">
        <v>1</v>
      </c>
      <c r="H89" s="16">
        <f>Tabella_Elenco_inventario[[#This Row],[Prezzo unitario]]*Tabella_Elenco_inventario[[#This Row],[Quantità in magazzino]]</f>
        <v>1</v>
      </c>
      <c r="I89" s="8">
        <v>0</v>
      </c>
      <c r="J89" s="8">
        <v>0</v>
      </c>
      <c r="K89" s="8">
        <v>1</v>
      </c>
      <c r="M89" s="19"/>
    </row>
    <row r="90" spans="2:13" ht="24" customHeight="1" x14ac:dyDescent="0.3">
      <c r="B90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90" s="6" t="s">
        <v>153</v>
      </c>
      <c r="D90" s="15" t="s">
        <v>211</v>
      </c>
      <c r="E90" s="15" t="s">
        <v>42</v>
      </c>
      <c r="F90" s="14">
        <v>1</v>
      </c>
      <c r="G90" s="17">
        <v>1</v>
      </c>
      <c r="H90" s="16">
        <f>Tabella_Elenco_inventario[[#This Row],[Prezzo unitario]]*Tabella_Elenco_inventario[[#This Row],[Quantità in magazzino]]</f>
        <v>1</v>
      </c>
      <c r="I90" s="8">
        <v>0</v>
      </c>
      <c r="J90" s="8">
        <v>0</v>
      </c>
      <c r="K90" s="8">
        <v>1</v>
      </c>
      <c r="M90" s="19"/>
    </row>
    <row r="91" spans="2:13" ht="24" customHeight="1" x14ac:dyDescent="0.3">
      <c r="B91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91" s="6" t="s">
        <v>154</v>
      </c>
      <c r="D91" s="15" t="s">
        <v>213</v>
      </c>
      <c r="E91" s="15" t="s">
        <v>42</v>
      </c>
      <c r="F91" s="14">
        <v>1</v>
      </c>
      <c r="G91" s="17">
        <v>1</v>
      </c>
      <c r="H91" s="16">
        <f>Tabella_Elenco_inventario[[#This Row],[Prezzo unitario]]*Tabella_Elenco_inventario[[#This Row],[Quantità in magazzino]]</f>
        <v>1</v>
      </c>
      <c r="I91" s="8">
        <v>0</v>
      </c>
      <c r="J91" s="8">
        <v>0</v>
      </c>
      <c r="K91" s="8">
        <v>1</v>
      </c>
      <c r="M91" s="19"/>
    </row>
    <row r="92" spans="2:13" ht="24" customHeight="1" x14ac:dyDescent="0.3">
      <c r="B92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92" s="6" t="s">
        <v>155</v>
      </c>
      <c r="D92" s="15" t="s">
        <v>214</v>
      </c>
      <c r="E92" s="15" t="s">
        <v>206</v>
      </c>
      <c r="F92" s="14">
        <v>1</v>
      </c>
      <c r="G92" s="17">
        <v>2</v>
      </c>
      <c r="H92" s="16">
        <f>Tabella_Elenco_inventario[[#This Row],[Prezzo unitario]]*Tabella_Elenco_inventario[[#This Row],[Quantità in magazzino]]</f>
        <v>2</v>
      </c>
      <c r="I92" s="8">
        <v>0</v>
      </c>
      <c r="J92" s="8">
        <v>0</v>
      </c>
      <c r="K92" s="8">
        <v>1</v>
      </c>
      <c r="M92" s="19"/>
    </row>
    <row r="93" spans="2:13" ht="24" customHeight="1" x14ac:dyDescent="0.3">
      <c r="B93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93" s="6" t="s">
        <v>156</v>
      </c>
      <c r="D93" s="15" t="s">
        <v>215</v>
      </c>
      <c r="E93" s="15" t="s">
        <v>206</v>
      </c>
      <c r="F93" s="14">
        <v>1</v>
      </c>
      <c r="G93" s="17">
        <v>1</v>
      </c>
      <c r="H93" s="16">
        <f>Tabella_Elenco_inventario[[#This Row],[Prezzo unitario]]*Tabella_Elenco_inventario[[#This Row],[Quantità in magazzino]]</f>
        <v>1</v>
      </c>
      <c r="I93" s="8">
        <v>0</v>
      </c>
      <c r="J93" s="8">
        <v>0</v>
      </c>
      <c r="K93" s="8">
        <v>1</v>
      </c>
      <c r="M93" s="19"/>
    </row>
    <row r="94" spans="2:13" ht="24" customHeight="1" x14ac:dyDescent="0.3">
      <c r="B94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94" s="6" t="s">
        <v>157</v>
      </c>
      <c r="D94" s="15" t="s">
        <v>216</v>
      </c>
      <c r="E94" s="6" t="s">
        <v>111</v>
      </c>
      <c r="F94" s="14">
        <v>1</v>
      </c>
      <c r="G94" s="17">
        <v>1</v>
      </c>
      <c r="H94" s="16">
        <f>Tabella_Elenco_inventario[[#This Row],[Prezzo unitario]]*Tabella_Elenco_inventario[[#This Row],[Quantità in magazzino]]</f>
        <v>1</v>
      </c>
      <c r="I94" s="8">
        <v>0</v>
      </c>
      <c r="J94" s="8">
        <v>0</v>
      </c>
      <c r="K94" s="8">
        <v>1</v>
      </c>
      <c r="M94" s="19"/>
    </row>
    <row r="95" spans="2:13" ht="24" customHeight="1" x14ac:dyDescent="0.3">
      <c r="B95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95" s="6" t="s">
        <v>158</v>
      </c>
      <c r="D95" s="15" t="s">
        <v>217</v>
      </c>
      <c r="E95" s="15" t="s">
        <v>331</v>
      </c>
      <c r="F95" s="14">
        <v>1</v>
      </c>
      <c r="G95" s="17">
        <v>1</v>
      </c>
      <c r="H95" s="16">
        <f>Tabella_Elenco_inventario[[#This Row],[Prezzo unitario]]*Tabella_Elenco_inventario[[#This Row],[Quantità in magazzino]]</f>
        <v>1</v>
      </c>
      <c r="I95" s="8">
        <v>0</v>
      </c>
      <c r="J95" s="8">
        <v>0</v>
      </c>
      <c r="K95" s="8">
        <v>1</v>
      </c>
      <c r="M95" s="19"/>
    </row>
    <row r="96" spans="2:13" ht="24" customHeight="1" x14ac:dyDescent="0.3">
      <c r="B96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96" s="6" t="s">
        <v>159</v>
      </c>
      <c r="D96" s="15" t="s">
        <v>218</v>
      </c>
      <c r="E96" s="15" t="s">
        <v>111</v>
      </c>
      <c r="F96" s="14">
        <v>1</v>
      </c>
      <c r="G96" s="17">
        <v>1</v>
      </c>
      <c r="H96" s="16">
        <f>Tabella_Elenco_inventario[[#This Row],[Prezzo unitario]]*Tabella_Elenco_inventario[[#This Row],[Quantità in magazzino]]</f>
        <v>1</v>
      </c>
      <c r="I96" s="8">
        <v>0</v>
      </c>
      <c r="J96" s="8">
        <v>0</v>
      </c>
      <c r="K96" s="8">
        <v>1</v>
      </c>
      <c r="M96" s="19"/>
    </row>
    <row r="97" spans="2:13" ht="24" customHeight="1" x14ac:dyDescent="0.3">
      <c r="B97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97" s="6" t="s">
        <v>190</v>
      </c>
      <c r="D97" s="15" t="s">
        <v>219</v>
      </c>
      <c r="E97" s="15" t="s">
        <v>42</v>
      </c>
      <c r="F97" s="14">
        <v>1</v>
      </c>
      <c r="G97" s="17">
        <v>1</v>
      </c>
      <c r="H97" s="16">
        <f>Tabella_Elenco_inventario[[#This Row],[Prezzo unitario]]*Tabella_Elenco_inventario[[#This Row],[Quantità in magazzino]]</f>
        <v>1</v>
      </c>
      <c r="I97" s="8">
        <v>0</v>
      </c>
      <c r="J97" s="8">
        <v>0</v>
      </c>
      <c r="K97" s="8">
        <v>1</v>
      </c>
      <c r="M97" s="19"/>
    </row>
    <row r="98" spans="2:13" ht="24" customHeight="1" x14ac:dyDescent="0.3">
      <c r="B98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98" s="6" t="s">
        <v>191</v>
      </c>
      <c r="D98" s="15" t="s">
        <v>220</v>
      </c>
      <c r="E98" s="6" t="s">
        <v>111</v>
      </c>
      <c r="F98" s="14">
        <v>1</v>
      </c>
      <c r="G98" s="17">
        <v>1</v>
      </c>
      <c r="H98" s="16">
        <f>Tabella_Elenco_inventario[[#This Row],[Prezzo unitario]]*Tabella_Elenco_inventario[[#This Row],[Quantità in magazzino]]</f>
        <v>1</v>
      </c>
      <c r="I98" s="8">
        <v>0</v>
      </c>
      <c r="J98" s="8">
        <v>0</v>
      </c>
      <c r="K98" s="8">
        <v>1</v>
      </c>
      <c r="M98" s="19"/>
    </row>
    <row r="99" spans="2:13" ht="24" customHeight="1" x14ac:dyDescent="0.3">
      <c r="B99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99" s="6" t="s">
        <v>192</v>
      </c>
      <c r="D99" s="15" t="s">
        <v>260</v>
      </c>
      <c r="E99" s="6" t="s">
        <v>181</v>
      </c>
      <c r="F99" s="14">
        <v>1</v>
      </c>
      <c r="G99" s="17">
        <v>8</v>
      </c>
      <c r="H99" s="16">
        <f>Tabella_Elenco_inventario[[#This Row],[Prezzo unitario]]*Tabella_Elenco_inventario[[#This Row],[Quantità in magazzino]]</f>
        <v>8</v>
      </c>
      <c r="I99" s="8">
        <v>0</v>
      </c>
      <c r="J99" s="8">
        <v>0</v>
      </c>
      <c r="K99" s="8">
        <v>1</v>
      </c>
      <c r="M99" s="19"/>
    </row>
    <row r="100" spans="2:13" ht="24" customHeight="1" x14ac:dyDescent="0.3">
      <c r="B100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00" s="6" t="s">
        <v>193</v>
      </c>
      <c r="D100" s="15" t="s">
        <v>261</v>
      </c>
      <c r="E100" s="6" t="s">
        <v>181</v>
      </c>
      <c r="F100" s="14">
        <v>1</v>
      </c>
      <c r="G100" s="17">
        <v>7</v>
      </c>
      <c r="H100" s="16">
        <f>Tabella_Elenco_inventario[[#This Row],[Prezzo unitario]]*Tabella_Elenco_inventario[[#This Row],[Quantità in magazzino]]</f>
        <v>7</v>
      </c>
      <c r="I100" s="8">
        <v>0</v>
      </c>
      <c r="J100" s="8">
        <v>0</v>
      </c>
      <c r="K100" s="8">
        <v>1</v>
      </c>
      <c r="M100" s="19"/>
    </row>
    <row r="101" spans="2:13" ht="24" customHeight="1" x14ac:dyDescent="0.3">
      <c r="B101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01" s="6" t="s">
        <v>200</v>
      </c>
      <c r="D101" s="15" t="s">
        <v>262</v>
      </c>
      <c r="E101" s="15" t="s">
        <v>42</v>
      </c>
      <c r="F101" s="14">
        <v>1</v>
      </c>
      <c r="G101" s="17">
        <v>3</v>
      </c>
      <c r="H101" s="16">
        <f>Tabella_Elenco_inventario[[#This Row],[Prezzo unitario]]*Tabella_Elenco_inventario[[#This Row],[Quantità in magazzino]]</f>
        <v>3</v>
      </c>
      <c r="I101" s="8">
        <v>0</v>
      </c>
      <c r="J101" s="8">
        <v>0</v>
      </c>
      <c r="K101" s="8">
        <v>1</v>
      </c>
      <c r="M101" s="19"/>
    </row>
    <row r="102" spans="2:13" ht="24" customHeight="1" x14ac:dyDescent="0.3">
      <c r="B102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02" s="6" t="s">
        <v>221</v>
      </c>
      <c r="D102" s="15" t="s">
        <v>263</v>
      </c>
      <c r="E102" s="15" t="s">
        <v>42</v>
      </c>
      <c r="F102" s="14">
        <v>1</v>
      </c>
      <c r="G102" s="17">
        <v>1</v>
      </c>
      <c r="H102" s="16">
        <f>Tabella_Elenco_inventario[[#This Row],[Prezzo unitario]]*Tabella_Elenco_inventario[[#This Row],[Quantità in magazzino]]</f>
        <v>1</v>
      </c>
      <c r="I102" s="8">
        <v>0</v>
      </c>
      <c r="J102" s="8">
        <v>0</v>
      </c>
      <c r="K102" s="8">
        <v>1</v>
      </c>
      <c r="M102" s="19"/>
    </row>
    <row r="103" spans="2:13" ht="24" customHeight="1" x14ac:dyDescent="0.3">
      <c r="B103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03" s="6" t="s">
        <v>222</v>
      </c>
      <c r="D103" s="15" t="s">
        <v>264</v>
      </c>
      <c r="E103" s="15" t="s">
        <v>42</v>
      </c>
      <c r="F103" s="14">
        <v>1</v>
      </c>
      <c r="G103" s="17">
        <v>1</v>
      </c>
      <c r="H103" s="16">
        <f>Tabella_Elenco_inventario[[#This Row],[Prezzo unitario]]*Tabella_Elenco_inventario[[#This Row],[Quantità in magazzino]]</f>
        <v>1</v>
      </c>
      <c r="I103" s="8">
        <v>0</v>
      </c>
      <c r="J103" s="8">
        <v>0</v>
      </c>
      <c r="K103" s="8">
        <v>1</v>
      </c>
      <c r="M103" s="19"/>
    </row>
    <row r="104" spans="2:13" ht="24" customHeight="1" x14ac:dyDescent="0.3">
      <c r="B104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04" s="6" t="s">
        <v>223</v>
      </c>
      <c r="D104" s="15" t="s">
        <v>265</v>
      </c>
      <c r="E104" s="15" t="s">
        <v>42</v>
      </c>
      <c r="F104" s="14">
        <v>1</v>
      </c>
      <c r="G104" s="17">
        <v>1</v>
      </c>
      <c r="H104" s="16">
        <f>Tabella_Elenco_inventario[[#This Row],[Prezzo unitario]]*Tabella_Elenco_inventario[[#This Row],[Quantità in magazzino]]</f>
        <v>1</v>
      </c>
      <c r="I104" s="8">
        <v>0</v>
      </c>
      <c r="J104" s="8">
        <v>0</v>
      </c>
      <c r="K104" s="8">
        <v>1</v>
      </c>
      <c r="M104" s="19"/>
    </row>
    <row r="105" spans="2:13" ht="24" customHeight="1" x14ac:dyDescent="0.3">
      <c r="B105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05" s="6" t="s">
        <v>224</v>
      </c>
      <c r="D105" s="15" t="s">
        <v>266</v>
      </c>
      <c r="E105" s="15" t="s">
        <v>42</v>
      </c>
      <c r="F105" s="14">
        <v>1</v>
      </c>
      <c r="G105" s="17">
        <v>2</v>
      </c>
      <c r="H105" s="16">
        <f>Tabella_Elenco_inventario[[#This Row],[Prezzo unitario]]*Tabella_Elenco_inventario[[#This Row],[Quantità in magazzino]]</f>
        <v>2</v>
      </c>
      <c r="I105" s="8">
        <v>0</v>
      </c>
      <c r="J105" s="8">
        <v>0</v>
      </c>
      <c r="K105" s="8">
        <v>1</v>
      </c>
      <c r="M105" s="19"/>
    </row>
    <row r="106" spans="2:13" ht="24" customHeight="1" x14ac:dyDescent="0.3">
      <c r="B106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06" s="6" t="s">
        <v>225</v>
      </c>
      <c r="D106" s="15" t="s">
        <v>267</v>
      </c>
      <c r="E106" s="15" t="s">
        <v>268</v>
      </c>
      <c r="F106" s="14">
        <v>1</v>
      </c>
      <c r="G106" s="17">
        <v>3</v>
      </c>
      <c r="H106" s="16">
        <f>Tabella_Elenco_inventario[[#This Row],[Prezzo unitario]]*Tabella_Elenco_inventario[[#This Row],[Quantità in magazzino]]</f>
        <v>3</v>
      </c>
      <c r="I106" s="8">
        <v>0</v>
      </c>
      <c r="J106" s="8">
        <v>0</v>
      </c>
      <c r="K106" s="8">
        <v>1</v>
      </c>
      <c r="M106" s="19"/>
    </row>
    <row r="107" spans="2:13" ht="24" customHeight="1" x14ac:dyDescent="0.3">
      <c r="B107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07" s="6" t="s">
        <v>226</v>
      </c>
      <c r="D107" s="15" t="s">
        <v>269</v>
      </c>
      <c r="E107" s="6" t="s">
        <v>181</v>
      </c>
      <c r="F107" s="14">
        <v>1</v>
      </c>
      <c r="G107" s="17">
        <v>8</v>
      </c>
      <c r="H107" s="16">
        <f>Tabella_Elenco_inventario[[#This Row],[Prezzo unitario]]*Tabella_Elenco_inventario[[#This Row],[Quantità in magazzino]]</f>
        <v>8</v>
      </c>
      <c r="I107" s="8">
        <v>0</v>
      </c>
      <c r="J107" s="8">
        <v>0</v>
      </c>
      <c r="K107" s="8">
        <v>1</v>
      </c>
      <c r="M107" s="19"/>
    </row>
    <row r="108" spans="2:13" ht="24" customHeight="1" x14ac:dyDescent="0.3">
      <c r="B108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08" s="6" t="s">
        <v>227</v>
      </c>
      <c r="D108" s="15" t="s">
        <v>270</v>
      </c>
      <c r="E108" s="6" t="s">
        <v>181</v>
      </c>
      <c r="F108" s="14">
        <v>1</v>
      </c>
      <c r="G108" s="17">
        <v>8</v>
      </c>
      <c r="H108" s="16">
        <f>Tabella_Elenco_inventario[[#This Row],[Prezzo unitario]]*Tabella_Elenco_inventario[[#This Row],[Quantità in magazzino]]</f>
        <v>8</v>
      </c>
      <c r="I108" s="8">
        <v>0</v>
      </c>
      <c r="J108" s="8">
        <v>0</v>
      </c>
      <c r="K108" s="8">
        <v>1</v>
      </c>
      <c r="M108" s="19"/>
    </row>
    <row r="109" spans="2:13" ht="24" customHeight="1" x14ac:dyDescent="0.3">
      <c r="B109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09" s="6" t="s">
        <v>228</v>
      </c>
      <c r="D109" s="6" t="s">
        <v>326</v>
      </c>
      <c r="E109" s="6" t="s">
        <v>111</v>
      </c>
      <c r="F109" s="14">
        <v>1</v>
      </c>
      <c r="G109" s="17">
        <v>1</v>
      </c>
      <c r="H109" s="16">
        <f>Tabella_Elenco_inventario[[#This Row],[Prezzo unitario]]*Tabella_Elenco_inventario[[#This Row],[Quantità in magazzino]]</f>
        <v>1</v>
      </c>
      <c r="I109" s="8">
        <v>0</v>
      </c>
      <c r="J109" s="8">
        <v>0</v>
      </c>
      <c r="K109" s="8">
        <v>1</v>
      </c>
      <c r="M109" s="19"/>
    </row>
    <row r="110" spans="2:13" ht="24" customHeight="1" x14ac:dyDescent="0.3">
      <c r="B110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10" s="6" t="s">
        <v>229</v>
      </c>
      <c r="D110" s="15" t="s">
        <v>272</v>
      </c>
      <c r="E110" s="15" t="s">
        <v>271</v>
      </c>
      <c r="F110" s="14">
        <v>1</v>
      </c>
      <c r="G110" s="17">
        <v>5</v>
      </c>
      <c r="H110" s="16">
        <f>Tabella_Elenco_inventario[[#This Row],[Prezzo unitario]]*Tabella_Elenco_inventario[[#This Row],[Quantità in magazzino]]</f>
        <v>5</v>
      </c>
      <c r="I110" s="8">
        <v>0</v>
      </c>
      <c r="J110" s="8">
        <v>0</v>
      </c>
      <c r="K110" s="8">
        <v>1</v>
      </c>
      <c r="M110" s="19"/>
    </row>
    <row r="111" spans="2:13" ht="24" customHeight="1" x14ac:dyDescent="0.3">
      <c r="B111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11" s="6" t="s">
        <v>230</v>
      </c>
      <c r="D111" s="15" t="s">
        <v>273</v>
      </c>
      <c r="E111" s="6" t="s">
        <v>111</v>
      </c>
      <c r="F111" s="14">
        <v>1</v>
      </c>
      <c r="G111" s="17">
        <v>1</v>
      </c>
      <c r="H111" s="16">
        <f>Tabella_Elenco_inventario[[#This Row],[Prezzo unitario]]*Tabella_Elenco_inventario[[#This Row],[Quantità in magazzino]]</f>
        <v>1</v>
      </c>
      <c r="I111" s="8">
        <v>0</v>
      </c>
      <c r="J111" s="8">
        <v>0</v>
      </c>
      <c r="K111" s="8">
        <v>1</v>
      </c>
      <c r="M111" s="19"/>
    </row>
    <row r="112" spans="2:13" ht="24" customHeight="1" x14ac:dyDescent="0.3">
      <c r="B112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12" s="6" t="s">
        <v>231</v>
      </c>
      <c r="D112" s="15" t="s">
        <v>274</v>
      </c>
      <c r="E112" s="6" t="s">
        <v>111</v>
      </c>
      <c r="F112" s="14">
        <v>1</v>
      </c>
      <c r="G112" s="17">
        <v>1</v>
      </c>
      <c r="H112" s="16">
        <f>Tabella_Elenco_inventario[[#This Row],[Prezzo unitario]]*Tabella_Elenco_inventario[[#This Row],[Quantità in magazzino]]</f>
        <v>1</v>
      </c>
      <c r="I112" s="8">
        <v>0</v>
      </c>
      <c r="J112" s="8">
        <v>0</v>
      </c>
      <c r="K112" s="8">
        <v>1</v>
      </c>
      <c r="M112" s="19"/>
    </row>
    <row r="113" spans="2:13" ht="24" customHeight="1" x14ac:dyDescent="0.3">
      <c r="B113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13" s="6" t="s">
        <v>232</v>
      </c>
      <c r="D113" s="15" t="s">
        <v>275</v>
      </c>
      <c r="E113" s="6" t="s">
        <v>111</v>
      </c>
      <c r="F113" s="14">
        <v>1</v>
      </c>
      <c r="G113" s="17">
        <v>1</v>
      </c>
      <c r="H113" s="16">
        <f>Tabella_Elenco_inventario[[#This Row],[Prezzo unitario]]*Tabella_Elenco_inventario[[#This Row],[Quantità in magazzino]]</f>
        <v>1</v>
      </c>
      <c r="I113" s="8">
        <v>0</v>
      </c>
      <c r="J113" s="8">
        <v>0</v>
      </c>
      <c r="K113" s="8">
        <v>1</v>
      </c>
      <c r="M113" s="19"/>
    </row>
    <row r="114" spans="2:13" ht="24" customHeight="1" x14ac:dyDescent="0.3">
      <c r="B114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14" s="6" t="s">
        <v>233</v>
      </c>
      <c r="D114" s="15" t="s">
        <v>277</v>
      </c>
      <c r="E114" s="15" t="s">
        <v>276</v>
      </c>
      <c r="F114" s="14">
        <v>1</v>
      </c>
      <c r="G114" s="17">
        <v>1</v>
      </c>
      <c r="H114" s="16">
        <f>Tabella_Elenco_inventario[[#This Row],[Prezzo unitario]]*Tabella_Elenco_inventario[[#This Row],[Quantità in magazzino]]</f>
        <v>1</v>
      </c>
      <c r="I114" s="8">
        <v>0</v>
      </c>
      <c r="J114" s="8">
        <v>0</v>
      </c>
      <c r="K114" s="8">
        <v>1</v>
      </c>
      <c r="M114" s="19" t="s">
        <v>320</v>
      </c>
    </row>
    <row r="115" spans="2:13" ht="24" customHeight="1" x14ac:dyDescent="0.3">
      <c r="B115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15" s="6" t="s">
        <v>234</v>
      </c>
      <c r="D115" s="15" t="s">
        <v>278</v>
      </c>
      <c r="E115" s="15" t="s">
        <v>276</v>
      </c>
      <c r="F115" s="14">
        <v>1</v>
      </c>
      <c r="G115" s="17">
        <v>2</v>
      </c>
      <c r="H115" s="16">
        <f>Tabella_Elenco_inventario[[#This Row],[Prezzo unitario]]*Tabella_Elenco_inventario[[#This Row],[Quantità in magazzino]]</f>
        <v>2</v>
      </c>
      <c r="I115" s="8">
        <v>0</v>
      </c>
      <c r="J115" s="8">
        <v>0</v>
      </c>
      <c r="K115" s="8">
        <v>1</v>
      </c>
      <c r="M115" s="19" t="s">
        <v>320</v>
      </c>
    </row>
    <row r="116" spans="2:13" ht="24" customHeight="1" x14ac:dyDescent="0.3">
      <c r="B116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16" s="6" t="s">
        <v>235</v>
      </c>
      <c r="D116" s="15" t="s">
        <v>280</v>
      </c>
      <c r="E116" s="15" t="s">
        <v>279</v>
      </c>
      <c r="F116" s="14">
        <v>1</v>
      </c>
      <c r="G116" s="17">
        <v>1</v>
      </c>
      <c r="H116" s="16">
        <f>Tabella_Elenco_inventario[[#This Row],[Prezzo unitario]]*Tabella_Elenco_inventario[[#This Row],[Quantità in magazzino]]</f>
        <v>1</v>
      </c>
      <c r="I116" s="8">
        <v>0</v>
      </c>
      <c r="J116" s="8">
        <v>0</v>
      </c>
      <c r="K116" s="8">
        <v>1</v>
      </c>
      <c r="M116" s="19" t="s">
        <v>317</v>
      </c>
    </row>
    <row r="117" spans="2:13" ht="24" customHeight="1" x14ac:dyDescent="0.3">
      <c r="B117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17" s="6" t="s">
        <v>236</v>
      </c>
      <c r="D117" s="15" t="s">
        <v>281</v>
      </c>
      <c r="E117" s="15" t="s">
        <v>279</v>
      </c>
      <c r="F117" s="14">
        <v>1</v>
      </c>
      <c r="G117" s="17">
        <v>1</v>
      </c>
      <c r="H117" s="16">
        <f>Tabella_Elenco_inventario[[#This Row],[Prezzo unitario]]*Tabella_Elenco_inventario[[#This Row],[Quantità in magazzino]]</f>
        <v>1</v>
      </c>
      <c r="I117" s="8">
        <v>0</v>
      </c>
      <c r="J117" s="8">
        <v>0</v>
      </c>
      <c r="K117" s="8">
        <v>1</v>
      </c>
      <c r="M117" s="19" t="s">
        <v>317</v>
      </c>
    </row>
    <row r="118" spans="2:13" ht="24" customHeight="1" x14ac:dyDescent="0.3">
      <c r="B118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18" s="6" t="s">
        <v>237</v>
      </c>
      <c r="D118" s="15" t="s">
        <v>282</v>
      </c>
      <c r="E118" s="6" t="s">
        <v>111</v>
      </c>
      <c r="F118" s="14">
        <v>1</v>
      </c>
      <c r="G118" s="17">
        <v>2</v>
      </c>
      <c r="H118" s="16">
        <f>Tabella_Elenco_inventario[[#This Row],[Prezzo unitario]]*Tabella_Elenco_inventario[[#This Row],[Quantità in magazzino]]</f>
        <v>2</v>
      </c>
      <c r="I118" s="8">
        <v>0</v>
      </c>
      <c r="J118" s="8">
        <v>0</v>
      </c>
      <c r="K118" s="8">
        <v>1</v>
      </c>
      <c r="M118" s="19"/>
    </row>
    <row r="119" spans="2:13" ht="24" customHeight="1" x14ac:dyDescent="0.3">
      <c r="B119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19" s="6" t="s">
        <v>238</v>
      </c>
      <c r="D119" s="15" t="s">
        <v>283</v>
      </c>
      <c r="E119" s="15" t="s">
        <v>279</v>
      </c>
      <c r="F119" s="14">
        <v>1</v>
      </c>
      <c r="G119" s="17">
        <v>1</v>
      </c>
      <c r="H119" s="16">
        <f>Tabella_Elenco_inventario[[#This Row],[Prezzo unitario]]*Tabella_Elenco_inventario[[#This Row],[Quantità in magazzino]]</f>
        <v>1</v>
      </c>
      <c r="I119" s="8">
        <v>0</v>
      </c>
      <c r="J119" s="8">
        <v>0</v>
      </c>
      <c r="K119" s="8">
        <v>1</v>
      </c>
      <c r="M119" s="19" t="s">
        <v>317</v>
      </c>
    </row>
    <row r="120" spans="2:13" ht="24" customHeight="1" x14ac:dyDescent="0.3">
      <c r="B120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20" s="6" t="s">
        <v>239</v>
      </c>
      <c r="D120" s="15" t="s">
        <v>284</v>
      </c>
      <c r="E120" s="6" t="s">
        <v>327</v>
      </c>
      <c r="F120" s="14">
        <v>1</v>
      </c>
      <c r="G120" s="17">
        <v>1</v>
      </c>
      <c r="H120" s="16">
        <f>Tabella_Elenco_inventario[[#This Row],[Prezzo unitario]]*Tabella_Elenco_inventario[[#This Row],[Quantità in magazzino]]</f>
        <v>1</v>
      </c>
      <c r="I120" s="8">
        <v>0</v>
      </c>
      <c r="J120" s="8">
        <v>0</v>
      </c>
      <c r="K120" s="8">
        <v>1</v>
      </c>
      <c r="M120" s="19"/>
    </row>
    <row r="121" spans="2:13" ht="24" customHeight="1" x14ac:dyDescent="0.3">
      <c r="B121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21" s="6" t="s">
        <v>240</v>
      </c>
      <c r="D121" s="15" t="s">
        <v>285</v>
      </c>
      <c r="E121" s="6" t="s">
        <v>327</v>
      </c>
      <c r="F121" s="14">
        <v>1</v>
      </c>
      <c r="G121" s="17">
        <v>1</v>
      </c>
      <c r="H121" s="16">
        <f>Tabella_Elenco_inventario[[#This Row],[Prezzo unitario]]*Tabella_Elenco_inventario[[#This Row],[Quantità in magazzino]]</f>
        <v>1</v>
      </c>
      <c r="I121" s="8">
        <v>0</v>
      </c>
      <c r="J121" s="8">
        <v>0</v>
      </c>
      <c r="K121" s="8">
        <v>1</v>
      </c>
      <c r="M121" s="19"/>
    </row>
    <row r="122" spans="2:13" ht="24" customHeight="1" x14ac:dyDescent="0.3">
      <c r="B122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22" s="6" t="s">
        <v>241</v>
      </c>
      <c r="D122" s="15" t="s">
        <v>286</v>
      </c>
      <c r="E122" s="15" t="s">
        <v>312</v>
      </c>
      <c r="F122" s="14">
        <v>1</v>
      </c>
      <c r="G122" s="17">
        <v>3</v>
      </c>
      <c r="H122" s="16">
        <f>Tabella_Elenco_inventario[[#This Row],[Prezzo unitario]]*Tabella_Elenco_inventario[[#This Row],[Quantità in magazzino]]</f>
        <v>3</v>
      </c>
      <c r="I122" s="8">
        <v>0</v>
      </c>
      <c r="J122" s="8">
        <v>0</v>
      </c>
      <c r="K122" s="8">
        <v>1</v>
      </c>
      <c r="M122" s="19"/>
    </row>
    <row r="123" spans="2:13" ht="24" customHeight="1" x14ac:dyDescent="0.3">
      <c r="B123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23" s="6" t="s">
        <v>242</v>
      </c>
      <c r="D123" s="15" t="s">
        <v>287</v>
      </c>
      <c r="E123" s="15" t="s">
        <v>312</v>
      </c>
      <c r="F123" s="14">
        <v>1</v>
      </c>
      <c r="G123" s="17">
        <v>3</v>
      </c>
      <c r="H123" s="16">
        <f>Tabella_Elenco_inventario[[#This Row],[Prezzo unitario]]*Tabella_Elenco_inventario[[#This Row],[Quantità in magazzino]]</f>
        <v>3</v>
      </c>
      <c r="I123" s="8">
        <v>0</v>
      </c>
      <c r="J123" s="8">
        <v>0</v>
      </c>
      <c r="K123" s="8">
        <v>1</v>
      </c>
      <c r="M123" s="19"/>
    </row>
    <row r="124" spans="2:13" ht="24" customHeight="1" x14ac:dyDescent="0.3">
      <c r="B124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24" s="6" t="s">
        <v>243</v>
      </c>
      <c r="D124" s="15" t="s">
        <v>288</v>
      </c>
      <c r="E124" s="6" t="s">
        <v>325</v>
      </c>
      <c r="F124" s="14">
        <v>1</v>
      </c>
      <c r="G124" s="17">
        <v>1</v>
      </c>
      <c r="H124" s="16">
        <f>Tabella_Elenco_inventario[[#This Row],[Prezzo unitario]]*Tabella_Elenco_inventario[[#This Row],[Quantità in magazzino]]</f>
        <v>1</v>
      </c>
      <c r="I124" s="8">
        <v>0</v>
      </c>
      <c r="J124" s="8">
        <v>0</v>
      </c>
      <c r="K124" s="8">
        <v>1</v>
      </c>
      <c r="M124" s="19"/>
    </row>
    <row r="125" spans="2:13" ht="24" customHeight="1" x14ac:dyDescent="0.3">
      <c r="B125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25" s="6" t="s">
        <v>244</v>
      </c>
      <c r="D125" s="15" t="s">
        <v>289</v>
      </c>
      <c r="E125" s="6" t="s">
        <v>111</v>
      </c>
      <c r="F125" s="14">
        <v>1</v>
      </c>
      <c r="G125" s="17">
        <v>1</v>
      </c>
      <c r="H125" s="16">
        <f>Tabella_Elenco_inventario[[#This Row],[Prezzo unitario]]*Tabella_Elenco_inventario[[#This Row],[Quantità in magazzino]]</f>
        <v>1</v>
      </c>
      <c r="I125" s="8">
        <v>0</v>
      </c>
      <c r="J125" s="8">
        <v>0</v>
      </c>
      <c r="K125" s="8">
        <v>1</v>
      </c>
      <c r="M125" s="19"/>
    </row>
    <row r="126" spans="2:13" ht="24" customHeight="1" x14ac:dyDescent="0.3">
      <c r="B126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26" s="6" t="s">
        <v>245</v>
      </c>
      <c r="D126" s="15" t="s">
        <v>290</v>
      </c>
      <c r="E126" s="6" t="s">
        <v>328</v>
      </c>
      <c r="F126" s="14">
        <v>1</v>
      </c>
      <c r="G126" s="17">
        <v>4</v>
      </c>
      <c r="H126" s="16">
        <f>Tabella_Elenco_inventario[[#This Row],[Prezzo unitario]]*Tabella_Elenco_inventario[[#This Row],[Quantità in magazzino]]</f>
        <v>4</v>
      </c>
      <c r="I126" s="8">
        <v>0</v>
      </c>
      <c r="J126" s="8">
        <v>0</v>
      </c>
      <c r="K126" s="8">
        <v>1</v>
      </c>
      <c r="M126" s="19"/>
    </row>
    <row r="127" spans="2:13" ht="24" customHeight="1" x14ac:dyDescent="0.3">
      <c r="B127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27" s="6" t="s">
        <v>246</v>
      </c>
      <c r="D127" s="15">
        <v>9202</v>
      </c>
      <c r="E127" s="6" t="s">
        <v>328</v>
      </c>
      <c r="F127" s="14">
        <v>1</v>
      </c>
      <c r="G127" s="17">
        <v>2</v>
      </c>
      <c r="H127" s="16">
        <f>Tabella_Elenco_inventario[[#This Row],[Prezzo unitario]]*Tabella_Elenco_inventario[[#This Row],[Quantità in magazzino]]</f>
        <v>2</v>
      </c>
      <c r="I127" s="8">
        <v>0</v>
      </c>
      <c r="J127" s="8">
        <v>0</v>
      </c>
      <c r="K127" s="8">
        <v>1</v>
      </c>
      <c r="M127" s="19"/>
    </row>
    <row r="128" spans="2:13" ht="24" customHeight="1" x14ac:dyDescent="0.3">
      <c r="B128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28" s="6" t="s">
        <v>247</v>
      </c>
      <c r="D128" s="15">
        <v>9107</v>
      </c>
      <c r="E128" s="6" t="s">
        <v>329</v>
      </c>
      <c r="F128" s="14">
        <v>1</v>
      </c>
      <c r="G128" s="17">
        <v>3</v>
      </c>
      <c r="H128" s="16">
        <f>Tabella_Elenco_inventario[[#This Row],[Prezzo unitario]]*Tabella_Elenco_inventario[[#This Row],[Quantità in magazzino]]</f>
        <v>3</v>
      </c>
      <c r="I128" s="8">
        <v>0</v>
      </c>
      <c r="J128" s="8">
        <v>0</v>
      </c>
      <c r="K128" s="8">
        <v>1</v>
      </c>
      <c r="M128" s="19"/>
    </row>
    <row r="129" spans="2:13" ht="24" customHeight="1" x14ac:dyDescent="0.3">
      <c r="B129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29" s="6" t="s">
        <v>248</v>
      </c>
      <c r="D129" s="15" t="s">
        <v>291</v>
      </c>
      <c r="E129" s="6" t="s">
        <v>111</v>
      </c>
      <c r="F129" s="14">
        <v>1</v>
      </c>
      <c r="G129" s="17">
        <v>1</v>
      </c>
      <c r="H129" s="16">
        <f>Tabella_Elenco_inventario[[#This Row],[Prezzo unitario]]*Tabella_Elenco_inventario[[#This Row],[Quantità in magazzino]]</f>
        <v>1</v>
      </c>
      <c r="I129" s="8">
        <v>0</v>
      </c>
      <c r="J129" s="8">
        <v>0</v>
      </c>
      <c r="K129" s="8">
        <v>1</v>
      </c>
      <c r="M129" s="19" t="s">
        <v>317</v>
      </c>
    </row>
    <row r="130" spans="2:13" ht="24" customHeight="1" x14ac:dyDescent="0.3">
      <c r="B130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30" s="6" t="s">
        <v>249</v>
      </c>
      <c r="D130" s="15" t="s">
        <v>292</v>
      </c>
      <c r="E130" s="6" t="s">
        <v>111</v>
      </c>
      <c r="F130" s="14">
        <v>1</v>
      </c>
      <c r="G130" s="17">
        <v>1</v>
      </c>
      <c r="H130" s="16">
        <f>Tabella_Elenco_inventario[[#This Row],[Prezzo unitario]]*Tabella_Elenco_inventario[[#This Row],[Quantità in magazzino]]</f>
        <v>1</v>
      </c>
      <c r="I130" s="8">
        <v>0</v>
      </c>
      <c r="J130" s="8">
        <v>0</v>
      </c>
      <c r="K130" s="8">
        <v>1</v>
      </c>
      <c r="M130" s="19" t="s">
        <v>317</v>
      </c>
    </row>
    <row r="131" spans="2:13" ht="24" customHeight="1" x14ac:dyDescent="0.3">
      <c r="B131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31" s="6" t="s">
        <v>250</v>
      </c>
      <c r="D131" s="15" t="s">
        <v>293</v>
      </c>
      <c r="E131" s="6" t="s">
        <v>111</v>
      </c>
      <c r="F131" s="14">
        <v>1</v>
      </c>
      <c r="G131" s="17">
        <v>1</v>
      </c>
      <c r="H131" s="16">
        <f>Tabella_Elenco_inventario[[#This Row],[Prezzo unitario]]*Tabella_Elenco_inventario[[#This Row],[Quantità in magazzino]]</f>
        <v>1</v>
      </c>
      <c r="I131" s="8">
        <v>0</v>
      </c>
      <c r="J131" s="8">
        <v>0</v>
      </c>
      <c r="K131" s="8">
        <v>1</v>
      </c>
      <c r="M131" s="19" t="s">
        <v>317</v>
      </c>
    </row>
    <row r="132" spans="2:13" ht="24" customHeight="1" x14ac:dyDescent="0.3">
      <c r="B132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32" s="6" t="s">
        <v>251</v>
      </c>
      <c r="D132" s="15" t="s">
        <v>294</v>
      </c>
      <c r="E132" s="15" t="s">
        <v>42</v>
      </c>
      <c r="F132" s="14">
        <v>1</v>
      </c>
      <c r="G132" s="17">
        <v>5</v>
      </c>
      <c r="H132" s="16">
        <f>Tabella_Elenco_inventario[[#This Row],[Prezzo unitario]]*Tabella_Elenco_inventario[[#This Row],[Quantità in magazzino]]</f>
        <v>5</v>
      </c>
      <c r="I132" s="8">
        <v>0</v>
      </c>
      <c r="J132" s="8">
        <v>0</v>
      </c>
      <c r="K132" s="8">
        <v>1</v>
      </c>
      <c r="M132" s="19" t="s">
        <v>320</v>
      </c>
    </row>
    <row r="133" spans="2:13" ht="24" customHeight="1" x14ac:dyDescent="0.3">
      <c r="B133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33" s="6" t="s">
        <v>252</v>
      </c>
      <c r="D133" s="15" t="s">
        <v>295</v>
      </c>
      <c r="E133" s="15" t="s">
        <v>42</v>
      </c>
      <c r="F133" s="14">
        <v>1</v>
      </c>
      <c r="G133" s="17">
        <v>1</v>
      </c>
      <c r="H133" s="16">
        <f>Tabella_Elenco_inventario[[#This Row],[Prezzo unitario]]*Tabella_Elenco_inventario[[#This Row],[Quantità in magazzino]]</f>
        <v>1</v>
      </c>
      <c r="I133" s="8">
        <v>0</v>
      </c>
      <c r="J133" s="8">
        <v>0</v>
      </c>
      <c r="K133" s="8">
        <v>1</v>
      </c>
      <c r="M133" s="19" t="s">
        <v>317</v>
      </c>
    </row>
    <row r="134" spans="2:13" ht="24" customHeight="1" x14ac:dyDescent="0.3">
      <c r="B134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34" s="6" t="s">
        <v>253</v>
      </c>
      <c r="D134" s="15" t="s">
        <v>184</v>
      </c>
      <c r="E134" s="15" t="s">
        <v>42</v>
      </c>
      <c r="F134" s="14">
        <v>1</v>
      </c>
      <c r="G134" s="17">
        <v>1</v>
      </c>
      <c r="H134" s="16">
        <f>Tabella_Elenco_inventario[[#This Row],[Prezzo unitario]]*Tabella_Elenco_inventario[[#This Row],[Quantità in magazzino]]</f>
        <v>1</v>
      </c>
      <c r="I134" s="8">
        <v>0</v>
      </c>
      <c r="J134" s="8">
        <v>0</v>
      </c>
      <c r="K134" s="8">
        <v>1</v>
      </c>
      <c r="M134" s="19" t="s">
        <v>317</v>
      </c>
    </row>
    <row r="135" spans="2:13" ht="24" customHeight="1" x14ac:dyDescent="0.3">
      <c r="B135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35" s="6" t="s">
        <v>254</v>
      </c>
      <c r="D135" s="15" t="s">
        <v>296</v>
      </c>
      <c r="E135" s="15" t="s">
        <v>42</v>
      </c>
      <c r="F135" s="14">
        <v>1</v>
      </c>
      <c r="G135" s="17">
        <v>2</v>
      </c>
      <c r="H135" s="16">
        <f>Tabella_Elenco_inventario[[#This Row],[Prezzo unitario]]*Tabella_Elenco_inventario[[#This Row],[Quantità in magazzino]]</f>
        <v>2</v>
      </c>
      <c r="I135" s="8">
        <v>0</v>
      </c>
      <c r="J135" s="8">
        <v>0</v>
      </c>
      <c r="K135" s="8">
        <v>1</v>
      </c>
      <c r="M135" s="19" t="s">
        <v>317</v>
      </c>
    </row>
    <row r="136" spans="2:13" ht="24" customHeight="1" x14ac:dyDescent="0.3">
      <c r="B136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36" s="6" t="s">
        <v>255</v>
      </c>
      <c r="D136" s="15" t="s">
        <v>297</v>
      </c>
      <c r="E136" s="15" t="s">
        <v>42</v>
      </c>
      <c r="F136" s="14">
        <v>1</v>
      </c>
      <c r="G136" s="17">
        <v>3</v>
      </c>
      <c r="H136" s="16">
        <f>Tabella_Elenco_inventario[[#This Row],[Prezzo unitario]]*Tabella_Elenco_inventario[[#This Row],[Quantità in magazzino]]</f>
        <v>3</v>
      </c>
      <c r="I136" s="8">
        <v>0</v>
      </c>
      <c r="J136" s="8">
        <v>0</v>
      </c>
      <c r="K136" s="8">
        <v>1</v>
      </c>
      <c r="M136" s="19" t="s">
        <v>317</v>
      </c>
    </row>
    <row r="137" spans="2:13" ht="24" customHeight="1" x14ac:dyDescent="0.3">
      <c r="B137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37" s="6" t="s">
        <v>256</v>
      </c>
      <c r="D137" s="15" t="s">
        <v>298</v>
      </c>
      <c r="E137" s="15" t="s">
        <v>42</v>
      </c>
      <c r="F137" s="14">
        <v>1</v>
      </c>
      <c r="G137" s="17">
        <v>1</v>
      </c>
      <c r="H137" s="16">
        <f>Tabella_Elenco_inventario[[#This Row],[Prezzo unitario]]*Tabella_Elenco_inventario[[#This Row],[Quantità in magazzino]]</f>
        <v>1</v>
      </c>
      <c r="I137" s="8">
        <v>0</v>
      </c>
      <c r="J137" s="8">
        <v>0</v>
      </c>
      <c r="K137" s="8">
        <v>1</v>
      </c>
      <c r="M137" s="19" t="s">
        <v>317</v>
      </c>
    </row>
    <row r="138" spans="2:13" ht="24" customHeight="1" x14ac:dyDescent="0.3">
      <c r="B138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38" s="6" t="s">
        <v>257</v>
      </c>
      <c r="D138" s="15" t="s">
        <v>318</v>
      </c>
      <c r="E138" s="15" t="s">
        <v>42</v>
      </c>
      <c r="F138" s="16">
        <v>1</v>
      </c>
      <c r="G138" s="17">
        <v>2</v>
      </c>
      <c r="H138" s="16">
        <f>Tabella_Elenco_inventario[[#This Row],[Prezzo unitario]]*Tabella_Elenco_inventario[[#This Row],[Quantità in magazzino]]</f>
        <v>2</v>
      </c>
      <c r="I138" s="8">
        <v>0</v>
      </c>
      <c r="J138" s="8">
        <v>0</v>
      </c>
      <c r="K138" s="8">
        <v>1</v>
      </c>
      <c r="M138" s="19" t="s">
        <v>317</v>
      </c>
    </row>
    <row r="139" spans="2:13" ht="24" customHeight="1" x14ac:dyDescent="0.3">
      <c r="B139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39" s="6" t="s">
        <v>300</v>
      </c>
      <c r="D139" s="15" t="s">
        <v>299</v>
      </c>
      <c r="E139" s="15" t="s">
        <v>42</v>
      </c>
      <c r="F139" s="14">
        <v>1</v>
      </c>
      <c r="G139" s="17">
        <v>2</v>
      </c>
      <c r="H139" s="16">
        <f>Tabella_Elenco_inventario[[#This Row],[Prezzo unitario]]*Tabella_Elenco_inventario[[#This Row],[Quantità in magazzino]]</f>
        <v>2</v>
      </c>
      <c r="I139" s="8">
        <v>0</v>
      </c>
      <c r="J139" s="8">
        <v>0</v>
      </c>
      <c r="K139" s="8">
        <v>1</v>
      </c>
      <c r="M139" s="19" t="s">
        <v>317</v>
      </c>
    </row>
    <row r="140" spans="2:13" ht="24" customHeight="1" x14ac:dyDescent="0.3">
      <c r="B140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40" s="6" t="s">
        <v>301</v>
      </c>
      <c r="D140" s="15" t="s">
        <v>305</v>
      </c>
      <c r="E140" s="6" t="s">
        <v>111</v>
      </c>
      <c r="F140" s="14">
        <v>1</v>
      </c>
      <c r="G140" s="17">
        <v>4</v>
      </c>
      <c r="H140" s="16">
        <f>Tabella_Elenco_inventario[[#This Row],[Prezzo unitario]]*Tabella_Elenco_inventario[[#This Row],[Quantità in magazzino]]</f>
        <v>4</v>
      </c>
      <c r="I140" s="8">
        <v>0</v>
      </c>
      <c r="J140" s="8">
        <v>0</v>
      </c>
      <c r="K140" s="8">
        <v>1</v>
      </c>
      <c r="M140" s="19" t="s">
        <v>317</v>
      </c>
    </row>
    <row r="141" spans="2:13" ht="24" customHeight="1" x14ac:dyDescent="0.3">
      <c r="B141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41" s="6" t="s">
        <v>302</v>
      </c>
      <c r="D141" s="15" t="s">
        <v>307</v>
      </c>
      <c r="E141" s="15" t="s">
        <v>306</v>
      </c>
      <c r="F141" s="14">
        <v>1</v>
      </c>
      <c r="G141" s="17">
        <v>3</v>
      </c>
      <c r="H141" s="16">
        <f>Tabella_Elenco_inventario[[#This Row],[Prezzo unitario]]*Tabella_Elenco_inventario[[#This Row],[Quantità in magazzino]]</f>
        <v>3</v>
      </c>
      <c r="I141" s="8">
        <v>0</v>
      </c>
      <c r="J141" s="8">
        <v>0</v>
      </c>
      <c r="K141" s="8">
        <v>1</v>
      </c>
      <c r="M141" s="19" t="s">
        <v>317</v>
      </c>
    </row>
    <row r="142" spans="2:13" ht="24" customHeight="1" x14ac:dyDescent="0.3">
      <c r="B142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42" s="6" t="s">
        <v>303</v>
      </c>
      <c r="D142" s="15" t="s">
        <v>309</v>
      </c>
      <c r="E142" s="15" t="s">
        <v>308</v>
      </c>
      <c r="F142" s="14">
        <v>1</v>
      </c>
      <c r="G142" s="17">
        <v>1</v>
      </c>
      <c r="H142" s="16">
        <f>Tabella_Elenco_inventario[[#This Row],[Prezzo unitario]]*Tabella_Elenco_inventario[[#This Row],[Quantità in magazzino]]</f>
        <v>1</v>
      </c>
      <c r="I142" s="8">
        <v>0</v>
      </c>
      <c r="J142" s="8">
        <v>0</v>
      </c>
      <c r="K142" s="8">
        <v>1</v>
      </c>
      <c r="M142" s="19" t="s">
        <v>317</v>
      </c>
    </row>
    <row r="143" spans="2:13" ht="24" customHeight="1" x14ac:dyDescent="0.3">
      <c r="B143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43" s="6" t="s">
        <v>304</v>
      </c>
      <c r="D143" s="15" t="s">
        <v>310</v>
      </c>
      <c r="E143" s="15" t="s">
        <v>308</v>
      </c>
      <c r="F143" s="14">
        <v>1</v>
      </c>
      <c r="G143" s="17">
        <v>1</v>
      </c>
      <c r="H143" s="16">
        <f>Tabella_Elenco_inventario[[#This Row],[Prezzo unitario]]*Tabella_Elenco_inventario[[#This Row],[Quantità in magazzino]]</f>
        <v>1</v>
      </c>
      <c r="I143" s="8">
        <v>0</v>
      </c>
      <c r="J143" s="8">
        <v>0</v>
      </c>
      <c r="K143" s="8">
        <v>1</v>
      </c>
      <c r="M143" s="19" t="s">
        <v>317</v>
      </c>
    </row>
    <row r="144" spans="2:13" ht="24" customHeight="1" x14ac:dyDescent="0.3">
      <c r="B144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44" s="6" t="s">
        <v>315</v>
      </c>
      <c r="D144" s="15" t="s">
        <v>311</v>
      </c>
      <c r="E144" s="6" t="s">
        <v>330</v>
      </c>
      <c r="F144" s="14">
        <v>1</v>
      </c>
      <c r="G144" s="17">
        <v>1</v>
      </c>
      <c r="H144" s="16">
        <f>Tabella_Elenco_inventario[[#This Row],[Prezzo unitario]]*Tabella_Elenco_inventario[[#This Row],[Quantità in magazzino]]</f>
        <v>1</v>
      </c>
      <c r="I144" s="8">
        <v>0</v>
      </c>
      <c r="J144" s="8">
        <v>0</v>
      </c>
      <c r="K144" s="8">
        <v>1</v>
      </c>
      <c r="M144" s="19" t="s">
        <v>317</v>
      </c>
    </row>
    <row r="145" spans="2:13" ht="24" customHeight="1" x14ac:dyDescent="0.3">
      <c r="B145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45" s="6" t="s">
        <v>319</v>
      </c>
      <c r="D145" s="6" t="s">
        <v>313</v>
      </c>
      <c r="E145" s="15" t="s">
        <v>314</v>
      </c>
      <c r="F145" s="14">
        <v>1</v>
      </c>
      <c r="G145" s="17">
        <v>2</v>
      </c>
      <c r="H145" s="16">
        <f>Tabella_Elenco_inventario[[#This Row],[Prezzo unitario]]*Tabella_Elenco_inventario[[#This Row],[Quantità in magazzino]]</f>
        <v>2</v>
      </c>
      <c r="I145" s="8">
        <v>0</v>
      </c>
      <c r="J145" s="8">
        <v>0</v>
      </c>
      <c r="K145" s="8">
        <v>1</v>
      </c>
      <c r="M145" s="19" t="s">
        <v>317</v>
      </c>
    </row>
    <row r="146" spans="2:13" ht="24" customHeight="1" x14ac:dyDescent="0.3">
      <c r="B146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46" s="6" t="s">
        <v>332</v>
      </c>
      <c r="D146" s="6" t="s">
        <v>333</v>
      </c>
      <c r="E146" s="6" t="s">
        <v>181</v>
      </c>
      <c r="F146" s="16">
        <v>1</v>
      </c>
      <c r="G146" s="17">
        <v>1</v>
      </c>
      <c r="H146" s="16">
        <f>Tabella_Elenco_inventario[[#This Row],[Prezzo unitario]]*Tabella_Elenco_inventario[[#This Row],[Quantità in magazzino]]</f>
        <v>1</v>
      </c>
      <c r="I146" s="8">
        <v>0</v>
      </c>
      <c r="J146" s="8">
        <v>0</v>
      </c>
      <c r="K146" s="8">
        <v>1</v>
      </c>
      <c r="L146" s="15"/>
      <c r="M146" s="20" t="s">
        <v>317</v>
      </c>
    </row>
    <row r="147" spans="2:13" ht="24" customHeight="1" x14ac:dyDescent="0.3">
      <c r="B147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47" s="6" t="s">
        <v>334</v>
      </c>
      <c r="D147" s="6" t="s">
        <v>335</v>
      </c>
      <c r="E147" s="6" t="s">
        <v>42</v>
      </c>
      <c r="F147" s="16">
        <v>1</v>
      </c>
      <c r="G147" s="17">
        <v>1</v>
      </c>
      <c r="H147" s="16">
        <f>Tabella_Elenco_inventario[[#This Row],[Prezzo unitario]]*Tabella_Elenco_inventario[[#This Row],[Quantità in magazzino]]</f>
        <v>1</v>
      </c>
      <c r="I147" s="8">
        <v>0</v>
      </c>
      <c r="J147" s="8">
        <v>0</v>
      </c>
      <c r="K147" s="8">
        <v>1</v>
      </c>
      <c r="L147" s="15"/>
      <c r="M147" s="4" t="s">
        <v>320</v>
      </c>
    </row>
    <row r="148" spans="2:13" ht="24" customHeight="1" x14ac:dyDescent="0.3">
      <c r="B148" s="18">
        <f>IFERROR((Tabella_Elenco_inventario[[#This Row],[Quantità in magazzino]]&lt;=Tabella_Elenco_inventario[[#This Row],[Livello di riordino]])*(Tabella_Elenco_inventario[[#This Row],[Fuori produzione?]]="")*valHighlight,0)</f>
        <v>0</v>
      </c>
      <c r="C148" s="6" t="s">
        <v>336</v>
      </c>
      <c r="D148" s="21" t="s">
        <v>337</v>
      </c>
      <c r="E148" s="6" t="s">
        <v>42</v>
      </c>
      <c r="F148" s="16">
        <v>1</v>
      </c>
      <c r="G148" s="17">
        <v>1</v>
      </c>
      <c r="H148" s="16">
        <f>Tabella_Elenco_inventario[[#This Row],[Prezzo unitario]]*Tabella_Elenco_inventario[[#This Row],[Quantità in magazzino]]</f>
        <v>1</v>
      </c>
      <c r="I148" s="17">
        <v>0</v>
      </c>
      <c r="J148" s="17"/>
      <c r="K148" s="8">
        <v>1</v>
      </c>
      <c r="L148" s="15"/>
      <c r="M148" s="4" t="s">
        <v>320</v>
      </c>
    </row>
    <row r="149" spans="2:13" ht="24" customHeight="1" x14ac:dyDescent="0.3">
      <c r="B149" s="18">
        <f>IFERROR((Tabella_Elenco_inventario[[#This Row],[Quantità in magazzino]]&lt;=Tabella_Elenco_inventario[[#This Row],[Livello di riordino]])*(Tabella_Elenco_inventario[[#This Row],[Fuori produzione?]]="")*valHighlight,0)</f>
        <v>1</v>
      </c>
      <c r="C149" s="15"/>
      <c r="D149" s="15"/>
      <c r="E149" s="15"/>
      <c r="F149" s="16"/>
      <c r="G149" s="17"/>
      <c r="H149" s="16">
        <f>Tabella_Elenco_inventario[[#This Row],[Prezzo unitario]]*Tabella_Elenco_inventario[[#This Row],[Quantità in magazzino]]</f>
        <v>0</v>
      </c>
      <c r="I149" s="17"/>
      <c r="J149" s="17"/>
      <c r="K149" s="17"/>
      <c r="L149" s="15"/>
      <c r="M149" s="19"/>
    </row>
  </sheetData>
  <phoneticPr fontId="21" type="noConversion"/>
  <conditionalFormatting sqref="B4:L5 B6:H8 I6:L144 B8:B53 D9:H29 C9:C148 F30:H36 D30:E38 G37:H38 F37:F145 L145 I145:K147 K148">
    <cfRule type="expression" dxfId="1" priority="1">
      <formula>$L4="Sì"</formula>
    </cfRule>
    <cfRule type="expression" dxfId="0" priority="2">
      <formula>$B4=1</formula>
    </cfRule>
  </conditionalFormatting>
  <dataValidations xWindow="67" yWindow="628" count="15">
    <dataValidation allowBlank="1" showInputMessage="1" showErrorMessage="1" promptTitle="Elenco inventario" prompt="_x000a_Il foglio di lavoro traccia l'inventario degli articoli in Elenco inventario e consente di contrassegnare quelli che è possibile riordinare. Gli articoli fuori produzione hanno il formato barrato e il testo Sì nella colonna Fuori produzione." sqref="A2" xr:uid="{00000000-0002-0000-0000-000000000000}"/>
    <dataValidation allowBlank="1" showInputMessage="1" showErrorMessage="1" prompt="Colonna automatizzata. _x000a__x000a_L'icona di contrassegno nella colonna indica gli articoli nell'inventario che è possibile riordinare. Le icone dei contrassegni sono mostrate solo se in L2 si seleziona Sì e l'articolo soddisfa i criteri del riordino." sqref="B3" xr:uid="{00000000-0002-0000-0000-000001000000}"/>
    <dataValidation allowBlank="1" showInputMessage="1" showErrorMessage="1" prompt="Immettere l'ID inventario in questa colonna" sqref="C3" xr:uid="{00000000-0002-0000-0000-000002000000}"/>
    <dataValidation allowBlank="1" showInputMessage="1" showErrorMessage="1" prompt="Immettere il nome dell'articolo in questa colonna" sqref="D3" xr:uid="{00000000-0002-0000-0000-000003000000}"/>
    <dataValidation allowBlank="1" showInputMessage="1" showErrorMessage="1" prompt="Immettere sì se l'articolo è fuori produzione. Se si immette sì, la riga corrispondente viene evidenziata in grigio chiaro e lo stile del carattere viene impostato su barrato" sqref="L3:M3" xr:uid="{00000000-0002-0000-0000-000004000000}"/>
    <dataValidation allowBlank="1" showInputMessage="1" showErrorMessage="1" prompt="Immettere la quantità in riordino per ogni articolo in questa colonna" sqref="K3" xr:uid="{00000000-0002-0000-0000-000005000000}"/>
    <dataValidation allowBlank="1" showInputMessage="1" showErrorMessage="1" prompt="Immettere il numero di giorni richiesti per riordinare ogni articolo in questa colonna" sqref="J3" xr:uid="{00000000-0002-0000-0000-000006000000}"/>
    <dataValidation allowBlank="1" showInputMessage="1" showErrorMessage="1" prompt="Immettere il livello di riordino per ogni articolo in questa colonna" sqref="I3" xr:uid="{00000000-0002-0000-0000-000007000000}"/>
    <dataValidation allowBlank="1" showInputMessage="1" showErrorMessage="1" prompt="Colonna automatizzata._x000a__x000a_In questa colonna viene automaticamente calcolato il valore di inventario di ogni articolo." sqref="H3" xr:uid="{00000000-0002-0000-0000-000008000000}"/>
    <dataValidation allowBlank="1" showInputMessage="1" showErrorMessage="1" prompt="Immettere la quantità in magazzino di ogni articolo in questa colonna" sqref="G3" xr:uid="{00000000-0002-0000-0000-000009000000}"/>
    <dataValidation allowBlank="1" showInputMessage="1" showErrorMessage="1" prompt="Immettere il prezzo unitario di ogni articolo in questa colonna" sqref="F3" xr:uid="{00000000-0002-0000-0000-00000A000000}"/>
    <dataValidation allowBlank="1" showInputMessage="1" showErrorMessage="1" prompt="Immettere una descrizione dell'articolo in questa colonna" sqref="E3" xr:uid="{00000000-0002-0000-0000-00000B000000}"/>
    <dataValidation type="list" allowBlank="1" showInputMessage="1" showErrorMessage="1" prompt="Selezionando Sì, si attiva l'evidenziazione degli articoli per il riordino. Si inserisce un contrassegno nella colonna B e si evidenzia la riga corrispondente nella tabella Elenco inventario. Selezionando No, si annulla il contrassegno e l'evidenziazione." sqref="L2" xr:uid="{00000000-0002-0000-0000-00000C000000}">
      <formula1>"Sì, No"</formula1>
    </dataValidation>
    <dataValidation allowBlank="1" showInputMessage="1" showErrorMessage="1" promptTitle="Elenco inventario" prompt="Il foglio di lavoro traccia l'inventario degli articoli in Elenco inventario e consente di contrassegnare quelli che è possibile riordinare. Gli articoli fuori produzione hanno il formato barrato e il testo Sì nella colonna Fuori produzione." sqref="A1" xr:uid="{00000000-0002-0000-0000-00000D000000}"/>
    <dataValidation type="list" allowBlank="1" showInputMessage="1" showErrorMessage="1" sqref="L4:L149" xr:uid="{00000000-0002-0000-0000-00000E000000}">
      <formula1>"Sì"</formula1>
    </dataValidation>
  </dataValidations>
  <hyperlinks>
    <hyperlink ref="D148" r:id="rId1" xr:uid="{658196A7-7598-4327-9B0A-AD63DE818BDD}"/>
    <hyperlink ref="D4" r:id="rId2" xr:uid="{28B34883-F09C-43AF-A6FF-6EF7CAF4FAEE}"/>
    <hyperlink ref="D5" r:id="rId3" xr:uid="{3C3D68D7-35BF-4964-B7DD-62A01E17D7A4}"/>
    <hyperlink ref="D6" r:id="rId4" xr:uid="{03E2190E-F1D8-4764-8271-1CD9315E3B8C}"/>
    <hyperlink ref="D7" r:id="rId5" xr:uid="{55E5DB62-0739-402E-A609-0A22A6CF8656}"/>
    <hyperlink ref="D8" r:id="rId6" xr:uid="{2681C9D9-82BD-434F-AC71-B4A10BC4F187}"/>
  </hyperlinks>
  <pageMargins left="0.23622047244094491" right="0.23622047244094491" top="0.15748031496062992" bottom="0.35433070866141736" header="0.31496062992125984" footer="0.31496062992125984"/>
  <pageSetup paperSize="9" scale="77" fitToHeight="0" orientation="landscape" r:id="rId7"/>
  <drawing r:id="rId8"/>
  <tableParts count="1">
    <tablePart r:id="rId9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0" id="{22614FA3-6814-43BC-85E4-CF5B29361B41}">
            <x14:iconSet showValue="0" custom="1">
              <x14:cfvo type="percent">
                <xm:f>0</xm:f>
              </x14:cfvo>
              <x14:cfvo type="num">
                <xm:f>-1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B4:B149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6" sqref="F6"/>
    </sheetView>
  </sheetViews>
  <sheetFormatPr defaultRowHeight="15.7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227E31-123E-44EE-A422-2705DF3A59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F3298A-223B-42B2-9FEF-AB506EA6B5F6}">
  <ds:schemaRefs>
    <ds:schemaRef ds:uri="http://schemas.openxmlformats.org/package/2006/metadata/core-properties"/>
    <ds:schemaRef ds:uri="6dc4bcd6-49db-4c07-9060-8acfc67cef9f"/>
    <ds:schemaRef ds:uri="http://schemas.microsoft.com/office/2006/documentManagement/types"/>
    <ds:schemaRef ds:uri="fb0879af-3eba-417a-a55a-ffe6dcd6ca77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E17AD16-C3BD-472A-B362-8A85F95573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magazzino</vt:lpstr>
      <vt:lpstr>carico</vt:lpstr>
      <vt:lpstr>scarico</vt:lpstr>
      <vt:lpstr>magazzino!Titoli_stampa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2018-08-16T20:38:17Z</dcterms:created>
  <dcterms:modified xsi:type="dcterms:W3CDTF">2023-06-22T13:35:23Z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