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6980" yWindow="5660" windowWidth="21920" windowHeight="870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8" i="1"/>
  <c r="J8" i="1"/>
  <c r="I4" i="1"/>
  <c r="J4" i="1"/>
  <c r="I3" i="1"/>
  <c r="J3" i="1"/>
</calcChain>
</file>

<file path=xl/sharedStrings.xml><?xml version="1.0" encoding="utf-8"?>
<sst xmlns="http://schemas.openxmlformats.org/spreadsheetml/2006/main" count="22" uniqueCount="22">
  <si>
    <t>ARTICOLO</t>
  </si>
  <si>
    <t>DESCRIZIONE</t>
  </si>
  <si>
    <t>CODICE</t>
  </si>
  <si>
    <t>LISTINO EURO</t>
  </si>
  <si>
    <t>QTA'</t>
  </si>
  <si>
    <t>SCONTO BASE 
(%)</t>
  </si>
  <si>
    <t>EXTRA SCONTO (%)</t>
  </si>
  <si>
    <t>EXTRA SCONTO 2
(%)</t>
  </si>
  <si>
    <t>NETTO
UNITARIO</t>
  </si>
  <si>
    <t>TOTALE NETTO</t>
  </si>
  <si>
    <t>FR-A840-03250-2-60</t>
  </si>
  <si>
    <t>Inverter trifase FR-A800 3x380-480 160KW In=325A SLD - 132KW In=260A LD - 110KW In=216A ND</t>
  </si>
  <si>
    <t>FR-HEL-H110K</t>
  </si>
  <si>
    <t xml:space="preserve">DC reactor per Inverter 400V abbinato a motore 110kW </t>
  </si>
  <si>
    <t>RUFC110</t>
  </si>
  <si>
    <t>Res.frenatura UFS110 (4 pz. in serie/parallelo da 6,8 ohm/2Kw)</t>
  </si>
  <si>
    <t>FR-A8AP</t>
  </si>
  <si>
    <t>Interfaccia Encoder incrementale per FR-A800</t>
  </si>
  <si>
    <t>UFS110</t>
  </si>
  <si>
    <t>Unità di frenatura con sincronismo 110K</t>
  </si>
  <si>
    <t>FN 3359-400-99</t>
  </si>
  <si>
    <t>Filtro EMC esterno per FR-A/F740-02600-03610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</si>
</sst>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9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164" fontId="1" fillId="0" borderId="0" applyNumberFormat="0">
      <alignment horizontal="left"/>
    </xf>
    <xf numFmtId="0" fontId="4" fillId="0" borderId="0"/>
  </cellStyleXfs>
  <cellXfs count="22">
    <xf numFmtId="0" fontId="0" fillId="0" borderId="0" xfId="0"/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164" fontId="2" fillId="0" borderId="2" xfId="1" applyFont="1" applyFill="1" applyBorder="1" applyAlignment="1" applyProtection="1">
      <alignment horizontal="left" vertical="top" wrapText="1"/>
    </xf>
    <xf numFmtId="164" fontId="2" fillId="0" borderId="2" xfId="1" applyFont="1" applyFill="1" applyBorder="1" applyAlignment="1" applyProtection="1">
      <alignment horizontal="center" vertical="top" wrapText="1"/>
    </xf>
    <xf numFmtId="164" fontId="2" fillId="0" borderId="2" xfId="1" applyFont="1" applyFill="1" applyBorder="1" applyAlignment="1" applyProtection="1">
      <alignment horizontal="center" vertical="top"/>
    </xf>
    <xf numFmtId="164" fontId="2" fillId="0" borderId="2" xfId="1" applyFont="1" applyFill="1" applyBorder="1" applyAlignment="1" applyProtection="1">
      <alignment horizontal="left" vertical="top"/>
    </xf>
    <xf numFmtId="1" fontId="2" fillId="0" borderId="2" xfId="1" applyNumberFormat="1" applyFont="1" applyFill="1" applyBorder="1" applyAlignment="1" applyProtection="1">
      <alignment horizontal="right" vertical="top"/>
    </xf>
    <xf numFmtId="164" fontId="3" fillId="0" borderId="2" xfId="1" applyFont="1" applyFill="1" applyBorder="1" applyAlignment="1" applyProtection="1">
      <alignment horizontal="center" vertical="top"/>
    </xf>
    <xf numFmtId="164" fontId="3" fillId="0" borderId="2" xfId="1" applyFont="1" applyFill="1" applyBorder="1" applyAlignment="1" applyProtection="1">
      <alignment horizontal="left" vertical="top"/>
    </xf>
    <xf numFmtId="0" fontId="5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right" vertical="center" wrapText="1"/>
    </xf>
    <xf numFmtId="4" fontId="6" fillId="0" borderId="3" xfId="2" applyNumberFormat="1" applyFont="1" applyFill="1" applyBorder="1" applyAlignment="1">
      <alignment horizontal="right" vertical="center" wrapText="1"/>
    </xf>
    <xf numFmtId="1" fontId="7" fillId="0" borderId="3" xfId="1" applyNumberFormat="1" applyFont="1" applyFill="1" applyBorder="1" applyAlignment="1" applyProtection="1">
      <alignment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0" borderId="3" xfId="1" applyFont="1" applyFill="1" applyBorder="1" applyAlignment="1" applyProtection="1">
      <alignment horizontal="left" vertical="center" wrapText="1"/>
    </xf>
    <xf numFmtId="2" fontId="7" fillId="0" borderId="4" xfId="1" applyNumberFormat="1" applyFont="1" applyFill="1" applyBorder="1" applyAlignment="1" applyProtection="1">
      <alignment horizontal="right" vertical="center" wrapText="1"/>
    </xf>
    <xf numFmtId="2" fontId="7" fillId="0" borderId="3" xfId="1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/>
  </cellXfs>
  <cellStyles count="3">
    <cellStyle name="Normale" xfId="0" builtinId="0"/>
    <cellStyle name="Normale_Foglio1" xfId="2"/>
    <cellStyle name="Normale_LP-ED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2" sqref="J12"/>
    </sheetView>
  </sheetViews>
  <sheetFormatPr baseColWidth="10" defaultRowHeight="15" x14ac:dyDescent="0"/>
  <cols>
    <col min="1" max="1" width="20.1640625" customWidth="1"/>
    <col min="2" max="2" width="38.83203125" customWidth="1"/>
    <col min="6" max="6" width="13.83203125" customWidth="1"/>
    <col min="7" max="7" width="13.1640625" customWidth="1"/>
    <col min="8" max="8" width="16" customWidth="1"/>
    <col min="9" max="9" width="16.5" customWidth="1"/>
    <col min="10" max="10" width="19.6640625" customWidth="1"/>
  </cols>
  <sheetData>
    <row r="1" spans="1:10" ht="22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>
      <c r="A2" s="5"/>
      <c r="B2" s="6"/>
      <c r="C2" s="7"/>
      <c r="D2" s="8"/>
      <c r="E2" s="9"/>
      <c r="F2" s="10"/>
      <c r="G2" s="11"/>
      <c r="H2" s="11"/>
      <c r="I2" s="11"/>
      <c r="J2" s="11"/>
    </row>
    <row r="3" spans="1:10" ht="20">
      <c r="A3" s="12" t="s">
        <v>10</v>
      </c>
      <c r="B3" s="13" t="s">
        <v>11</v>
      </c>
      <c r="C3" s="14">
        <v>266758</v>
      </c>
      <c r="D3" s="15">
        <v>10800</v>
      </c>
      <c r="E3" s="16">
        <v>1</v>
      </c>
      <c r="F3" s="17">
        <v>35</v>
      </c>
      <c r="G3" s="18">
        <v>15</v>
      </c>
      <c r="H3" s="18">
        <v>15</v>
      </c>
      <c r="I3" s="19">
        <f t="shared" ref="I3:I4" si="0">ROUND(D3*((100-F3)/100)*((100-G3)/100)*((100-H3)/100),2)</f>
        <v>5071.95</v>
      </c>
      <c r="J3" s="20">
        <f t="shared" ref="J3:J4" si="1">I3*E3</f>
        <v>5071.95</v>
      </c>
    </row>
    <row r="4" spans="1:10">
      <c r="A4" s="12" t="s">
        <v>12</v>
      </c>
      <c r="B4" s="13" t="s">
        <v>13</v>
      </c>
      <c r="C4" s="14">
        <v>273306</v>
      </c>
      <c r="D4" s="15">
        <v>582</v>
      </c>
      <c r="E4" s="16">
        <v>1</v>
      </c>
      <c r="F4" s="17">
        <v>35</v>
      </c>
      <c r="G4" s="18">
        <v>15</v>
      </c>
      <c r="H4" s="18">
        <v>15</v>
      </c>
      <c r="I4" s="19">
        <f t="shared" si="0"/>
        <v>273.32</v>
      </c>
      <c r="J4" s="20">
        <f t="shared" si="1"/>
        <v>273.32</v>
      </c>
    </row>
    <row r="5" spans="1:10">
      <c r="A5" s="12" t="s">
        <v>14</v>
      </c>
      <c r="B5" s="13" t="s">
        <v>15</v>
      </c>
      <c r="C5" s="14">
        <v>212211</v>
      </c>
      <c r="D5" s="15">
        <v>684</v>
      </c>
      <c r="E5" s="16">
        <v>1</v>
      </c>
      <c r="F5" s="17">
        <v>35</v>
      </c>
      <c r="G5" s="18">
        <v>15</v>
      </c>
      <c r="H5" s="18"/>
      <c r="I5" s="19">
        <v>377.91</v>
      </c>
      <c r="J5" s="20">
        <v>377.91</v>
      </c>
    </row>
    <row r="6" spans="1:10">
      <c r="A6" s="12" t="s">
        <v>16</v>
      </c>
      <c r="B6" s="13" t="s">
        <v>17</v>
      </c>
      <c r="C6" s="14">
        <v>269429</v>
      </c>
      <c r="D6" s="15">
        <v>152</v>
      </c>
      <c r="E6" s="16">
        <v>1</v>
      </c>
      <c r="F6" s="17">
        <v>35</v>
      </c>
      <c r="G6" s="18">
        <v>15</v>
      </c>
      <c r="H6" s="18"/>
      <c r="I6" s="19">
        <v>83.98</v>
      </c>
      <c r="J6" s="20">
        <v>83.98</v>
      </c>
    </row>
    <row r="7" spans="1:10">
      <c r="A7" s="12" t="s">
        <v>18</v>
      </c>
      <c r="B7" s="13" t="s">
        <v>19</v>
      </c>
      <c r="C7" s="14">
        <v>212207</v>
      </c>
      <c r="D7" s="15">
        <v>906</v>
      </c>
      <c r="E7" s="16">
        <v>1</v>
      </c>
      <c r="F7" s="17">
        <v>35</v>
      </c>
      <c r="G7" s="18">
        <v>15</v>
      </c>
      <c r="H7" s="18"/>
      <c r="I7" s="19">
        <v>500.57</v>
      </c>
      <c r="J7" s="20">
        <v>500.57</v>
      </c>
    </row>
    <row r="8" spans="1:10">
      <c r="A8" s="12" t="s">
        <v>20</v>
      </c>
      <c r="B8" s="13" t="s">
        <v>21</v>
      </c>
      <c r="C8" s="14">
        <v>104664</v>
      </c>
      <c r="D8" s="15">
        <v>1180</v>
      </c>
      <c r="E8" s="16">
        <v>1</v>
      </c>
      <c r="F8" s="17">
        <v>35</v>
      </c>
      <c r="G8" s="18">
        <v>15</v>
      </c>
      <c r="H8" s="18"/>
      <c r="I8" s="19">
        <f t="shared" ref="I8" si="2">ROUND(D8*((100-F8)/100)*((100-G8)/100)*((100-H8)/100),2)</f>
        <v>651.95000000000005</v>
      </c>
      <c r="J8" s="20">
        <f t="shared" ref="J8" si="3">I8*E8</f>
        <v>651.95000000000005</v>
      </c>
    </row>
    <row r="10" spans="1:10" ht="18">
      <c r="J10" s="21">
        <f>SUM(J3:J9)</f>
        <v>6959.6799999999985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visca</dc:creator>
  <cp:lastModifiedBy>gianni visca</cp:lastModifiedBy>
  <dcterms:created xsi:type="dcterms:W3CDTF">2016-05-03T14:57:28Z</dcterms:created>
  <dcterms:modified xsi:type="dcterms:W3CDTF">2016-05-03T17:15:14Z</dcterms:modified>
</cp:coreProperties>
</file>