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REM\email su server\FORNITORI\ETA\2018\ORDINI AL FORNITORE\"/>
    </mc:Choice>
  </mc:AlternateContent>
  <bookViews>
    <workbookView xWindow="1176" yWindow="480" windowWidth="15876" windowHeight="16344"/>
  </bookViews>
  <sheets>
    <sheet name="Foglio1" sheetId="1" r:id="rId1"/>
  </sheets>
  <definedNames>
    <definedName name="_xlnm.Print_Area" localSheetId="0">Foglio1!$A$1:$G$37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F34" i="1"/>
  <c r="F33" i="1"/>
  <c r="F32" i="1"/>
  <c r="F31" i="1"/>
  <c r="F30" i="1"/>
  <c r="F21" i="1"/>
  <c r="F20" i="1"/>
  <c r="F19" i="1"/>
  <c r="F18" i="1"/>
  <c r="F17" i="1"/>
  <c r="F16" i="1"/>
  <c r="F14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<sst xmlns="http://schemas.openxmlformats.org/spreadsheetml/2006/main" count="88" uniqueCount="73">
  <si>
    <t>ENUX162005PR</t>
  </si>
  <si>
    <t>ENUX PORTA+RETRO      1600X2000X500</t>
  </si>
  <si>
    <t>1600x2000x500</t>
  </si>
  <si>
    <t>EUFI050200</t>
  </si>
  <si>
    <t>PARETI LATERALI ENUX       500X2000</t>
  </si>
  <si>
    <t>500x2000</t>
  </si>
  <si>
    <t>EUZE-A100</t>
  </si>
  <si>
    <t>ANGOLARI UNIV. ENUX ZOCCOLO H=100</t>
  </si>
  <si>
    <t>H=100</t>
  </si>
  <si>
    <t>EUZE-T1600</t>
  </si>
  <si>
    <t>TRAVERSA ZOCCOLO ENUX L=1600  (2PZ)</t>
  </si>
  <si>
    <t>1600x100</t>
  </si>
  <si>
    <t>EUZE-T0500</t>
  </si>
  <si>
    <t>TRAVERSA ZOCCOLO ENUX L=500   (2PZ)</t>
  </si>
  <si>
    <t>500x100</t>
  </si>
  <si>
    <t>EUPL-160200</t>
  </si>
  <si>
    <t>PIASTRA INS.LATERALE ENUX 1600X2000</t>
  </si>
  <si>
    <t>1600x2000</t>
  </si>
  <si>
    <t>WTFP-001</t>
  </si>
  <si>
    <t>FERMO PORTA MECCANICO 90°  1PZ</t>
  </si>
  <si>
    <t>WA050</t>
  </si>
  <si>
    <t>TASCA PORTASCHEMI IN PVC</t>
  </si>
  <si>
    <t>WE570</t>
  </si>
  <si>
    <t>INSERTO FIAT</t>
  </si>
  <si>
    <t>WE572</t>
  </si>
  <si>
    <t>CHIAVE INSERTO FIAT</t>
  </si>
  <si>
    <t>WTGS-001</t>
  </si>
  <si>
    <t>GOLFARI DI SOLLEVAMENTO    4PZ</t>
  </si>
  <si>
    <t>WI105</t>
  </si>
  <si>
    <t>SICUR.LAMPEGG.TRIF. REL5M01/SL</t>
  </si>
  <si>
    <t>WICD1140CW</t>
  </si>
  <si>
    <t>CONDIZION.DA PARETE 1050/1100W-400V</t>
  </si>
  <si>
    <t>ENUX082004PR</t>
  </si>
  <si>
    <t>ENUX PORTA+RETRO       800X2000X400</t>
  </si>
  <si>
    <t>800x2000x400</t>
  </si>
  <si>
    <t>EUPA-080200</t>
  </si>
  <si>
    <t>PIASTRA ENUX INS.FRONTALE  800X2000</t>
  </si>
  <si>
    <t>800x2000</t>
  </si>
  <si>
    <t>EUFI040200</t>
  </si>
  <si>
    <t>PARETI LATERALI ENUX       400X2000</t>
  </si>
  <si>
    <t>400x2000</t>
  </si>
  <si>
    <t>EUZE-T0400</t>
  </si>
  <si>
    <t>TRAVERSA ZOCCOLO ENUX L=400   (2PZ)</t>
  </si>
  <si>
    <t>400x100</t>
  </si>
  <si>
    <t>EUZE-T0800</t>
  </si>
  <si>
    <t>TRAVERSA ZOCCOLO ENUX L=800   (2PZ)</t>
  </si>
  <si>
    <t>800x100</t>
  </si>
  <si>
    <t>WTKB-002</t>
  </si>
  <si>
    <t>KIT MONT. PIASTRE ENUX</t>
  </si>
  <si>
    <t>SDV2208</t>
  </si>
  <si>
    <t>CASSA DI DERIV.COPERCHIO AVVITATO 200x200x80</t>
  </si>
  <si>
    <t>200x200x80</t>
  </si>
  <si>
    <t>SDV2212</t>
  </si>
  <si>
    <t>CASSA DI DERIV,COPERCHIO AVVITATO 200x200x120</t>
  </si>
  <si>
    <t>200x200x120</t>
  </si>
  <si>
    <t>SDV3312</t>
  </si>
  <si>
    <t>CASSA DI DERIV.COPERCHIO AVVITATO 300x300x120</t>
  </si>
  <si>
    <t>300x300x120</t>
  </si>
  <si>
    <t>SDV4312</t>
  </si>
  <si>
    <t>CASSA DI DERIV.COPERCHIO AVVITATO 400x300x120</t>
  </si>
  <si>
    <t>400x300x120</t>
  </si>
  <si>
    <t>SDV5212</t>
  </si>
  <si>
    <t>CASSA DI DERIV.COPERCHIO AVVITATO 500x200x120</t>
  </si>
  <si>
    <t>500x200x120</t>
  </si>
  <si>
    <t>ARTICOLO</t>
  </si>
  <si>
    <t xml:space="preserve">DESCRIZIONE </t>
  </si>
  <si>
    <t>DIMENSIONI</t>
  </si>
  <si>
    <t>SUPPL. VERNICIATURA RAL 1014 LISCIO</t>
  </si>
  <si>
    <t>NETTO CAD.</t>
  </si>
  <si>
    <t>TOTALE</t>
  </si>
  <si>
    <t>RAL 1014 LISCIO</t>
  </si>
  <si>
    <t>ES SPECIALE</t>
  </si>
  <si>
    <t>Q.TA'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</si>
</sst>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3" fillId="2" borderId="1" xfId="0" quotePrefix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/>
    <xf numFmtId="0" fontId="3" fillId="2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/>
    </xf>
    <xf numFmtId="44" fontId="3" fillId="2" borderId="1" xfId="1" applyFont="1" applyFill="1" applyBorder="1" applyAlignment="1">
      <alignment horizontal="right" vertical="center"/>
    </xf>
    <xf numFmtId="44" fontId="4" fillId="2" borderId="1" xfId="1" applyFont="1" applyFill="1" applyBorder="1" applyAlignment="1">
      <alignment horizontal="right"/>
    </xf>
    <xf numFmtId="44" fontId="4" fillId="2" borderId="1" xfId="1" applyFont="1" applyFill="1" applyBorder="1" applyAlignment="1">
      <alignment horizontal="right" vertical="center"/>
    </xf>
    <xf numFmtId="44" fontId="4" fillId="0" borderId="1" xfId="1" applyFont="1" applyBorder="1" applyAlignment="1">
      <alignment horizontal="right" vertical="center"/>
    </xf>
    <xf numFmtId="44" fontId="4" fillId="0" borderId="1" xfId="1" applyFont="1" applyFill="1" applyBorder="1" applyAlignment="1">
      <alignment horizontal="right" vertical="center"/>
    </xf>
    <xf numFmtId="44" fontId="0" fillId="0" borderId="1" xfId="1" applyFont="1" applyBorder="1" applyAlignment="1">
      <alignment horizontal="right"/>
    </xf>
    <xf numFmtId="44" fontId="0" fillId="0" borderId="0" xfId="0" applyNumberFormat="1"/>
    <xf numFmtId="44" fontId="0" fillId="0" borderId="1" xfId="1" applyFont="1" applyBorder="1"/>
    <xf numFmtId="44" fontId="0" fillId="0" borderId="1" xfId="0" applyNumberFormat="1" applyBorder="1"/>
    <xf numFmtId="0" fontId="4" fillId="2" borderId="1" xfId="0" applyFont="1" applyFill="1" applyBorder="1"/>
    <xf numFmtId="4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5" fillId="2" borderId="1" xfId="0" quotePrefix="1" applyFont="1" applyFill="1" applyBorder="1"/>
    <xf numFmtId="0" fontId="5" fillId="0" borderId="1" xfId="0" quotePrefix="1" applyFont="1" applyBorder="1"/>
    <xf numFmtId="0" fontId="6" fillId="0" borderId="1" xfId="0" quotePrefix="1" applyFont="1" applyBorder="1"/>
    <xf numFmtId="0" fontId="6" fillId="2" borderId="1" xfId="0" quotePrefix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23" workbookViewId="0">
      <selection activeCell="G37" sqref="A1:G37"/>
    </sheetView>
  </sheetViews>
  <sheetFormatPr defaultColWidth="11.19921875" defaultRowHeight="15.6" x14ac:dyDescent="0.3"/>
  <cols>
    <col min="1" max="1" width="13.5" bestFit="1" customWidth="1"/>
    <col min="2" max="2" width="43.09765625" bestFit="1" customWidth="1"/>
    <col min="3" max="3" width="12.59765625" bestFit="1" customWidth="1"/>
    <col min="4" max="4" width="5.5" bestFit="1" customWidth="1"/>
    <col min="5" max="5" width="11.19921875" style="1" bestFit="1" customWidth="1"/>
    <col min="6" max="6" width="14.296875" bestFit="1" customWidth="1"/>
    <col min="7" max="7" width="10.59765625" bestFit="1" customWidth="1"/>
  </cols>
  <sheetData>
    <row r="1" spans="1:7" x14ac:dyDescent="0.3">
      <c r="A1" s="21" t="s">
        <v>64</v>
      </c>
      <c r="B1" s="21" t="s">
        <v>65</v>
      </c>
      <c r="C1" s="21" t="s">
        <v>66</v>
      </c>
      <c r="D1" s="22" t="s">
        <v>72</v>
      </c>
      <c r="E1" s="23" t="s">
        <v>68</v>
      </c>
      <c r="F1" s="21" t="s">
        <v>70</v>
      </c>
      <c r="G1" s="23" t="s">
        <v>69</v>
      </c>
    </row>
    <row r="2" spans="1:7" x14ac:dyDescent="0.3">
      <c r="A2" s="24" t="s">
        <v>0</v>
      </c>
      <c r="B2" s="5" t="s">
        <v>1</v>
      </c>
      <c r="C2" s="6" t="s">
        <v>2</v>
      </c>
      <c r="D2" s="3">
        <v>1</v>
      </c>
      <c r="E2" s="10">
        <v>545.42280000000005</v>
      </c>
      <c r="F2" s="17">
        <f>E2*0.03</f>
        <v>16.362684000000002</v>
      </c>
      <c r="G2" s="18">
        <v>561.785484</v>
      </c>
    </row>
    <row r="3" spans="1:7" x14ac:dyDescent="0.3">
      <c r="A3" s="24" t="s">
        <v>3</v>
      </c>
      <c r="B3" s="5" t="s">
        <v>4</v>
      </c>
      <c r="C3" s="6" t="s">
        <v>5</v>
      </c>
      <c r="D3" s="3">
        <v>1</v>
      </c>
      <c r="E3" s="10">
        <v>66.663999999999987</v>
      </c>
      <c r="F3" s="17">
        <f t="shared" ref="F3:F6" si="0">E3*0.03</f>
        <v>1.9999199999999995</v>
      </c>
      <c r="G3" s="18">
        <v>68.66391999999999</v>
      </c>
    </row>
    <row r="4" spans="1:7" x14ac:dyDescent="0.3">
      <c r="A4" s="24" t="s">
        <v>6</v>
      </c>
      <c r="B4" s="7" t="s">
        <v>7</v>
      </c>
      <c r="C4" s="6" t="s">
        <v>8</v>
      </c>
      <c r="D4" s="3">
        <v>1</v>
      </c>
      <c r="E4" s="11">
        <v>15.46</v>
      </c>
      <c r="F4" s="17">
        <f t="shared" si="0"/>
        <v>0.46379999999999999</v>
      </c>
      <c r="G4" s="18">
        <v>15.9238</v>
      </c>
    </row>
    <row r="5" spans="1:7" x14ac:dyDescent="0.3">
      <c r="A5" s="24" t="s">
        <v>9</v>
      </c>
      <c r="B5" s="7" t="s">
        <v>10</v>
      </c>
      <c r="C5" s="6" t="s">
        <v>11</v>
      </c>
      <c r="D5" s="3">
        <v>1</v>
      </c>
      <c r="E5" s="11">
        <v>23.16</v>
      </c>
      <c r="F5" s="17">
        <f t="shared" si="0"/>
        <v>0.69479999999999997</v>
      </c>
      <c r="G5" s="18">
        <v>23.854800000000001</v>
      </c>
    </row>
    <row r="6" spans="1:7" x14ac:dyDescent="0.3">
      <c r="A6" s="24" t="s">
        <v>12</v>
      </c>
      <c r="B6" s="7" t="s">
        <v>13</v>
      </c>
      <c r="C6" s="6" t="s">
        <v>14</v>
      </c>
      <c r="D6" s="3">
        <v>1</v>
      </c>
      <c r="E6" s="11">
        <v>6.8250000000000002</v>
      </c>
      <c r="F6" s="17">
        <f t="shared" si="0"/>
        <v>0.20474999999999999</v>
      </c>
      <c r="G6" s="18">
        <v>7.0297499999999999</v>
      </c>
    </row>
    <row r="7" spans="1:7" x14ac:dyDescent="0.3">
      <c r="A7" s="25" t="s">
        <v>15</v>
      </c>
      <c r="B7" s="5" t="s">
        <v>16</v>
      </c>
      <c r="C7" s="6" t="s">
        <v>17</v>
      </c>
      <c r="D7" s="3">
        <v>1</v>
      </c>
      <c r="E7" s="12">
        <v>194.8492</v>
      </c>
      <c r="F7" s="17"/>
      <c r="G7" s="18">
        <v>194.8492</v>
      </c>
    </row>
    <row r="8" spans="1:7" x14ac:dyDescent="0.3">
      <c r="A8" s="25" t="s">
        <v>18</v>
      </c>
      <c r="B8" s="5" t="s">
        <v>19</v>
      </c>
      <c r="C8" s="8"/>
      <c r="D8" s="3">
        <v>2</v>
      </c>
      <c r="E8" s="12">
        <v>14.596400000000001</v>
      </c>
      <c r="F8" s="17"/>
      <c r="G8" s="18">
        <v>29.192800000000002</v>
      </c>
    </row>
    <row r="9" spans="1:7" x14ac:dyDescent="0.3">
      <c r="A9" s="25" t="s">
        <v>20</v>
      </c>
      <c r="B9" s="5" t="s">
        <v>21</v>
      </c>
      <c r="C9" s="8"/>
      <c r="D9" s="3">
        <v>1</v>
      </c>
      <c r="E9" s="13">
        <v>3.01</v>
      </c>
      <c r="F9" s="17"/>
      <c r="G9" s="18">
        <v>3.01</v>
      </c>
    </row>
    <row r="10" spans="1:7" x14ac:dyDescent="0.3">
      <c r="A10" s="25" t="s">
        <v>22</v>
      </c>
      <c r="B10" s="5" t="s">
        <v>23</v>
      </c>
      <c r="C10" s="8"/>
      <c r="D10" s="3">
        <v>1</v>
      </c>
      <c r="E10" s="14">
        <v>0.88</v>
      </c>
      <c r="F10" s="17"/>
      <c r="G10" s="18">
        <v>0.88</v>
      </c>
    </row>
    <row r="11" spans="1:7" x14ac:dyDescent="0.3">
      <c r="A11" s="25" t="s">
        <v>24</v>
      </c>
      <c r="B11" s="5" t="s">
        <v>25</v>
      </c>
      <c r="C11" s="8"/>
      <c r="D11" s="3">
        <v>1</v>
      </c>
      <c r="E11" s="14">
        <v>5.4649999999999999</v>
      </c>
      <c r="F11" s="17"/>
      <c r="G11" s="18">
        <v>5.4649999999999999</v>
      </c>
    </row>
    <row r="12" spans="1:7" x14ac:dyDescent="0.3">
      <c r="A12" s="25" t="s">
        <v>26</v>
      </c>
      <c r="B12" s="5" t="s">
        <v>27</v>
      </c>
      <c r="C12" s="8"/>
      <c r="D12" s="3">
        <v>1</v>
      </c>
      <c r="E12" s="12">
        <v>5.0960000000000001</v>
      </c>
      <c r="F12" s="17"/>
      <c r="G12" s="18">
        <v>5.0960000000000001</v>
      </c>
    </row>
    <row r="13" spans="1:7" x14ac:dyDescent="0.3">
      <c r="A13" s="25" t="s">
        <v>28</v>
      </c>
      <c r="B13" s="5" t="s">
        <v>29</v>
      </c>
      <c r="C13" s="8"/>
      <c r="D13" s="3">
        <v>1</v>
      </c>
      <c r="E13" s="13">
        <v>70.694999999999993</v>
      </c>
      <c r="F13" s="17"/>
      <c r="G13" s="18">
        <v>70.694999999999993</v>
      </c>
    </row>
    <row r="14" spans="1:7" x14ac:dyDescent="0.3">
      <c r="A14" s="26" t="s">
        <v>30</v>
      </c>
      <c r="B14" s="7" t="s">
        <v>31</v>
      </c>
      <c r="C14" s="6"/>
      <c r="D14" s="3">
        <v>1</v>
      </c>
      <c r="E14" s="11">
        <v>982.61484999999993</v>
      </c>
      <c r="F14" s="17">
        <f>E14*0.03</f>
        <v>29.478445499999996</v>
      </c>
      <c r="G14" s="18">
        <v>1012.0932955</v>
      </c>
    </row>
    <row r="15" spans="1:7" x14ac:dyDescent="0.3">
      <c r="A15" s="21"/>
      <c r="B15" s="2"/>
      <c r="C15" s="2"/>
      <c r="D15" s="3"/>
      <c r="E15" s="15"/>
      <c r="F15" s="17"/>
      <c r="G15" s="18"/>
    </row>
    <row r="16" spans="1:7" x14ac:dyDescent="0.3">
      <c r="A16" s="27" t="s">
        <v>32</v>
      </c>
      <c r="B16" s="7" t="s">
        <v>33</v>
      </c>
      <c r="C16" s="6" t="s">
        <v>34</v>
      </c>
      <c r="D16" s="3">
        <v>1</v>
      </c>
      <c r="E16" s="11">
        <v>317.98</v>
      </c>
      <c r="F16" s="17">
        <f t="shared" ref="F16:F21" si="1">E16*0.03</f>
        <v>9.5394000000000005</v>
      </c>
      <c r="G16" s="18">
        <v>327.51940000000002</v>
      </c>
    </row>
    <row r="17" spans="1:8" x14ac:dyDescent="0.3">
      <c r="A17" s="27" t="s">
        <v>35</v>
      </c>
      <c r="B17" s="7" t="s">
        <v>36</v>
      </c>
      <c r="C17" s="6" t="s">
        <v>37</v>
      </c>
      <c r="D17" s="3">
        <v>1</v>
      </c>
      <c r="E17" s="11">
        <v>51.791999999999994</v>
      </c>
      <c r="F17" s="17">
        <f t="shared" si="1"/>
        <v>1.5537599999999998</v>
      </c>
      <c r="G17" s="18">
        <v>53.345759999999991</v>
      </c>
    </row>
    <row r="18" spans="1:8" x14ac:dyDescent="0.3">
      <c r="A18" s="26" t="s">
        <v>38</v>
      </c>
      <c r="B18" s="7" t="s">
        <v>39</v>
      </c>
      <c r="C18" s="6" t="s">
        <v>40</v>
      </c>
      <c r="D18" s="3">
        <v>1</v>
      </c>
      <c r="E18" s="11">
        <v>59.618000000000002</v>
      </c>
      <c r="F18" s="17">
        <f t="shared" si="1"/>
        <v>1.78854</v>
      </c>
      <c r="G18" s="18">
        <v>61.40654</v>
      </c>
    </row>
    <row r="19" spans="1:8" x14ac:dyDescent="0.3">
      <c r="A19" s="24" t="s">
        <v>6</v>
      </c>
      <c r="B19" s="7" t="s">
        <v>7</v>
      </c>
      <c r="C19" s="6" t="s">
        <v>8</v>
      </c>
      <c r="D19" s="3">
        <v>1</v>
      </c>
      <c r="E19" s="11">
        <v>15.46</v>
      </c>
      <c r="F19" s="17">
        <f t="shared" si="1"/>
        <v>0.46379999999999999</v>
      </c>
      <c r="G19" s="18">
        <v>15.9238</v>
      </c>
    </row>
    <row r="20" spans="1:8" x14ac:dyDescent="0.3">
      <c r="A20" s="26" t="s">
        <v>41</v>
      </c>
      <c r="B20" s="7" t="s">
        <v>42</v>
      </c>
      <c r="C20" s="6" t="s">
        <v>43</v>
      </c>
      <c r="D20" s="3">
        <v>1</v>
      </c>
      <c r="E20" s="11">
        <v>5.625</v>
      </c>
      <c r="F20" s="17">
        <f t="shared" si="1"/>
        <v>0.16874999999999998</v>
      </c>
      <c r="G20" s="18">
        <v>5.7937500000000002</v>
      </c>
    </row>
    <row r="21" spans="1:8" x14ac:dyDescent="0.3">
      <c r="A21" s="26" t="s">
        <v>44</v>
      </c>
      <c r="B21" s="7" t="s">
        <v>45</v>
      </c>
      <c r="C21" s="9" t="s">
        <v>46</v>
      </c>
      <c r="D21" s="3">
        <v>1</v>
      </c>
      <c r="E21" s="11">
        <v>10.78</v>
      </c>
      <c r="F21" s="17">
        <f t="shared" si="1"/>
        <v>0.32339999999999997</v>
      </c>
      <c r="G21" s="18">
        <v>11.103399999999999</v>
      </c>
    </row>
    <row r="22" spans="1:8" x14ac:dyDescent="0.3">
      <c r="A22" s="25" t="s">
        <v>22</v>
      </c>
      <c r="B22" s="5" t="s">
        <v>23</v>
      </c>
      <c r="C22" s="8"/>
      <c r="D22" s="3">
        <v>1</v>
      </c>
      <c r="E22" s="14">
        <v>0.88</v>
      </c>
      <c r="F22" s="17"/>
      <c r="G22" s="18">
        <v>0.88</v>
      </c>
    </row>
    <row r="23" spans="1:8" x14ac:dyDescent="0.3">
      <c r="A23" s="25" t="s">
        <v>24</v>
      </c>
      <c r="B23" s="5" t="s">
        <v>25</v>
      </c>
      <c r="C23" s="8"/>
      <c r="D23" s="3">
        <v>1</v>
      </c>
      <c r="E23" s="14">
        <v>5.4649999999999999</v>
      </c>
      <c r="F23" s="17"/>
      <c r="G23" s="18">
        <v>5.4649999999999999</v>
      </c>
    </row>
    <row r="24" spans="1:8" x14ac:dyDescent="0.3">
      <c r="A24" s="25" t="s">
        <v>26</v>
      </c>
      <c r="B24" s="5" t="s">
        <v>27</v>
      </c>
      <c r="C24" s="8"/>
      <c r="D24" s="3">
        <v>1</v>
      </c>
      <c r="E24" s="12">
        <v>5.0960000000000001</v>
      </c>
      <c r="F24" s="17"/>
      <c r="G24" s="18">
        <v>5.0960000000000001</v>
      </c>
    </row>
    <row r="25" spans="1:8" x14ac:dyDescent="0.3">
      <c r="A25" s="25" t="s">
        <v>28</v>
      </c>
      <c r="B25" s="5" t="s">
        <v>29</v>
      </c>
      <c r="C25" s="8"/>
      <c r="D25" s="3">
        <v>1</v>
      </c>
      <c r="E25" s="13">
        <v>70.694999999999993</v>
      </c>
      <c r="F25" s="17"/>
      <c r="G25" s="18">
        <v>70.694999999999993</v>
      </c>
    </row>
    <row r="26" spans="1:8" x14ac:dyDescent="0.3">
      <c r="A26" s="25" t="s">
        <v>18</v>
      </c>
      <c r="B26" s="5" t="s">
        <v>19</v>
      </c>
      <c r="C26" s="8"/>
      <c r="D26" s="3">
        <v>1</v>
      </c>
      <c r="E26" s="12">
        <v>14.596400000000001</v>
      </c>
      <c r="F26" s="17"/>
      <c r="G26" s="18">
        <v>14.596400000000001</v>
      </c>
    </row>
    <row r="27" spans="1:8" x14ac:dyDescent="0.3">
      <c r="A27" s="26" t="s">
        <v>47</v>
      </c>
      <c r="B27" s="7" t="s">
        <v>48</v>
      </c>
      <c r="C27" s="6"/>
      <c r="D27" s="3">
        <v>1</v>
      </c>
      <c r="E27" s="11">
        <v>7.9820000000000002</v>
      </c>
      <c r="F27" s="17"/>
      <c r="G27" s="18">
        <v>7.9820000000000002</v>
      </c>
    </row>
    <row r="28" spans="1:8" x14ac:dyDescent="0.3">
      <c r="A28" s="25" t="s">
        <v>20</v>
      </c>
      <c r="B28" s="5" t="s">
        <v>21</v>
      </c>
      <c r="C28" s="8"/>
      <c r="D28" s="3">
        <v>1</v>
      </c>
      <c r="E28" s="13">
        <v>3.01</v>
      </c>
      <c r="F28" s="17"/>
      <c r="G28" s="18">
        <v>3.01</v>
      </c>
    </row>
    <row r="29" spans="1:8" x14ac:dyDescent="0.3">
      <c r="A29" s="21"/>
      <c r="B29" s="2"/>
      <c r="C29" s="2"/>
      <c r="D29" s="3"/>
      <c r="E29" s="15"/>
      <c r="F29" s="17"/>
      <c r="G29" s="18"/>
    </row>
    <row r="30" spans="1:8" x14ac:dyDescent="0.3">
      <c r="A30" s="26" t="s">
        <v>49</v>
      </c>
      <c r="B30" s="7" t="s">
        <v>50</v>
      </c>
      <c r="C30" s="9" t="s">
        <v>51</v>
      </c>
      <c r="D30" s="3">
        <v>3</v>
      </c>
      <c r="E30" s="11">
        <v>19.206616</v>
      </c>
      <c r="F30" s="17">
        <f>D30*E30*0.03</f>
        <v>1.7285954400000001</v>
      </c>
      <c r="G30" s="18">
        <v>59.348443440000004</v>
      </c>
      <c r="H30" s="16"/>
    </row>
    <row r="31" spans="1:8" x14ac:dyDescent="0.3">
      <c r="A31" s="26" t="s">
        <v>52</v>
      </c>
      <c r="B31" s="7" t="s">
        <v>53</v>
      </c>
      <c r="C31" s="9" t="s">
        <v>54</v>
      </c>
      <c r="D31" s="3">
        <v>2</v>
      </c>
      <c r="E31" s="11">
        <v>20.347443999999999</v>
      </c>
      <c r="F31" s="17">
        <f t="shared" ref="F31:F34" si="2">D31*E31*0.03</f>
        <v>1.22084664</v>
      </c>
      <c r="G31" s="18">
        <v>41.915734639999997</v>
      </c>
    </row>
    <row r="32" spans="1:8" x14ac:dyDescent="0.3">
      <c r="A32" s="26" t="s">
        <v>55</v>
      </c>
      <c r="B32" s="7" t="s">
        <v>56</v>
      </c>
      <c r="C32" s="9" t="s">
        <v>57</v>
      </c>
      <c r="D32" s="3">
        <v>1</v>
      </c>
      <c r="E32" s="11">
        <v>29.104504000000002</v>
      </c>
      <c r="F32" s="17">
        <f t="shared" si="2"/>
        <v>0.87313512000000004</v>
      </c>
      <c r="G32" s="18">
        <v>29.977639120000003</v>
      </c>
    </row>
    <row r="33" spans="1:7" x14ac:dyDescent="0.3">
      <c r="A33" s="26" t="s">
        <v>58</v>
      </c>
      <c r="B33" s="7" t="s">
        <v>59</v>
      </c>
      <c r="C33" s="9" t="s">
        <v>60</v>
      </c>
      <c r="D33" s="3">
        <v>1</v>
      </c>
      <c r="E33" s="11">
        <v>31.096935999999999</v>
      </c>
      <c r="F33" s="17">
        <f t="shared" si="2"/>
        <v>0.93290807999999992</v>
      </c>
      <c r="G33" s="18">
        <v>32.029844079999997</v>
      </c>
    </row>
    <row r="34" spans="1:7" x14ac:dyDescent="0.3">
      <c r="A34" s="27" t="s">
        <v>61</v>
      </c>
      <c r="B34" s="7" t="s">
        <v>62</v>
      </c>
      <c r="C34" s="6" t="s">
        <v>63</v>
      </c>
      <c r="D34" s="3">
        <v>1</v>
      </c>
      <c r="E34" s="11">
        <v>30.636320000000001</v>
      </c>
      <c r="F34" s="17">
        <f t="shared" si="2"/>
        <v>0.91908959999999995</v>
      </c>
      <c r="G34" s="18">
        <v>31.555409600000001</v>
      </c>
    </row>
    <row r="35" spans="1:7" x14ac:dyDescent="0.3">
      <c r="A35" s="2"/>
      <c r="B35" s="2"/>
      <c r="C35" s="2"/>
      <c r="D35" s="2"/>
      <c r="E35" s="4"/>
      <c r="F35" s="17"/>
      <c r="G35" s="2"/>
    </row>
    <row r="36" spans="1:7" x14ac:dyDescent="0.3">
      <c r="A36" s="2"/>
      <c r="B36" s="2"/>
      <c r="C36" s="2"/>
      <c r="D36" s="2"/>
      <c r="E36" s="4"/>
      <c r="F36" s="17"/>
      <c r="G36" s="18">
        <f>SUM(G2:G35)</f>
        <v>2776.1831703800012</v>
      </c>
    </row>
    <row r="37" spans="1:7" x14ac:dyDescent="0.3">
      <c r="A37" s="21" t="s">
        <v>71</v>
      </c>
      <c r="B37" s="19" t="s">
        <v>67</v>
      </c>
      <c r="C37" s="2"/>
      <c r="D37" s="2"/>
      <c r="E37" s="4"/>
      <c r="F37" s="17">
        <v>250</v>
      </c>
      <c r="G37" s="20">
        <f>G36+F37</f>
        <v>3026.1831703800012</v>
      </c>
    </row>
  </sheetData>
  <printOptions horizontalCentered="1" verticalCentered="1"/>
  <pageMargins left="0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 visca</dc:creator>
  <cp:lastModifiedBy>Utente Windows</cp:lastModifiedBy>
  <cp:lastPrinted>2018-02-19T09:48:44Z</cp:lastPrinted>
  <dcterms:created xsi:type="dcterms:W3CDTF">2018-02-18T18:07:29Z</dcterms:created>
  <dcterms:modified xsi:type="dcterms:W3CDTF">2018-02-19T09:48:52Z</dcterms:modified>
</cp:coreProperties>
</file>