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P\Dropbox\Dichiarazione Dogane 2020\REM (delegato)\"/>
    </mc:Choice>
  </mc:AlternateContent>
  <xr:revisionPtr revIDLastSave="0" documentId="13_ncr:1_{49A240AF-89D1-417B-8F58-2AFEBCDFDCD1}" xr6:coauthVersionLast="46" xr6:coauthVersionMax="46" xr10:uidLastSave="{00000000-0000-0000-0000-000000000000}"/>
  <bookViews>
    <workbookView xWindow="6492" yWindow="2340" windowWidth="30960" windowHeight="13620" xr2:uid="{00000000-000D-0000-FFFF-FFFF00000000}"/>
  </bookViews>
  <sheets>
    <sheet name="Foglio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H5" i="1"/>
  <c r="H6" i="1"/>
  <c r="H7" i="1"/>
  <c r="H8" i="1"/>
  <c r="H9" i="1"/>
  <c r="H10" i="1"/>
  <c r="H11" i="1"/>
  <c r="H12" i="1"/>
  <c r="H13" i="1"/>
  <c r="H4" i="1"/>
  <c r="D5" i="1"/>
  <c r="D6" i="1"/>
  <c r="D7" i="1"/>
  <c r="D8" i="1"/>
  <c r="D9" i="1"/>
  <c r="D10" i="1"/>
  <c r="D11" i="1"/>
  <c r="D12" i="1"/>
  <c r="D13" i="1"/>
  <c r="D14" i="1"/>
  <c r="D15" i="1"/>
  <c r="D4" i="1"/>
  <c r="E16" i="1"/>
  <c r="I16" i="1"/>
  <c r="J16" i="1"/>
  <c r="E17" i="1"/>
  <c r="I17" i="1"/>
  <c r="J17" i="1"/>
  <c r="I4" i="1"/>
  <c r="I5" i="1"/>
  <c r="I6" i="1"/>
  <c r="I7" i="1"/>
  <c r="I8" i="1"/>
  <c r="I9" i="1"/>
  <c r="I10" i="1"/>
  <c r="I11" i="1"/>
  <c r="I12" i="1"/>
  <c r="I13" i="1"/>
  <c r="I14" i="1"/>
  <c r="I15" i="1"/>
  <c r="I19" i="1"/>
  <c r="E4" i="1"/>
  <c r="E5" i="1"/>
  <c r="E6" i="1"/>
  <c r="E7" i="1"/>
  <c r="E8" i="1"/>
  <c r="E9" i="1"/>
  <c r="E10" i="1"/>
  <c r="E11" i="1"/>
  <c r="E12" i="1"/>
  <c r="E13" i="1"/>
  <c r="E14" i="1"/>
  <c r="E15" i="1"/>
  <c r="E19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<sst xmlns="http://schemas.openxmlformats.org/spreadsheetml/2006/main" count="46" uniqueCount="29">
  <si>
    <t>ENERGIA IMMESSA (non P)</t>
  </si>
  <si>
    <t>ENERGIA PRODOTTA (P)</t>
  </si>
  <si>
    <t>F1</t>
  </si>
  <si>
    <t>F2</t>
  </si>
  <si>
    <t>F3</t>
  </si>
  <si>
    <t>TOT</t>
  </si>
  <si>
    <t>diff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</si>
  <si>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</si>
  <si>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</si>
  <si>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</si>
  <si>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</si>
  <si>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</si>
  <si>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</si>
  <si>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</si>
  <si>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</si>
  <si>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</si>
  <si>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</si>
  <si>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</si>
  <si>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</si>
  <si>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POD</t>
  </si>
  <si>
    <t>produzione</t>
  </si>
  <si>
    <t>scambio</t>
  </si>
  <si>
    <t>/</t>
  </si>
  <si>
    <t>FINE 2019</t>
  </si>
  <si>
    <t>FINE 2020</t>
  </si>
  <si>
    <t>nota: il contatore di immissione è stato sostituito a marzo 2018 con valore 238494</t>
  </si>
  <si>
    <t>contatore produzione: 00408373</t>
  </si>
  <si>
    <t>contatore immissione:  00041169</t>
  </si>
  <si>
    <t>NOTA: il contatore di produzione si è rotto a novembre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</si>
</sst>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name val="Calibri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1" fontId="0" fillId="0" borderId="0" xfId="0" applyNumberFormat="1"/>
    <xf numFmtId="0" fontId="0" fillId="3" borderId="0" xfId="0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3" fontId="0" fillId="0" borderId="0" xfId="0" applyNumberFormat="1"/>
    <xf numFmtId="0" fontId="0" fillId="0" borderId="0" xfId="0" applyNumberFormat="1"/>
    <xf numFmtId="17" fontId="0" fillId="0" borderId="0" xfId="0" applyNumberFormat="1"/>
    <xf numFmtId="0" fontId="2" fillId="4" borderId="0" xfId="1" applyFill="1"/>
    <xf numFmtId="0" fontId="0" fillId="4" borderId="0" xfId="0" applyFill="1"/>
    <xf numFmtId="1" fontId="0" fillId="6" borderId="0" xfId="0" applyNumberFormat="1" applyFill="1" applyAlignment="1">
      <alignment horizontal="center" vertical="center"/>
    </xf>
    <xf numFmtId="0" fontId="2" fillId="0" borderId="0" xfId="1"/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Normale" xfId="0" builtinId="0"/>
    <cellStyle name="Normale 2" xfId="1" xr:uid="{456FDD7C-7CC7-4B16-9F6B-FB42750A89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pane ySplit="1" topLeftCell="A2" activePane="bottomLeft" state="frozen"/>
      <selection pane="bottomLeft" activeCell="F18" sqref="F18"/>
    </sheetView>
  </sheetViews>
  <sheetFormatPr defaultRowHeight="14.4"/>
  <cols>
    <col min="15" max="15" width="14.77734375" style="11" bestFit="1" customWidth="1"/>
    <col min="16" max="16" width="13.44140625" style="11" bestFit="1" customWidth="1"/>
    <col min="17" max="20" width="8.88671875" style="11"/>
  </cols>
  <sheetData>
    <row r="1" spans="1:16">
      <c r="A1" s="1"/>
      <c r="B1" s="17" t="s">
        <v>0</v>
      </c>
      <c r="C1" s="17"/>
      <c r="D1" s="17"/>
      <c r="E1" s="17"/>
      <c r="F1" s="17" t="s">
        <v>1</v>
      </c>
      <c r="G1" s="17"/>
      <c r="H1" s="17"/>
      <c r="I1" s="17"/>
      <c r="J1" s="1"/>
    </row>
    <row r="2" spans="1:16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O2" s="11" t="s">
        <v>21</v>
      </c>
      <c r="P2" s="11" t="s">
        <v>20</v>
      </c>
    </row>
    <row r="3" spans="1:16">
      <c r="A3" s="1" t="s">
        <v>19</v>
      </c>
      <c r="B3" s="18"/>
      <c r="C3" s="18"/>
      <c r="D3" s="18"/>
      <c r="E3" s="1"/>
      <c r="F3" s="18"/>
      <c r="G3" s="18"/>
      <c r="H3" s="18"/>
      <c r="I3" s="1"/>
      <c r="J3" s="1"/>
      <c r="N3" s="12">
        <v>43800</v>
      </c>
      <c r="O3" s="11">
        <v>41191</v>
      </c>
      <c r="P3" s="11">
        <v>499834</v>
      </c>
    </row>
    <row r="4" spans="1:16">
      <c r="A4" s="1" t="s">
        <v>7</v>
      </c>
      <c r="B4" s="7"/>
      <c r="C4" s="7"/>
      <c r="D4" s="7">
        <f>O4-O3</f>
        <v>381</v>
      </c>
      <c r="E4" s="3">
        <f>(B4+C4+D4)</f>
        <v>381</v>
      </c>
      <c r="F4" s="10"/>
      <c r="G4" s="10"/>
      <c r="H4" s="11">
        <f>P4-P3</f>
        <v>848</v>
      </c>
      <c r="I4" s="4">
        <f>SUM(F4:H4)</f>
        <v>848</v>
      </c>
      <c r="J4" s="9">
        <f>I4-E4</f>
        <v>467</v>
      </c>
      <c r="K4" s="2" t="s">
        <v>7</v>
      </c>
      <c r="N4" s="12">
        <v>43831</v>
      </c>
      <c r="O4" s="11">
        <v>41572</v>
      </c>
      <c r="P4" s="11">
        <v>500682</v>
      </c>
    </row>
    <row r="5" spans="1:16">
      <c r="A5" s="1" t="s">
        <v>8</v>
      </c>
      <c r="B5" s="7"/>
      <c r="C5" s="7"/>
      <c r="D5" s="7">
        <f t="shared" ref="D5:D15" si="0">O5-O4</f>
        <v>622</v>
      </c>
      <c r="E5" s="3">
        <f t="shared" ref="E5:E17" si="1">(B5+C5+D5)</f>
        <v>622</v>
      </c>
      <c r="F5" s="10"/>
      <c r="G5" s="10"/>
      <c r="H5" s="11">
        <f t="shared" ref="H5:H13" si="2">P5-P4</f>
        <v>1308</v>
      </c>
      <c r="I5" s="4">
        <f t="shared" ref="I5:I17" si="3">SUM(F5:H5)</f>
        <v>1308</v>
      </c>
      <c r="J5" s="9">
        <f t="shared" ref="J5:J17" si="4">I5-E5</f>
        <v>686</v>
      </c>
      <c r="K5" s="2" t="s">
        <v>8</v>
      </c>
      <c r="N5" s="12">
        <v>43862</v>
      </c>
      <c r="O5" s="11">
        <v>42194</v>
      </c>
      <c r="P5" s="11">
        <v>501990</v>
      </c>
    </row>
    <row r="6" spans="1:16">
      <c r="A6" s="1" t="s">
        <v>9</v>
      </c>
      <c r="B6" s="7"/>
      <c r="C6" s="7"/>
      <c r="D6" s="7">
        <f t="shared" si="0"/>
        <v>991</v>
      </c>
      <c r="E6" s="3">
        <f t="shared" si="1"/>
        <v>991</v>
      </c>
      <c r="F6" s="10"/>
      <c r="G6" s="10"/>
      <c r="H6" s="11">
        <f t="shared" si="2"/>
        <v>1396</v>
      </c>
      <c r="I6" s="4">
        <f t="shared" si="3"/>
        <v>1396</v>
      </c>
      <c r="J6" s="9">
        <f t="shared" si="4"/>
        <v>405</v>
      </c>
      <c r="K6" s="2" t="s">
        <v>9</v>
      </c>
      <c r="N6" s="12">
        <v>43891</v>
      </c>
      <c r="O6" s="11">
        <v>43185</v>
      </c>
      <c r="P6" s="11">
        <v>503386</v>
      </c>
    </row>
    <row r="7" spans="1:16">
      <c r="A7" s="1" t="s">
        <v>10</v>
      </c>
      <c r="B7" s="7"/>
      <c r="C7" s="7"/>
      <c r="D7" s="7">
        <f t="shared" si="0"/>
        <v>1766</v>
      </c>
      <c r="E7" s="3">
        <f t="shared" si="1"/>
        <v>1766</v>
      </c>
      <c r="F7" s="10"/>
      <c r="G7" s="10"/>
      <c r="H7" s="11">
        <f t="shared" si="2"/>
        <v>7967</v>
      </c>
      <c r="I7" s="4">
        <f t="shared" si="3"/>
        <v>7967</v>
      </c>
      <c r="J7" s="9">
        <f t="shared" si="4"/>
        <v>6201</v>
      </c>
      <c r="K7" s="2" t="s">
        <v>10</v>
      </c>
      <c r="N7" s="12">
        <v>43922</v>
      </c>
      <c r="O7" s="11">
        <v>44951</v>
      </c>
      <c r="P7" s="11">
        <v>511353</v>
      </c>
    </row>
    <row r="8" spans="1:16">
      <c r="A8" s="1" t="s">
        <v>11</v>
      </c>
      <c r="B8" s="7"/>
      <c r="C8" s="7"/>
      <c r="D8" s="7">
        <f t="shared" si="0"/>
        <v>3317</v>
      </c>
      <c r="E8" s="3">
        <f t="shared" si="1"/>
        <v>3317</v>
      </c>
      <c r="F8" s="10"/>
      <c r="G8" s="10"/>
      <c r="H8" s="11">
        <f t="shared" si="2"/>
        <v>6005</v>
      </c>
      <c r="I8" s="4">
        <f t="shared" si="3"/>
        <v>6005</v>
      </c>
      <c r="J8" s="9">
        <f t="shared" si="4"/>
        <v>2688</v>
      </c>
      <c r="K8" s="2" t="s">
        <v>11</v>
      </c>
      <c r="N8" s="12">
        <v>43952</v>
      </c>
      <c r="O8" s="11">
        <v>48268</v>
      </c>
      <c r="P8" s="11">
        <v>517358</v>
      </c>
    </row>
    <row r="9" spans="1:16">
      <c r="A9" s="1" t="s">
        <v>12</v>
      </c>
      <c r="B9" s="7"/>
      <c r="C9" s="7"/>
      <c r="D9" s="7">
        <f t="shared" si="0"/>
        <v>2773</v>
      </c>
      <c r="E9" s="3">
        <f t="shared" si="1"/>
        <v>2773</v>
      </c>
      <c r="F9" s="10"/>
      <c r="G9" s="10"/>
      <c r="H9" s="11">
        <f t="shared" si="2"/>
        <v>5187</v>
      </c>
      <c r="I9" s="4">
        <f t="shared" si="3"/>
        <v>5187</v>
      </c>
      <c r="J9" s="9">
        <f t="shared" si="4"/>
        <v>2414</v>
      </c>
      <c r="K9" s="2" t="s">
        <v>12</v>
      </c>
      <c r="N9" s="12">
        <v>43983</v>
      </c>
      <c r="O9" s="11">
        <v>51041</v>
      </c>
      <c r="P9" s="11">
        <v>522545</v>
      </c>
    </row>
    <row r="10" spans="1:16">
      <c r="A10" s="1" t="s">
        <v>13</v>
      </c>
      <c r="B10" s="7"/>
      <c r="C10" s="7"/>
      <c r="D10" s="7">
        <f t="shared" si="0"/>
        <v>2577</v>
      </c>
      <c r="E10" s="3">
        <f t="shared" si="1"/>
        <v>2577</v>
      </c>
      <c r="F10" s="10"/>
      <c r="G10" s="10"/>
      <c r="H10" s="11">
        <f t="shared" si="2"/>
        <v>7352</v>
      </c>
      <c r="I10" s="4">
        <f t="shared" si="3"/>
        <v>7352</v>
      </c>
      <c r="J10" s="9">
        <f t="shared" si="4"/>
        <v>4775</v>
      </c>
      <c r="K10" s="2" t="s">
        <v>13</v>
      </c>
      <c r="N10" s="12">
        <v>44013</v>
      </c>
      <c r="O10" s="11">
        <v>53618</v>
      </c>
      <c r="P10" s="11">
        <v>529897</v>
      </c>
    </row>
    <row r="11" spans="1:16">
      <c r="A11" s="1" t="s">
        <v>14</v>
      </c>
      <c r="B11" s="7"/>
      <c r="C11" s="7"/>
      <c r="D11" s="7">
        <f t="shared" si="0"/>
        <v>2705</v>
      </c>
      <c r="E11" s="3">
        <f t="shared" si="1"/>
        <v>2705</v>
      </c>
      <c r="F11" s="10"/>
      <c r="G11" s="10"/>
      <c r="H11" s="11">
        <f t="shared" si="2"/>
        <v>6921</v>
      </c>
      <c r="I11" s="4">
        <f t="shared" si="3"/>
        <v>6921</v>
      </c>
      <c r="J11" s="9">
        <f t="shared" si="4"/>
        <v>4216</v>
      </c>
      <c r="K11" s="2" t="s">
        <v>14</v>
      </c>
      <c r="N11" s="12">
        <v>44044</v>
      </c>
      <c r="O11" s="11">
        <v>56323</v>
      </c>
      <c r="P11" s="11">
        <v>536818</v>
      </c>
    </row>
    <row r="12" spans="1:16">
      <c r="A12" s="1" t="s">
        <v>15</v>
      </c>
      <c r="B12" s="7"/>
      <c r="C12" s="7"/>
      <c r="D12" s="7">
        <f t="shared" si="0"/>
        <v>2580</v>
      </c>
      <c r="E12" s="3">
        <f t="shared" si="1"/>
        <v>2580</v>
      </c>
      <c r="F12" s="10"/>
      <c r="G12" s="10"/>
      <c r="H12" s="11">
        <f t="shared" si="2"/>
        <v>5542</v>
      </c>
      <c r="I12" s="4">
        <f t="shared" si="3"/>
        <v>5542</v>
      </c>
      <c r="J12" s="9">
        <f t="shared" si="4"/>
        <v>2962</v>
      </c>
      <c r="K12" s="2" t="s">
        <v>15</v>
      </c>
      <c r="N12" s="12">
        <v>44075</v>
      </c>
      <c r="O12" s="11">
        <v>58903</v>
      </c>
      <c r="P12" s="11">
        <v>542360</v>
      </c>
    </row>
    <row r="13" spans="1:16">
      <c r="A13" s="1" t="s">
        <v>16</v>
      </c>
      <c r="B13" s="7"/>
      <c r="C13" s="7"/>
      <c r="D13" s="7">
        <f t="shared" si="0"/>
        <v>1849</v>
      </c>
      <c r="E13" s="3">
        <f t="shared" si="1"/>
        <v>1849</v>
      </c>
      <c r="F13" s="10"/>
      <c r="G13" s="10"/>
      <c r="H13" s="11">
        <f t="shared" si="2"/>
        <v>8095</v>
      </c>
      <c r="I13" s="4">
        <f t="shared" si="3"/>
        <v>8095</v>
      </c>
      <c r="J13" s="9">
        <f t="shared" si="4"/>
        <v>6246</v>
      </c>
      <c r="K13" s="2" t="s">
        <v>16</v>
      </c>
      <c r="N13" s="12">
        <v>44105</v>
      </c>
      <c r="O13" s="11">
        <v>60752</v>
      </c>
      <c r="P13" s="11">
        <v>550455</v>
      </c>
    </row>
    <row r="14" spans="1:16">
      <c r="A14" s="1" t="s">
        <v>17</v>
      </c>
      <c r="B14" s="7"/>
      <c r="C14" s="7"/>
      <c r="D14" s="7">
        <f t="shared" si="0"/>
        <v>683</v>
      </c>
      <c r="E14" s="3">
        <f t="shared" si="1"/>
        <v>683</v>
      </c>
      <c r="F14" s="10"/>
      <c r="G14" s="10"/>
      <c r="H14" s="10"/>
      <c r="I14" s="4">
        <f t="shared" si="3"/>
        <v>0</v>
      </c>
      <c r="J14" s="9">
        <f t="shared" si="4"/>
        <v>-683</v>
      </c>
      <c r="K14" s="2" t="s">
        <v>17</v>
      </c>
      <c r="N14" s="12">
        <v>44136</v>
      </c>
      <c r="O14" s="11">
        <v>61435</v>
      </c>
      <c r="P14" s="11" t="s">
        <v>22</v>
      </c>
    </row>
    <row r="15" spans="1:16">
      <c r="A15" s="1" t="s">
        <v>18</v>
      </c>
      <c r="B15" s="7"/>
      <c r="C15" s="7"/>
      <c r="D15" s="7">
        <f t="shared" si="0"/>
        <v>423</v>
      </c>
      <c r="E15" s="3">
        <f t="shared" si="1"/>
        <v>423</v>
      </c>
      <c r="F15" s="10"/>
      <c r="G15" s="10"/>
      <c r="H15" s="10"/>
      <c r="I15" s="4">
        <f t="shared" si="3"/>
        <v>0</v>
      </c>
      <c r="J15" s="9">
        <f t="shared" si="4"/>
        <v>-423</v>
      </c>
      <c r="K15" s="2" t="s">
        <v>18</v>
      </c>
      <c r="N15" s="12">
        <v>44166</v>
      </c>
      <c r="O15" s="11">
        <v>61858</v>
      </c>
      <c r="P15" s="11" t="s">
        <v>22</v>
      </c>
    </row>
    <row r="16" spans="1:16">
      <c r="A16" s="6">
        <v>44197</v>
      </c>
      <c r="B16" s="7"/>
      <c r="C16" s="7"/>
      <c r="D16" s="7"/>
      <c r="E16" s="3">
        <f t="shared" si="1"/>
        <v>0</v>
      </c>
      <c r="F16" s="7"/>
      <c r="G16" s="7"/>
      <c r="H16" s="7"/>
      <c r="I16" s="4">
        <f t="shared" si="3"/>
        <v>0</v>
      </c>
      <c r="J16" s="9">
        <f t="shared" si="4"/>
        <v>0</v>
      </c>
      <c r="K16" s="6">
        <v>44197</v>
      </c>
    </row>
    <row r="17" spans="1:11">
      <c r="A17" s="6">
        <v>44228</v>
      </c>
      <c r="B17" s="7"/>
      <c r="C17" s="7"/>
      <c r="D17" s="7"/>
      <c r="E17" s="3">
        <f t="shared" si="1"/>
        <v>0</v>
      </c>
      <c r="F17" s="7"/>
      <c r="G17" s="7"/>
      <c r="H17" s="7"/>
      <c r="I17" s="4">
        <f t="shared" si="3"/>
        <v>0</v>
      </c>
      <c r="J17" s="9">
        <f t="shared" si="4"/>
        <v>0</v>
      </c>
      <c r="K17" s="6">
        <v>44228</v>
      </c>
    </row>
    <row r="18" spans="1:11">
      <c r="A18" s="8" t="s">
        <v>23</v>
      </c>
      <c r="B18" s="8"/>
      <c r="C18" s="8"/>
      <c r="D18" s="8"/>
      <c r="E18" s="8">
        <v>41191</v>
      </c>
      <c r="F18" s="8">
        <f>E18+238494</f>
        <v>279685</v>
      </c>
      <c r="G18" s="8"/>
      <c r="H18" s="8"/>
      <c r="I18" s="8">
        <v>499834</v>
      </c>
      <c r="J18" s="8"/>
    </row>
    <row r="19" spans="1:11">
      <c r="A19" s="1" t="s">
        <v>24</v>
      </c>
      <c r="B19" s="1"/>
      <c r="C19" s="1"/>
      <c r="D19" s="1"/>
      <c r="E19" s="5">
        <f>SUM(E4:E18)</f>
        <v>61858</v>
      </c>
      <c r="F19" s="15">
        <f>238494+E19</f>
        <v>300352</v>
      </c>
      <c r="G19" s="1"/>
      <c r="H19" s="1"/>
      <c r="I19" s="5">
        <f>SUM(I4:I18)</f>
        <v>550455</v>
      </c>
      <c r="J19" s="1"/>
    </row>
    <row r="22" spans="1:11">
      <c r="A22" t="s">
        <v>28</v>
      </c>
    </row>
    <row r="24" spans="1:11" ht="15.6">
      <c r="A24" s="13" t="s">
        <v>25</v>
      </c>
      <c r="B24" s="14"/>
      <c r="C24" s="14"/>
      <c r="D24" s="14"/>
      <c r="E24" s="14"/>
      <c r="F24" s="14"/>
      <c r="G24" s="14"/>
      <c r="H24" s="14"/>
      <c r="I24" s="14"/>
    </row>
    <row r="26" spans="1:11" ht="15.6">
      <c r="A26" s="16" t="s">
        <v>26</v>
      </c>
      <c r="B26" s="16"/>
      <c r="C26" s="16"/>
    </row>
    <row r="27" spans="1:11" ht="15.6">
      <c r="A27" s="16" t="s">
        <v>27</v>
      </c>
      <c r="B27" s="16"/>
      <c r="C27" s="16"/>
    </row>
  </sheetData>
  <mergeCells count="4">
    <mergeCell ref="B1:E1"/>
    <mergeCell ref="F1:I1"/>
    <mergeCell ref="F3:H3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DDP</dc:creator>
  <cp:lastModifiedBy>DDP</cp:lastModifiedBy>
  <dcterms:created xsi:type="dcterms:W3CDTF">2020-03-10T12:56:06Z</dcterms:created>
  <dcterms:modified xsi:type="dcterms:W3CDTF">2021-03-31T10:21:25Z</dcterms:modified>
</cp:coreProperties>
</file>