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9210"/>
  </bookViews>
  <sheets>
    <sheet name="Sheet2" sheetId="2" r:id="rId1"/>
    <sheet name="Sheet1" sheetId="3" r:id="rId2"/>
    <sheet name="Lists" sheetId="1" r:id="rId3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3" i="1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"/>
  <c r="D188"/>
  <c r="D5"/>
  <c r="D167"/>
  <c r="D163"/>
  <c r="D159"/>
  <c r="D155"/>
  <c r="D147"/>
  <c r="D143"/>
  <c r="D139"/>
  <c r="D135"/>
  <c r="D131"/>
  <c r="D127"/>
  <c r="D123"/>
  <c r="D119"/>
  <c r="D115"/>
  <c r="D111"/>
  <c r="D107"/>
  <c r="D103"/>
  <c r="D99"/>
  <c r="D95"/>
  <c r="D91"/>
  <c r="D87"/>
  <c r="D83"/>
  <c r="D79"/>
  <c r="D75"/>
  <c r="D71"/>
  <c r="D67"/>
  <c r="D63"/>
  <c r="D59"/>
  <c r="D55"/>
  <c r="D51"/>
  <c r="D47"/>
  <c r="D43"/>
  <c r="D39"/>
  <c r="D35"/>
  <c r="D31"/>
  <c r="D27"/>
  <c r="D23"/>
  <c r="D19"/>
  <c r="D15"/>
  <c r="D11"/>
  <c r="D7"/>
  <c r="D185"/>
  <c r="D181"/>
  <c r="D177"/>
  <c r="D173"/>
  <c r="D169"/>
  <c r="D235"/>
  <c r="D231"/>
  <c r="D227"/>
  <c r="D223"/>
  <c r="D219"/>
  <c r="D215"/>
  <c r="D211"/>
  <c r="D207"/>
  <c r="D203"/>
  <c r="D199"/>
  <c r="D195"/>
  <c r="D191"/>
  <c r="D4"/>
  <c r="D166"/>
  <c r="D162"/>
  <c r="D158"/>
  <c r="D154"/>
  <c r="D146"/>
  <c r="D142"/>
  <c r="D138"/>
  <c r="D134"/>
  <c r="D130"/>
  <c r="D126"/>
  <c r="D122"/>
  <c r="D118"/>
  <c r="D114"/>
  <c r="D110"/>
  <c r="D106"/>
  <c r="D102"/>
  <c r="D98"/>
  <c r="D94"/>
  <c r="D90"/>
  <c r="D86"/>
  <c r="D82"/>
  <c r="D78"/>
  <c r="D74"/>
  <c r="D70"/>
  <c r="D66"/>
  <c r="D62"/>
  <c r="D58"/>
  <c r="D54"/>
  <c r="D50"/>
  <c r="D46"/>
  <c r="D42"/>
  <c r="D38"/>
  <c r="D34"/>
  <c r="D30"/>
  <c r="D26"/>
  <c r="D22"/>
  <c r="D18"/>
  <c r="D14"/>
  <c r="D10"/>
  <c r="D6"/>
  <c r="D184"/>
  <c r="D180"/>
  <c r="D176"/>
  <c r="D172"/>
  <c r="D238"/>
  <c r="D234"/>
  <c r="D230"/>
  <c r="D226"/>
  <c r="D222"/>
  <c r="D218"/>
  <c r="D214"/>
  <c r="D210"/>
  <c r="D206"/>
  <c r="D202"/>
  <c r="D198"/>
  <c r="D194"/>
  <c r="D190"/>
  <c r="D3"/>
  <c r="D165"/>
  <c r="D161"/>
  <c r="D157"/>
  <c r="D153"/>
  <c r="D145"/>
  <c r="D141"/>
  <c r="D137"/>
  <c r="D133"/>
  <c r="D129"/>
  <c r="D125"/>
  <c r="D121"/>
  <c r="D117"/>
  <c r="D113"/>
  <c r="D109"/>
  <c r="D105"/>
  <c r="D101"/>
  <c r="D97"/>
  <c r="D93"/>
  <c r="D89"/>
  <c r="D85"/>
  <c r="D81"/>
  <c r="D77"/>
  <c r="D73"/>
  <c r="D69"/>
  <c r="D65"/>
  <c r="D61"/>
  <c r="D57"/>
  <c r="D53"/>
  <c r="D49"/>
  <c r="D45"/>
  <c r="D41"/>
  <c r="D37"/>
  <c r="D33"/>
  <c r="D29"/>
  <c r="D25"/>
  <c r="D21"/>
  <c r="D17"/>
  <c r="D13"/>
  <c r="D9"/>
  <c r="D187"/>
  <c r="D183"/>
  <c r="D179"/>
  <c r="D175"/>
  <c r="D171"/>
  <c r="D237"/>
  <c r="D233"/>
  <c r="D229"/>
  <c r="D225"/>
  <c r="D221"/>
  <c r="D217"/>
  <c r="D213"/>
  <c r="D209"/>
  <c r="D205"/>
  <c r="D201"/>
  <c r="D197"/>
  <c r="D193"/>
  <c r="D189"/>
  <c r="D2"/>
  <c r="D168"/>
  <c r="D164"/>
  <c r="D160"/>
  <c r="D156"/>
  <c r="D148"/>
  <c r="D144"/>
  <c r="D140"/>
  <c r="D136"/>
  <c r="D132"/>
  <c r="D128"/>
  <c r="D124"/>
  <c r="D120"/>
  <c r="D116"/>
  <c r="D112"/>
  <c r="D108"/>
  <c r="D104"/>
  <c r="D100"/>
  <c r="D96"/>
  <c r="D92"/>
  <c r="D88"/>
  <c r="D84"/>
  <c r="D80"/>
  <c r="D76"/>
  <c r="D72"/>
  <c r="D68"/>
  <c r="D64"/>
  <c r="D60"/>
  <c r="D56"/>
  <c r="D52"/>
  <c r="D48"/>
  <c r="D44"/>
  <c r="D40"/>
  <c r="D36"/>
  <c r="D32"/>
  <c r="D28"/>
  <c r="D24"/>
  <c r="D20"/>
  <c r="D16"/>
  <c r="D12"/>
  <c r="D8"/>
  <c r="D186"/>
  <c r="D182"/>
  <c r="D178"/>
  <c r="D174"/>
  <c r="D170"/>
  <c r="D236"/>
  <c r="D232"/>
  <c r="D228"/>
  <c r="D224"/>
  <c r="D220"/>
  <c r="D216"/>
  <c r="D212"/>
  <c r="D208"/>
  <c r="D204"/>
  <c r="D200"/>
  <c r="D196"/>
  <c r="D192"/>
  <c r="B4" i="2"/>
</calcChain>
</file>

<file path=xl/sharedStrings.xml><?xml version="1.0" encoding="utf-8"?>
<sst xmlns="http://schemas.openxmlformats.org/spreadsheetml/2006/main" count="741" uniqueCount="438">
  <si>
    <t>Main Activity</t>
  </si>
  <si>
    <r>
      <t>(</t>
    </r>
    <r>
      <rPr>
        <i/>
        <sz val="8"/>
        <color theme="1"/>
        <rFont val="Calibri"/>
        <family val="2"/>
        <scheme val="minor"/>
      </rPr>
      <t>mandatory field - please use the drop down list only)</t>
    </r>
  </si>
  <si>
    <t>AD Administration</t>
  </si>
  <si>
    <t>AD01 Cost Jubileum</t>
  </si>
  <si>
    <t>BE</t>
  </si>
  <si>
    <t>AU Auxiliary</t>
  </si>
  <si>
    <t>AD02 Fitness</t>
  </si>
  <si>
    <t>DE</t>
  </si>
  <si>
    <t>CA Catering</t>
  </si>
  <si>
    <t>AU01 Grinding Media</t>
  </si>
  <si>
    <t>DK</t>
  </si>
  <si>
    <t>CO Consultancy</t>
  </si>
  <si>
    <t>AU02 - Linings</t>
  </si>
  <si>
    <t>ES</t>
  </si>
  <si>
    <t>EN Environment</t>
  </si>
  <si>
    <t>AU03 - Explosives</t>
  </si>
  <si>
    <t>FI</t>
  </si>
  <si>
    <t>ER Energy</t>
  </si>
  <si>
    <t>AU04 - Chemicals</t>
  </si>
  <si>
    <t>FR</t>
  </si>
  <si>
    <t>FI Financial/insurance</t>
  </si>
  <si>
    <t>AU05 - Filter Press</t>
  </si>
  <si>
    <t>GB</t>
  </si>
  <si>
    <t>HR Human Resources</t>
  </si>
  <si>
    <t>AU06 - Dust Bags</t>
  </si>
  <si>
    <t>GR</t>
  </si>
  <si>
    <t>IF Infrastructure</t>
  </si>
  <si>
    <t>AU07 - Other auxiliary</t>
  </si>
  <si>
    <t>IT</t>
  </si>
  <si>
    <t>IT Information Technology</t>
  </si>
  <si>
    <t>CA01  - Catering machines</t>
  </si>
  <si>
    <t>NL</t>
  </si>
  <si>
    <t>LA Laboratory</t>
  </si>
  <si>
    <t>CA02  - Catering materials</t>
  </si>
  <si>
    <t>PL</t>
  </si>
  <si>
    <t>LO Logistics</t>
  </si>
  <si>
    <t xml:space="preserve">CO01  - Architects </t>
  </si>
  <si>
    <t>PT</t>
  </si>
  <si>
    <t>LU Lubricants</t>
  </si>
  <si>
    <t xml:space="preserve">CO02  - Lawyer         </t>
  </si>
  <si>
    <t>SE</t>
  </si>
  <si>
    <t>MO Mobile Equipment</t>
  </si>
  <si>
    <t xml:space="preserve">CO03  - Geology        </t>
  </si>
  <si>
    <t>MR MRO/PPE</t>
  </si>
  <si>
    <t xml:space="preserve">CO04  - Energy         </t>
  </si>
  <si>
    <t>OE OEM Original Eq</t>
  </si>
  <si>
    <t xml:space="preserve">CO05  - Safety         </t>
  </si>
  <si>
    <t>OF Office Supplies</t>
  </si>
  <si>
    <t xml:space="preserve">CO06  - Environment    </t>
  </si>
  <si>
    <t>PA Packaging</t>
  </si>
  <si>
    <t xml:space="preserve">CO07  - Accountancy    </t>
  </si>
  <si>
    <t>PJ Projects/Capex</t>
  </si>
  <si>
    <t xml:space="preserve">CO08  - IT             </t>
  </si>
  <si>
    <t>PR Production/Process</t>
  </si>
  <si>
    <t>RM Raw Material</t>
  </si>
  <si>
    <t>CO09  - Consultancy: other</t>
  </si>
  <si>
    <t>SA Safety</t>
  </si>
  <si>
    <t xml:space="preserve">CO10  - Technical fees </t>
  </si>
  <si>
    <t>SC Subcontracting</t>
  </si>
  <si>
    <t xml:space="preserve">EN01  - Waste removal </t>
  </si>
  <si>
    <t>SL Sales/Marketing</t>
  </si>
  <si>
    <t>EN02  - Surveying/Campaign</t>
  </si>
  <si>
    <t>TR Travel</t>
  </si>
  <si>
    <t>EN03  - Mineral resource</t>
  </si>
  <si>
    <t>VE Vehicles</t>
  </si>
  <si>
    <t>WO - Workshop</t>
  </si>
  <si>
    <t xml:space="preserve">EN04  - Materials      </t>
  </si>
  <si>
    <t xml:space="preserve">EN05  - Pest Control   </t>
  </si>
  <si>
    <t>EN06  - Landscaping/quarrying</t>
  </si>
  <si>
    <t>EN07  - Environment : other</t>
  </si>
  <si>
    <t>ER01 - Electricity</t>
  </si>
  <si>
    <t>ER02 - Natural Gas</t>
  </si>
  <si>
    <t>ER03 - LPG</t>
  </si>
  <si>
    <t>ER04 - Fuel</t>
  </si>
  <si>
    <t>ER05 - Lignite</t>
  </si>
  <si>
    <t>ER06 - Water</t>
  </si>
  <si>
    <t>ER07 - Alternatives</t>
  </si>
  <si>
    <t xml:space="preserve">FI01  - Insurance      </t>
  </si>
  <si>
    <t xml:space="preserve">FI02  - Taxes          </t>
  </si>
  <si>
    <t>FI03  - Membership/donation</t>
  </si>
  <si>
    <t xml:space="preserve">FI04  - Rent           </t>
  </si>
  <si>
    <t xml:space="preserve">FI05  - Royalties      </t>
  </si>
  <si>
    <t xml:space="preserve">FI06  - Commission     </t>
  </si>
  <si>
    <t xml:space="preserve">FI07  - Fin : Factor   </t>
  </si>
  <si>
    <t>FI08  - Insurance</t>
  </si>
  <si>
    <t xml:space="preserve">FI09  - Rent : Offices </t>
  </si>
  <si>
    <t>FI10  - Claims &amp; Litigation</t>
  </si>
  <si>
    <t>FI11  - Other Operational Expenses</t>
  </si>
  <si>
    <t>FI12  - Non Inc Tax Pay</t>
  </si>
  <si>
    <t>HR01  - Training and development</t>
  </si>
  <si>
    <t>HR02  - Recruitment costs</t>
  </si>
  <si>
    <t>HR03  - Outplacement costs</t>
  </si>
  <si>
    <t>HR04  - Expat and relocation</t>
  </si>
  <si>
    <t xml:space="preserve">HR05  - Legal and Tax  </t>
  </si>
  <si>
    <t>HR06  - Other HR consultancy</t>
  </si>
  <si>
    <t>HR07  - Temporary labour</t>
  </si>
  <si>
    <t>HR08  - Entertainment costs</t>
  </si>
  <si>
    <t xml:space="preserve">HR09  - Other HR costs </t>
  </si>
  <si>
    <t xml:space="preserve">HR10  - Restruct Costs </t>
  </si>
  <si>
    <t xml:space="preserve">HR11  - Other Payables </t>
  </si>
  <si>
    <t>IF01  - Roadworks, fencing</t>
  </si>
  <si>
    <t>IF02  - Areas - general</t>
  </si>
  <si>
    <t xml:space="preserve">IF03  - Buildings      </t>
  </si>
  <si>
    <t xml:space="preserve">IF04  - HVAC           </t>
  </si>
  <si>
    <t xml:space="preserve">IF05  - Access control </t>
  </si>
  <si>
    <t xml:space="preserve">IF06  - Gardening      </t>
  </si>
  <si>
    <t>IF07  - Office cleaning</t>
  </si>
  <si>
    <t xml:space="preserve">IF08  - Site cleaning  </t>
  </si>
  <si>
    <t>IF09  - Infrastructure</t>
  </si>
  <si>
    <t>IT01  - HW PC/Desktop C</t>
  </si>
  <si>
    <t xml:space="preserve">IT02  - HW Servers     </t>
  </si>
  <si>
    <t xml:space="preserve">IT03  - HW Peripherals </t>
  </si>
  <si>
    <t>IT04  - HW Network (LAN)</t>
  </si>
  <si>
    <t>IT05  - HW Communication</t>
  </si>
  <si>
    <t>IT06  - HW Phone system</t>
  </si>
  <si>
    <t>IT07  - HW Mobile Phone</t>
  </si>
  <si>
    <t>IT08  - HW Datacenters</t>
  </si>
  <si>
    <t>IT09  - HW Radio system</t>
  </si>
  <si>
    <t xml:space="preserve">IT10  - SW PC/Desktop  </t>
  </si>
  <si>
    <t xml:space="preserve">IT11  - SW Server      </t>
  </si>
  <si>
    <t>IT12  - SW Business App</t>
  </si>
  <si>
    <t xml:space="preserve">IT13  - SW Notes       </t>
  </si>
  <si>
    <t xml:space="preserve">IT14  - Communication </t>
  </si>
  <si>
    <t xml:space="preserve">IT15  - IT: Others     </t>
  </si>
  <si>
    <t xml:space="preserve">LA01  - Lab. Equipment </t>
  </si>
  <si>
    <t xml:space="preserve">LA02  - Lab. Chemicals </t>
  </si>
  <si>
    <t xml:space="preserve">LA03  - Lab. Others    </t>
  </si>
  <si>
    <t xml:space="preserve">LO01  - Freight        </t>
  </si>
  <si>
    <t xml:space="preserve">LO02  - Port Handling  </t>
  </si>
  <si>
    <t>LO03  - Warehouse/Store</t>
  </si>
  <si>
    <t xml:space="preserve">LO04  - Services - SCM </t>
  </si>
  <si>
    <t>LO05  - Parcel Couriers</t>
  </si>
  <si>
    <t>LO06  - Log no delivery</t>
  </si>
  <si>
    <t xml:space="preserve">LU01  - Oil            </t>
  </si>
  <si>
    <t xml:space="preserve">LU02  - Grease         </t>
  </si>
  <si>
    <t xml:space="preserve">LU03  - Solid greasing </t>
  </si>
  <si>
    <t xml:space="preserve">LU04  - Spray          </t>
  </si>
  <si>
    <t>LU06  - Lubricants : other</t>
  </si>
  <si>
    <t>MO01 - Heavy Mobile Equipment</t>
  </si>
  <si>
    <t>MO02 - Light Vehicles</t>
  </si>
  <si>
    <t>MO03 - Forklift &amp; Telehandler</t>
  </si>
  <si>
    <t>MO04 - Highway Truck</t>
  </si>
  <si>
    <t>MO05 - Drilling Equipment</t>
  </si>
  <si>
    <t>MO06 - Sweep/Dust</t>
  </si>
  <si>
    <t>MO07 - Tyres/Chains</t>
  </si>
  <si>
    <t>MO08 - Ground Engagement</t>
  </si>
  <si>
    <t>MO09 - Weighing</t>
  </si>
  <si>
    <t>MO10 - Other Equipment</t>
  </si>
  <si>
    <t>MO11 - Contract Services</t>
  </si>
  <si>
    <t>MO12 - Contract Repair</t>
  </si>
  <si>
    <t>MO13 - Spare Parts</t>
  </si>
  <si>
    <t>MO14 - Transportation</t>
  </si>
  <si>
    <t>MR01 - MRO, Chemicals</t>
  </si>
  <si>
    <t>MR02 - MRO, Conveying</t>
  </si>
  <si>
    <t>MR03 - MRO, Crusher parts</t>
  </si>
  <si>
    <t>MR04 - MRO, Electric cables</t>
  </si>
  <si>
    <t>MR05 - MRO, Electric fans &amp; blowers</t>
  </si>
  <si>
    <t>MR06 - MRO, Electric motors</t>
  </si>
  <si>
    <t>MR07 - MRO, Electric parts</t>
  </si>
  <si>
    <t>MR08 - MRO,Fasteners</t>
  </si>
  <si>
    <t>MR09 - MRO, Hoisting &amp; Lifting</t>
  </si>
  <si>
    <t>MR10 - MRO, Lab equipment &amp; suppliers</t>
  </si>
  <si>
    <t>MR11 - MRO, Lubricants</t>
  </si>
  <si>
    <t>MR12 - MRO, Mechanical motors, gear boxes</t>
  </si>
  <si>
    <t>MR13 - MRO, Mechanical parts</t>
  </si>
  <si>
    <t>MR14 - MRO, PE, PVC, Technical Rubbers</t>
  </si>
  <si>
    <t>MR15 - MRO, Pipes, Hoses &amp; Fittings</t>
  </si>
  <si>
    <t>MR16 - MRO, Pneumatics</t>
  </si>
  <si>
    <t>MR17 - MRO, Pumps &amp; Pump Parts</t>
  </si>
  <si>
    <t>MR18 - MRO, Tools, Material handling</t>
  </si>
  <si>
    <t>MR19 - MRO, Valves</t>
  </si>
  <si>
    <t>MR20 - MRO, Welding</t>
  </si>
  <si>
    <t>MR50 - PPE, Ear Protection</t>
  </si>
  <si>
    <t>MR51 - PPE, Eye Protection</t>
  </si>
  <si>
    <t>MR52 - PPE, Face Protection</t>
  </si>
  <si>
    <t>MR53 - PPE, Footwear</t>
  </si>
  <si>
    <t>MR54 - PPE, Hand Protection</t>
  </si>
  <si>
    <t>MR55 - PPE, Head Protection</t>
  </si>
  <si>
    <t>MR56 - PPE, Hygiene</t>
  </si>
  <si>
    <t>MR57 - PPE, Respiratory Protection</t>
  </si>
  <si>
    <t>MR58 - PPE, Storage/cleaning</t>
  </si>
  <si>
    <t>MR59 - PPE, Workwear</t>
  </si>
  <si>
    <t>MR60 - PPE, General</t>
  </si>
  <si>
    <t>OE01 - Burners</t>
  </si>
  <si>
    <t>OE02 - Compressors</t>
  </si>
  <si>
    <t>OE03 - Crushers</t>
  </si>
  <si>
    <t>OE04 - Dryer parts/service</t>
  </si>
  <si>
    <t>OE05 - Elevators</t>
  </si>
  <si>
    <t>OE06 - Gates</t>
  </si>
  <si>
    <t>OE07 - Lubrication systems</t>
  </si>
  <si>
    <t>OE08 - Packaging machines</t>
  </si>
  <si>
    <t>OE09 - Production equipment</t>
  </si>
  <si>
    <t>OE10 - Seperators</t>
  </si>
  <si>
    <t>OE11 - Sieves</t>
  </si>
  <si>
    <t>OE12 - Sweepers</t>
  </si>
  <si>
    <t>OE13 - Trucks</t>
  </si>
  <si>
    <t>OE14 - Vacuum cleaner</t>
  </si>
  <si>
    <t>OF01  - Office furniture</t>
  </si>
  <si>
    <t>OF02  - Office stationary</t>
  </si>
  <si>
    <t>OP10  - Iron, steel &amp; metals</t>
  </si>
  <si>
    <t xml:space="preserve">OP17  - Workwear       </t>
  </si>
  <si>
    <t xml:space="preserve">OP18  - Medical        </t>
  </si>
  <si>
    <t xml:space="preserve">OP19  - Op supplies    </t>
  </si>
  <si>
    <t xml:space="preserve">PA01  - Paper bags     </t>
  </si>
  <si>
    <t xml:space="preserve">PA02  - PE/PP Bags     </t>
  </si>
  <si>
    <t xml:space="preserve">PA03  - Bigbags </t>
  </si>
  <si>
    <t>PA05  - Cover hoods &amp; stretch hood</t>
  </si>
  <si>
    <t xml:space="preserve">PA06  - Pallets        </t>
  </si>
  <si>
    <t>PA07  - Packaging : other</t>
  </si>
  <si>
    <t xml:space="preserve">PJ01  - Project/Capex  </t>
  </si>
  <si>
    <t>PR03  - Direct/Purchase</t>
  </si>
  <si>
    <t>PR04  - Production Equipment</t>
  </si>
  <si>
    <t>PR05  - Production/process</t>
  </si>
  <si>
    <t>RM01 - ATH</t>
  </si>
  <si>
    <t>RM02 - Barite</t>
  </si>
  <si>
    <t>RM03 - Bauxite</t>
  </si>
  <si>
    <t>RM04 - Bentonite</t>
  </si>
  <si>
    <t>RM05 - Brucite</t>
  </si>
  <si>
    <t>RM06 - Calcium Carbonite</t>
  </si>
  <si>
    <t>RM07 - Chromite</t>
  </si>
  <si>
    <t>RM08 - Clay</t>
  </si>
  <si>
    <t>RM09 - Colemonite</t>
  </si>
  <si>
    <t>RM10 - Fly Ash</t>
  </si>
  <si>
    <t>RM11 - Glass</t>
  </si>
  <si>
    <t>RM12 - Ilmenite</t>
  </si>
  <si>
    <t>RM13 - Iron</t>
  </si>
  <si>
    <t>RM14 - Lithium</t>
  </si>
  <si>
    <t>RM15 - Magnesite</t>
  </si>
  <si>
    <t>RM16 - Manganese</t>
  </si>
  <si>
    <t>RM17 - Silica</t>
  </si>
  <si>
    <t>RM18 - Silicate</t>
  </si>
  <si>
    <t>RM19 - Slags</t>
  </si>
  <si>
    <t>RM20 - Vermicullite</t>
  </si>
  <si>
    <t>RM21 - Wollastonite</t>
  </si>
  <si>
    <t>RM22 - Zeolite</t>
  </si>
  <si>
    <t>SA01  - Safety inspection</t>
  </si>
  <si>
    <t>SA02  - Fire and explosion</t>
  </si>
  <si>
    <t>SA03  - Lift- &amp; Hoist equipment</t>
  </si>
  <si>
    <t>SA04  - Emergency light</t>
  </si>
  <si>
    <t xml:space="preserve">SA05  - Safety : other </t>
  </si>
  <si>
    <t>SC01  - Subc: Mech labour</t>
  </si>
  <si>
    <t>SC02  - Subc: Elec labour</t>
  </si>
  <si>
    <t>SC03  - Subc: ICT labour</t>
  </si>
  <si>
    <t>SC04  - Subc: Mobile equipment</t>
  </si>
  <si>
    <t>SC05  - Subc: Third Party</t>
  </si>
  <si>
    <t>SC06  - Subc: Weighbridge</t>
  </si>
  <si>
    <t xml:space="preserve">SC07  - Subc: Bagging </t>
  </si>
  <si>
    <t>SC09  - Subc: Screening</t>
  </si>
  <si>
    <t>SC11  - Subc: Drying -</t>
  </si>
  <si>
    <t xml:space="preserve">SC12  - Subc: Dredging </t>
  </si>
  <si>
    <t xml:space="preserve">SC13  - Subc: Crushing </t>
  </si>
  <si>
    <t>SC14  - Subc: Packaging</t>
  </si>
  <si>
    <t xml:space="preserve">SC15  - Subc: Storage </t>
  </si>
  <si>
    <t>SC16  - Subc: Overburden</t>
  </si>
  <si>
    <t>SC17  - Subc: Quarry development</t>
  </si>
  <si>
    <t xml:space="preserve">SL01  - Traded Goods   </t>
  </si>
  <si>
    <t xml:space="preserve">SL02  - Trading sister </t>
  </si>
  <si>
    <t xml:space="preserve">SL03  - Fairs &amp; Boots  </t>
  </si>
  <si>
    <t>SL04  - Advertising &amp; Promotion</t>
  </si>
  <si>
    <t>SL05  - Research &amp; Test</t>
  </si>
  <si>
    <t>SL06  - Bonus/Commission</t>
  </si>
  <si>
    <t xml:space="preserve">SL07  - Gifts          </t>
  </si>
  <si>
    <t xml:space="preserve">TR01  - Hotels         </t>
  </si>
  <si>
    <t xml:space="preserve">TR02  - Travel Agents  </t>
  </si>
  <si>
    <t>TR03  - Direct travel services</t>
  </si>
  <si>
    <t xml:space="preserve">TR04  - Taxi           </t>
  </si>
  <si>
    <t xml:space="preserve">VE01  - Passenger cars </t>
  </si>
  <si>
    <t xml:space="preserve">VE02  - Passenger cars </t>
  </si>
  <si>
    <t xml:space="preserve">VE03  - Car Hire       </t>
  </si>
  <si>
    <t>Activities</t>
  </si>
  <si>
    <t>Second Activity</t>
  </si>
  <si>
    <t>A1 - Aberdeenshire</t>
  </si>
  <si>
    <t>A2 - Angus</t>
  </si>
  <si>
    <t>Yes</t>
  </si>
  <si>
    <t>A3 - Antrim</t>
  </si>
  <si>
    <t>No</t>
  </si>
  <si>
    <t>A4 - Argyll</t>
  </si>
  <si>
    <t>A5 - Armagh</t>
  </si>
  <si>
    <t>A6 - Avon</t>
  </si>
  <si>
    <t>A7 - Ayrshire</t>
  </si>
  <si>
    <t>B1 - Banffshire</t>
  </si>
  <si>
    <t>B2 - Bedfordshire</t>
  </si>
  <si>
    <t>B3 - Berkshire</t>
  </si>
  <si>
    <t>B4 - Berwickshire</t>
  </si>
  <si>
    <t>B5 - Buckinghamshire</t>
  </si>
  <si>
    <t>B6 - Bute</t>
  </si>
  <si>
    <t>C1 - Caithness</t>
  </si>
  <si>
    <t>C2 - Cambridgeshire</t>
  </si>
  <si>
    <t>C3 - Cheshire</t>
  </si>
  <si>
    <t>C4 - Clackmannashire</t>
  </si>
  <si>
    <t>C5 - Cleveland</t>
  </si>
  <si>
    <t>C6 - Clwyd</t>
  </si>
  <si>
    <t>C7 - Cornwall</t>
  </si>
  <si>
    <t>C8 - Cumbria</t>
  </si>
  <si>
    <t>C9 - Carmarthenshire</t>
  </si>
  <si>
    <t>CI - Channel Islands</t>
  </si>
  <si>
    <t>D1 - Derbyshire</t>
  </si>
  <si>
    <t>D2 - Devon</t>
  </si>
  <si>
    <t>D3 - Dorset</t>
  </si>
  <si>
    <t>D4 - Down</t>
  </si>
  <si>
    <t>D5 - Dumfrieshire</t>
  </si>
  <si>
    <t>D6 - Dunbartonshire</t>
  </si>
  <si>
    <t>D7 - Durham</t>
  </si>
  <si>
    <t>D8 - Dyfed</t>
  </si>
  <si>
    <t>E1 - East Lothian</t>
  </si>
  <si>
    <t>E2 - East Sussex</t>
  </si>
  <si>
    <t>E3 - Essex</t>
  </si>
  <si>
    <t>E4 - East Yorkshire</t>
  </si>
  <si>
    <t>F1 - Fermanagh</t>
  </si>
  <si>
    <t>F2 - Fife</t>
  </si>
  <si>
    <t>F3 - Flintshire</t>
  </si>
  <si>
    <t>G1 - Gloucestershire</t>
  </si>
  <si>
    <t>G2 - Greater Manchester</t>
  </si>
  <si>
    <t>G3 - Greater London</t>
  </si>
  <si>
    <t>G4 - Gwent</t>
  </si>
  <si>
    <t>G5 - Gwynedd</t>
  </si>
  <si>
    <t>H1 - Hampshire</t>
  </si>
  <si>
    <t>H2 - Herefordshire</t>
  </si>
  <si>
    <t>H3 - Hertfordshire</t>
  </si>
  <si>
    <t>I1 - Inverness-shire</t>
  </si>
  <si>
    <t>I2 - Isle of Wight</t>
  </si>
  <si>
    <t>I2 - Isle of Man</t>
  </si>
  <si>
    <t>K1 - Kent</t>
  </si>
  <si>
    <t>L1 - Lanarkshire</t>
  </si>
  <si>
    <t>L2 - Lancashire</t>
  </si>
  <si>
    <t>L3 - Leicestershire</t>
  </si>
  <si>
    <t>L4 - Lincolnshire</t>
  </si>
  <si>
    <t>L5 - London</t>
  </si>
  <si>
    <t>M1 - Merseyside</t>
  </si>
  <si>
    <t>M2 - Mid Glamorgan</t>
  </si>
  <si>
    <t>M3 - Middlesex</t>
  </si>
  <si>
    <t>M4 - Midlothian</t>
  </si>
  <si>
    <t>N1 - Nairnshire</t>
  </si>
  <si>
    <t>N2 - Norfolk</t>
  </si>
  <si>
    <t>N3 - North Humberside</t>
  </si>
  <si>
    <t>N4 - North Yorkshire</t>
  </si>
  <si>
    <t>N5 - Northamptonshire</t>
  </si>
  <si>
    <t>N6 - Northumberland</t>
  </si>
  <si>
    <t>N7 - Nottinghamshire</t>
  </si>
  <si>
    <t>O2 - Oxfordshire</t>
  </si>
  <si>
    <t>P1 - Peebleshire</t>
  </si>
  <si>
    <t>P2 - Perthshire</t>
  </si>
  <si>
    <t>P3 - Powys</t>
  </si>
  <si>
    <t>P4 - Pembrokeshire</t>
  </si>
  <si>
    <t>R1 - Renfrewshire</t>
  </si>
  <si>
    <t>R3 - Roxburghshire</t>
  </si>
  <si>
    <t>S0 - Suffolk</t>
  </si>
  <si>
    <t>S3 - Shropshire</t>
  </si>
  <si>
    <t>S4 - Somerset</t>
  </si>
  <si>
    <t>S5 - South Glamorgan</t>
  </si>
  <si>
    <t>S6 - South Humberside</t>
  </si>
  <si>
    <t>S7 - South Yorkshire</t>
  </si>
  <si>
    <t>S8 - Staffordshire</t>
  </si>
  <si>
    <t>S9 - Stirlingshire</t>
  </si>
  <si>
    <t>SA - Surrey</t>
  </si>
  <si>
    <t>T1 - Tyne and Wear</t>
  </si>
  <si>
    <t>W1 - Warwickshire</t>
  </si>
  <si>
    <t>W2 - West Glamorgan</t>
  </si>
  <si>
    <t>W3 - West Lothian</t>
  </si>
  <si>
    <t>W4 - West Midlands</t>
  </si>
  <si>
    <t>W5 - West Sussex</t>
  </si>
  <si>
    <t>W6 - West Yorkshire</t>
  </si>
  <si>
    <t>W8 - Wiltshire</t>
  </si>
  <si>
    <t>W9 - Worcestershire</t>
  </si>
  <si>
    <t>MS Mining Services</t>
  </si>
  <si>
    <t>MS01 - Mineral Extract</t>
  </si>
  <si>
    <t>MS02 - Overburden</t>
  </si>
  <si>
    <t>MS03 - Restoration</t>
  </si>
  <si>
    <t>MS04 - Int Trans by 3P</t>
  </si>
  <si>
    <t>ZZ Not Applicable</t>
  </si>
  <si>
    <t>CFR Cost &amp; Freight</t>
  </si>
  <si>
    <t>CIF Cost insurance Freight</t>
  </si>
  <si>
    <t>CIP Carriage Insurance Paid</t>
  </si>
  <si>
    <t>CPT Carriage Paid</t>
  </si>
  <si>
    <t>DAP Delivery at place</t>
  </si>
  <si>
    <t>DAT Delivery at terminal</t>
  </si>
  <si>
    <t>DDP Delivery Duty Paid</t>
  </si>
  <si>
    <t>EXW Ex Works</t>
  </si>
  <si>
    <t>FAS Free along ship</t>
  </si>
  <si>
    <t>FCA Free Carrier</t>
  </si>
  <si>
    <t>FOB Free on Board</t>
  </si>
  <si>
    <t>ZZZ Stock at Sibelco</t>
  </si>
  <si>
    <t>Numero di telefono:</t>
  </si>
  <si>
    <t>Indirizzo:</t>
  </si>
  <si>
    <t>Città:</t>
  </si>
  <si>
    <t>Provincia:</t>
  </si>
  <si>
    <t>CAP:</t>
  </si>
  <si>
    <t>Indirizzo email: (per invio ordini d'acquisto)</t>
  </si>
  <si>
    <t>Ragione Sociale:</t>
  </si>
  <si>
    <t>Valuta della fattura:</t>
  </si>
  <si>
    <t>Termini di consegna:</t>
  </si>
  <si>
    <t>Attività secondaria:</t>
  </si>
  <si>
    <t>Attività principale:</t>
  </si>
  <si>
    <t>E' un fornitore occasionale?</t>
  </si>
  <si>
    <t>MODULO RICHIESTA NUOVO FORNITORE</t>
  </si>
  <si>
    <t>Richiesto da: (dipendente Sibelco)</t>
  </si>
  <si>
    <t>Data richiesta:</t>
  </si>
  <si>
    <t>Indirizzo email: (per invio avvisi di pagamento)</t>
  </si>
  <si>
    <t>Nazione:</t>
  </si>
  <si>
    <r>
      <t xml:space="preserve">Codice fiscale: </t>
    </r>
    <r>
      <rPr>
        <b/>
        <sz val="8"/>
        <color theme="1"/>
        <rFont val="Calibri"/>
        <family val="2"/>
        <scheme val="minor"/>
      </rPr>
      <t>(</t>
    </r>
    <r>
      <rPr>
        <b/>
        <sz val="8"/>
        <color rgb="FFFF0000"/>
        <rFont val="Calibri"/>
        <family val="2"/>
        <scheme val="minor"/>
      </rPr>
      <t>inserire o indicare N/A</t>
    </r>
    <r>
      <rPr>
        <b/>
        <sz val="8"/>
        <color theme="1"/>
        <rFont val="Calibri"/>
        <family val="2"/>
        <scheme val="minor"/>
      </rPr>
      <t>)</t>
    </r>
  </si>
  <si>
    <r>
      <t>Partita IVA:</t>
    </r>
    <r>
      <rPr>
        <b/>
        <sz val="8"/>
        <color theme="1"/>
        <rFont val="Calibri"/>
        <family val="2"/>
        <scheme val="minor"/>
      </rPr>
      <t xml:space="preserve">  (</t>
    </r>
    <r>
      <rPr>
        <b/>
        <sz val="8"/>
        <color rgb="FFFF0000"/>
        <rFont val="Calibri"/>
        <family val="2"/>
        <scheme val="minor"/>
      </rPr>
      <t>inserire o indicare N/A</t>
    </r>
    <r>
      <rPr>
        <b/>
        <sz val="8"/>
        <color theme="1"/>
        <rFont val="Calibri"/>
        <family val="2"/>
        <scheme val="minor"/>
      </rPr>
      <t>)</t>
    </r>
  </si>
  <si>
    <t>Data di nascita</t>
  </si>
  <si>
    <t>Comune - Provincia</t>
  </si>
  <si>
    <t>RITENUTA D'ACCONTO (se il fornitore ha la ritenuta d'acconto i campi sono obbligatori)</t>
  </si>
  <si>
    <t>Se No, per cortesia scrivere quale termine di pagamento è stato concordato</t>
  </si>
  <si>
    <t>Coordinate Bancarie:</t>
  </si>
  <si>
    <t>BIC/SWIFT:</t>
  </si>
  <si>
    <t>ABI/CAB:</t>
  </si>
  <si>
    <t>Conto corrente:</t>
  </si>
  <si>
    <t>Codice IBAN:</t>
  </si>
  <si>
    <t>Solo ad uso del Data Steward:</t>
  </si>
  <si>
    <t>Date creazione:</t>
  </si>
  <si>
    <t>Codice fornitore in M3:</t>
  </si>
  <si>
    <t>Perché utilizzare questo fornitore?</t>
  </si>
  <si>
    <t>Inviare documento completo al Data Steward per l'inserimento in M3</t>
  </si>
  <si>
    <r>
      <t xml:space="preserve">***Per cortesia allegare copia della dichiarazione bancaria*** </t>
    </r>
    <r>
      <rPr>
        <b/>
        <sz val="11"/>
        <rFont val="Calibri"/>
        <family val="2"/>
        <scheme val="minor"/>
      </rPr>
      <t>(Obbligatoria)</t>
    </r>
  </si>
  <si>
    <t>Termini e condizioni concordati con il fornitore?</t>
  </si>
  <si>
    <t>E' stata fornita copia del Codice di Condotta Sostenibile?</t>
  </si>
  <si>
    <r>
      <t>Il fornitore è al corrente dell'obbligo di indicare in fattura il  numero d'ordine d'acquisto Sibelco?</t>
    </r>
    <r>
      <rPr>
        <b/>
        <i/>
        <sz val="8"/>
        <color theme="1"/>
        <rFont val="Calibri"/>
        <family val="2"/>
        <scheme val="minor"/>
      </rPr>
      <t/>
    </r>
  </si>
  <si>
    <r>
      <t xml:space="preserve">Concordato </t>
    </r>
    <r>
      <rPr>
        <b/>
        <sz val="11"/>
        <color rgb="FFFF0000"/>
        <rFont val="Calibri"/>
        <family val="2"/>
        <scheme val="minor"/>
      </rPr>
      <t>60 giorni fine mese con bonifico bancario (EM2)</t>
    </r>
    <r>
      <rPr>
        <b/>
        <sz val="11"/>
        <color theme="1"/>
        <rFont val="Calibri"/>
        <family val="2"/>
        <scheme val="minor"/>
      </rPr>
      <t xml:space="preserve"> come modalità di pagamento?</t>
    </r>
  </si>
  <si>
    <t>R.E.M.  S.r.l.</t>
  </si>
  <si>
    <t>amministrazione@rem-motori.it</t>
  </si>
  <si>
    <t>VIA FERRUCCIA, 16/A</t>
  </si>
  <si>
    <t>PATRICA</t>
  </si>
  <si>
    <t>FROSINONE</t>
  </si>
  <si>
    <t>ITALIA</t>
  </si>
  <si>
    <t>COD.FISC.02240470605</t>
  </si>
  <si>
    <t>P.IVA 02240470605</t>
  </si>
  <si>
    <t>EURO</t>
  </si>
  <si>
    <t>R.D.60GG. D.F.F.M.</t>
  </si>
  <si>
    <t>SI</t>
  </si>
  <si>
    <t>UNCRITM1779</t>
  </si>
  <si>
    <t>ABI 02008 - CAB 14809</t>
  </si>
  <si>
    <t>IT 35 R 02008 14809 000400004369</t>
  </si>
  <si>
    <t>C/C 000400004369</t>
  </si>
  <si>
    <t>Erica Giordano</t>
  </si>
  <si>
    <t xml:space="preserve">                                                   0775/830116</t>
  </si>
  <si>
    <t xml:space="preserve"> CAP 03010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</si>
</sst>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1" fillId="0" borderId="0" xfId="0" applyFont="1"/>
    <xf numFmtId="0" fontId="1" fillId="0" borderId="2" xfId="0" applyFont="1" applyBorder="1"/>
    <xf numFmtId="0" fontId="1" fillId="0" borderId="0" xfId="0" applyFont="1" applyBorder="1"/>
    <xf numFmtId="0" fontId="1" fillId="0" borderId="1" xfId="0" applyFont="1" applyBorder="1"/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0" xfId="0" applyNumberFormat="1" applyFont="1" applyBorder="1" applyAlignment="1">
      <alignment horizontal="left"/>
    </xf>
    <xf numFmtId="49" fontId="2" fillId="0" borderId="0" xfId="0" applyNumberFormat="1" applyFont="1" applyBorder="1" applyAlignment="1">
      <alignment horizontal="left"/>
    </xf>
    <xf numFmtId="0" fontId="0" fillId="2" borderId="6" xfId="0" applyFont="1" applyFill="1" applyBorder="1"/>
    <xf numFmtId="0" fontId="0" fillId="0" borderId="6" xfId="0" applyFont="1" applyBorder="1"/>
    <xf numFmtId="0" fontId="4" fillId="0" borderId="0" xfId="0" applyFont="1"/>
    <xf numFmtId="0" fontId="0" fillId="0" borderId="1" xfId="0" applyFont="1" applyBorder="1"/>
    <xf numFmtId="0" fontId="7" fillId="0" borderId="0" xfId="0" applyFont="1" applyBorder="1" applyAlignment="1"/>
    <xf numFmtId="0" fontId="0" fillId="0" borderId="3" xfId="0" applyBorder="1"/>
    <xf numFmtId="0" fontId="0" fillId="0" borderId="4" xfId="0" applyBorder="1"/>
    <xf numFmtId="0" fontId="8" fillId="0" borderId="1" xfId="0" applyFont="1" applyBorder="1"/>
    <xf numFmtId="0" fontId="1" fillId="0" borderId="0" xfId="0" applyFont="1" applyBorder="1" applyAlignment="1">
      <alignment wrapText="1"/>
    </xf>
    <xf numFmtId="0" fontId="2" fillId="0" borderId="1" xfId="1" applyFont="1" applyFill="1" applyBorder="1"/>
    <xf numFmtId="0" fontId="0" fillId="0" borderId="0" xfId="0" applyFill="1" applyBorder="1" applyAlignment="1">
      <alignment horizontal="center"/>
    </xf>
    <xf numFmtId="0" fontId="0" fillId="0" borderId="4" xfId="0" applyFill="1" applyBorder="1"/>
    <xf numFmtId="0" fontId="2" fillId="0" borderId="4" xfId="1" applyFont="1" applyFill="1" applyBorder="1"/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3" fillId="0" borderId="2" xfId="1" applyNumberForma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1" xfId="0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2" xfId="0" applyNumberFormat="1" applyBorder="1" applyAlignment="1">
      <alignment horizontal="center"/>
    </xf>
    <xf numFmtId="0" fontId="2" fillId="0" borderId="2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left"/>
    </xf>
    <xf numFmtId="49" fontId="2" fillId="0" borderId="4" xfId="0" applyNumberFormat="1" applyFont="1" applyBorder="1" applyAlignment="1">
      <alignment horizontal="left"/>
    </xf>
  </cellXfs>
  <cellStyles count="2">
    <cellStyle name="Collegamento ipertestuale" xfId="1" builtinId="8"/>
    <cellStyle name="Normale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61257</xdr:rowOff>
    </xdr:from>
    <xdr:to>
      <xdr:col>0</xdr:col>
      <xdr:colOff>1626088</xdr:colOff>
      <xdr:row>2</xdr:row>
      <xdr:rowOff>114300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61257"/>
          <a:ext cx="1530838" cy="443568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257175</xdr:colOff>
      <xdr:row>57</xdr:row>
      <xdr:rowOff>53651</xdr:rowOff>
    </xdr:from>
    <xdr:to>
      <xdr:col>5</xdr:col>
      <xdr:colOff>523385</xdr:colOff>
      <xdr:row>63</xdr:row>
      <xdr:rowOff>47359</xdr:rowOff>
    </xdr:to>
    <xdr:pic>
      <xdr:nvPicPr>
        <xdr:cNvPr id="4" name="Immagine 3" descr="TIMBRO_NUOVO_FIRMA.bmp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38725" y="11531276"/>
          <a:ext cx="2095010" cy="1136708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Activity" displayName="Activity" ref="A1:A28" totalsRowShown="0">
  <autoFilter ref="A1:A28"/>
  <tableColumns count="1">
    <tableColumn id="1" name="Activitie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Second_Activity" displayName="Second_Activity" ref="D1:E242" totalsRowShown="0">
  <autoFilter ref="D1:E242"/>
  <tableColumns count="2">
    <tableColumn id="1" name="Main Activity"/>
    <tableColumn id="2" name="Second Activity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amministrazione@rem-motori.it" TargetMode="External"/><Relationship Id="rId1" Type="http://schemas.openxmlformats.org/officeDocument/2006/relationships/hyperlink" Target="mailto:amministrazione@rem-motori.it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57"/>
  <sheetViews>
    <sheetView showGridLines="0" tabSelected="1" topLeftCell="A28" workbookViewId="0">
      <selection activeCell="H60" sqref="H60"/>
    </sheetView>
  </sheetViews>
  <sheetFormatPr defaultRowHeight="15"/>
  <cols>
    <col min="1" max="1" width="52" style="3" customWidth="1"/>
    <col min="2" max="2" width="19.7109375" customWidth="1"/>
  </cols>
  <sheetData>
    <row r="1" spans="1:7" ht="15.75" thickBot="1"/>
    <row r="2" spans="1:7" ht="16.5" thickBot="1">
      <c r="B2" s="39" t="s">
        <v>394</v>
      </c>
      <c r="C2" s="40"/>
      <c r="D2" s="40"/>
      <c r="E2" s="40"/>
      <c r="F2" s="41"/>
      <c r="G2" s="15"/>
    </row>
    <row r="4" spans="1:7">
      <c r="A4" s="4" t="s">
        <v>396</v>
      </c>
      <c r="B4" s="43">
        <f ca="1">TODAY()</f>
        <v>44006</v>
      </c>
      <c r="C4" s="30"/>
      <c r="D4" s="30"/>
      <c r="E4" s="30"/>
      <c r="F4" s="31"/>
    </row>
    <row r="6" spans="1:7">
      <c r="A6" s="4" t="s">
        <v>395</v>
      </c>
      <c r="B6" s="29" t="s">
        <v>435</v>
      </c>
      <c r="C6" s="30"/>
      <c r="D6" s="30"/>
      <c r="E6" s="30"/>
      <c r="F6" s="31"/>
    </row>
    <row r="8" spans="1:7">
      <c r="A8" s="4" t="s">
        <v>388</v>
      </c>
      <c r="B8" s="29" t="s">
        <v>420</v>
      </c>
      <c r="C8" s="30"/>
      <c r="D8" s="30"/>
      <c r="E8" s="30"/>
      <c r="F8" s="31"/>
    </row>
    <row r="9" spans="1:7">
      <c r="A9" s="5"/>
      <c r="B9" s="2"/>
      <c r="C9" s="2"/>
      <c r="D9" s="2"/>
      <c r="E9" s="2"/>
      <c r="F9" s="2"/>
    </row>
    <row r="10" spans="1:7">
      <c r="A10" s="4" t="s">
        <v>382</v>
      </c>
      <c r="B10" s="44" t="s">
        <v>436</v>
      </c>
      <c r="C10" s="45"/>
      <c r="D10" s="45"/>
      <c r="E10" s="45"/>
      <c r="F10" s="46"/>
    </row>
    <row r="11" spans="1:7">
      <c r="A11" s="5"/>
      <c r="B11" s="9"/>
      <c r="C11" s="10"/>
      <c r="D11" s="10"/>
      <c r="E11" s="10"/>
      <c r="F11" s="10"/>
    </row>
    <row r="12" spans="1:7">
      <c r="A12" s="6" t="s">
        <v>387</v>
      </c>
      <c r="B12" s="26" t="s">
        <v>421</v>
      </c>
      <c r="C12" s="27"/>
      <c r="D12" s="27"/>
      <c r="E12" s="27"/>
      <c r="F12" s="28"/>
    </row>
    <row r="13" spans="1:7">
      <c r="A13" s="6" t="s">
        <v>397</v>
      </c>
      <c r="B13" s="26" t="s">
        <v>421</v>
      </c>
      <c r="C13" s="27"/>
      <c r="D13" s="27"/>
      <c r="E13" s="27"/>
      <c r="F13" s="28"/>
    </row>
    <row r="15" spans="1:7">
      <c r="A15" s="4" t="s">
        <v>383</v>
      </c>
      <c r="B15" s="29" t="s">
        <v>422</v>
      </c>
      <c r="C15" s="30"/>
      <c r="D15" s="30"/>
      <c r="E15" s="30"/>
      <c r="F15" s="31"/>
    </row>
    <row r="16" spans="1:7">
      <c r="B16" s="1"/>
      <c r="C16" s="1"/>
      <c r="D16" s="1"/>
      <c r="E16" s="1"/>
      <c r="F16" s="1"/>
    </row>
    <row r="17" spans="1:6">
      <c r="A17" s="4" t="s">
        <v>384</v>
      </c>
      <c r="B17" s="29" t="s">
        <v>423</v>
      </c>
      <c r="C17" s="30"/>
      <c r="D17" s="30"/>
      <c r="E17" s="30"/>
      <c r="F17" s="31"/>
    </row>
    <row r="19" spans="1:6">
      <c r="A19" s="4" t="s">
        <v>385</v>
      </c>
      <c r="B19" s="29" t="s">
        <v>424</v>
      </c>
      <c r="C19" s="30"/>
      <c r="D19" s="30"/>
      <c r="E19" s="30"/>
      <c r="F19" s="31"/>
    </row>
    <row r="21" spans="1:6">
      <c r="A21" s="4" t="s">
        <v>386</v>
      </c>
      <c r="B21" s="29" t="s">
        <v>437</v>
      </c>
      <c r="C21" s="30"/>
      <c r="D21" s="30"/>
      <c r="E21" s="30"/>
      <c r="F21" s="31"/>
    </row>
    <row r="22" spans="1:6">
      <c r="A22" s="5"/>
      <c r="B22" s="2"/>
      <c r="C22" s="2"/>
      <c r="D22" s="2"/>
      <c r="E22" s="2"/>
      <c r="F22" s="2"/>
    </row>
    <row r="23" spans="1:6">
      <c r="A23" s="6" t="s">
        <v>398</v>
      </c>
      <c r="B23" s="29" t="s">
        <v>425</v>
      </c>
      <c r="C23" s="30"/>
      <c r="D23" s="30"/>
      <c r="E23" s="30"/>
      <c r="F23" s="31"/>
    </row>
    <row r="25" spans="1:6">
      <c r="A25" s="8" t="s">
        <v>399</v>
      </c>
      <c r="B25" s="42" t="s">
        <v>426</v>
      </c>
      <c r="C25" s="42"/>
      <c r="D25" s="42"/>
      <c r="E25" s="42"/>
      <c r="F25" s="42"/>
    </row>
    <row r="26" spans="1:6" ht="15.75" customHeight="1">
      <c r="A26" s="7" t="s">
        <v>400</v>
      </c>
      <c r="B26" s="29" t="s">
        <v>427</v>
      </c>
      <c r="C26" s="30"/>
      <c r="D26" s="30"/>
      <c r="E26" s="30"/>
      <c r="F26" s="31"/>
    </row>
    <row r="27" spans="1:6" ht="15" customHeight="1">
      <c r="A27" s="7"/>
      <c r="B27" s="2"/>
      <c r="C27" s="2"/>
      <c r="D27" s="2"/>
      <c r="E27" s="2"/>
      <c r="F27" s="2"/>
    </row>
    <row r="28" spans="1:6" ht="30" customHeight="1">
      <c r="A28" s="25" t="s">
        <v>403</v>
      </c>
      <c r="B28" s="2"/>
      <c r="C28" s="2"/>
      <c r="D28" s="2"/>
      <c r="E28" s="2"/>
      <c r="F28" s="2"/>
    </row>
    <row r="29" spans="1:6" ht="14.25" customHeight="1">
      <c r="A29" s="8" t="s">
        <v>401</v>
      </c>
      <c r="B29" s="29"/>
      <c r="C29" s="30"/>
      <c r="D29" s="30"/>
      <c r="E29" s="30"/>
      <c r="F29" s="31"/>
    </row>
    <row r="30" spans="1:6" ht="13.5" customHeight="1">
      <c r="A30" s="8" t="s">
        <v>402</v>
      </c>
      <c r="B30" s="29"/>
      <c r="C30" s="30"/>
      <c r="D30" s="30"/>
      <c r="E30" s="30"/>
      <c r="F30" s="31"/>
    </row>
    <row r="31" spans="1:6" ht="15" customHeight="1">
      <c r="A31" s="19"/>
      <c r="B31" s="2"/>
      <c r="C31" s="2"/>
      <c r="D31" s="2"/>
      <c r="E31" s="2"/>
      <c r="F31" s="2"/>
    </row>
    <row r="32" spans="1:6">
      <c r="A32" s="6" t="s">
        <v>389</v>
      </c>
      <c r="B32" s="29" t="s">
        <v>428</v>
      </c>
      <c r="C32" s="30"/>
      <c r="D32" s="30"/>
      <c r="E32" s="30"/>
      <c r="F32" s="31"/>
    </row>
    <row r="33" spans="1:7">
      <c r="A33" s="6" t="s">
        <v>390</v>
      </c>
      <c r="B33" s="29"/>
      <c r="C33" s="30"/>
      <c r="D33" s="30"/>
      <c r="E33" s="30"/>
      <c r="F33" s="31"/>
      <c r="G33" s="13"/>
    </row>
    <row r="34" spans="1:7">
      <c r="G34" s="13"/>
    </row>
    <row r="35" spans="1:7">
      <c r="A35" s="6" t="s">
        <v>413</v>
      </c>
      <c r="G35" s="13"/>
    </row>
    <row r="36" spans="1:7">
      <c r="A36" s="6" t="s">
        <v>392</v>
      </c>
      <c r="B36" s="22"/>
      <c r="C36" s="13" t="s">
        <v>1</v>
      </c>
      <c r="D36" s="13"/>
      <c r="E36" s="13"/>
      <c r="F36" s="13"/>
    </row>
    <row r="37" spans="1:7" ht="16.5" customHeight="1">
      <c r="A37" s="6" t="s">
        <v>391</v>
      </c>
      <c r="B37" s="23"/>
      <c r="C37" s="13" t="s">
        <v>1</v>
      </c>
      <c r="D37" s="13"/>
      <c r="E37" s="13"/>
      <c r="F37" s="13"/>
    </row>
    <row r="38" spans="1:7">
      <c r="A38" s="6" t="s">
        <v>393</v>
      </c>
      <c r="B38" s="20"/>
      <c r="C38" s="13"/>
      <c r="D38" s="13"/>
      <c r="E38" s="13"/>
      <c r="F38" s="13"/>
    </row>
    <row r="40" spans="1:7" ht="30">
      <c r="A40" s="8" t="s">
        <v>419</v>
      </c>
      <c r="B40" s="32" t="s">
        <v>429</v>
      </c>
      <c r="C40" s="33"/>
      <c r="D40" s="33"/>
      <c r="E40" s="33"/>
      <c r="F40" s="34"/>
    </row>
    <row r="41" spans="1:7">
      <c r="A41" s="18" t="s">
        <v>404</v>
      </c>
      <c r="B41" s="16"/>
      <c r="C41" s="16"/>
      <c r="D41" s="16"/>
      <c r="E41" s="16"/>
      <c r="F41" s="17"/>
    </row>
    <row r="42" spans="1:7">
      <c r="A42" s="6" t="s">
        <v>417</v>
      </c>
      <c r="B42" s="32" t="s">
        <v>430</v>
      </c>
      <c r="C42" s="33"/>
      <c r="D42" s="33"/>
      <c r="E42" s="33"/>
      <c r="F42" s="34"/>
    </row>
    <row r="43" spans="1:7">
      <c r="A43" s="8" t="s">
        <v>416</v>
      </c>
      <c r="B43" s="32"/>
      <c r="C43" s="33"/>
      <c r="D43" s="33"/>
      <c r="E43" s="33"/>
      <c r="F43" s="34"/>
    </row>
    <row r="44" spans="1:7" ht="31.5" customHeight="1">
      <c r="A44" s="8" t="s">
        <v>418</v>
      </c>
      <c r="B44" s="24" t="s">
        <v>430</v>
      </c>
      <c r="C44" s="21"/>
      <c r="D44" s="21"/>
      <c r="E44" s="21"/>
      <c r="F44" s="21"/>
    </row>
    <row r="46" spans="1:7">
      <c r="A46" s="6" t="s">
        <v>405</v>
      </c>
    </row>
    <row r="47" spans="1:7">
      <c r="A47" s="6" t="s">
        <v>406</v>
      </c>
      <c r="B47" s="29" t="s">
        <v>431</v>
      </c>
      <c r="C47" s="30"/>
      <c r="D47" s="30"/>
      <c r="E47" s="30"/>
      <c r="F47" s="31"/>
    </row>
    <row r="48" spans="1:7">
      <c r="A48" s="6" t="s">
        <v>407</v>
      </c>
      <c r="B48" s="42" t="s">
        <v>432</v>
      </c>
      <c r="C48" s="42"/>
      <c r="D48" s="42"/>
      <c r="E48" s="42"/>
      <c r="F48" s="42"/>
    </row>
    <row r="49" spans="1:6">
      <c r="A49" s="6" t="s">
        <v>408</v>
      </c>
      <c r="B49" s="42" t="s">
        <v>434</v>
      </c>
      <c r="C49" s="42"/>
      <c r="D49" s="42"/>
      <c r="E49" s="42"/>
      <c r="F49" s="42"/>
    </row>
    <row r="50" spans="1:6">
      <c r="A50" s="6" t="s">
        <v>409</v>
      </c>
      <c r="B50" s="42" t="s">
        <v>433</v>
      </c>
      <c r="C50" s="42"/>
      <c r="D50" s="42"/>
      <c r="E50" s="42"/>
      <c r="F50" s="42"/>
    </row>
    <row r="51" spans="1:6">
      <c r="A51" s="36" t="s">
        <v>415</v>
      </c>
      <c r="B51" s="36"/>
      <c r="C51" s="36"/>
      <c r="D51" s="36"/>
      <c r="E51" s="36"/>
      <c r="F51" s="36"/>
    </row>
    <row r="53" spans="1:6">
      <c r="A53" s="37" t="s">
        <v>414</v>
      </c>
      <c r="B53" s="38"/>
      <c r="C53" s="38"/>
      <c r="D53" s="38"/>
      <c r="E53" s="38"/>
      <c r="F53" s="38"/>
    </row>
    <row r="55" spans="1:6">
      <c r="A55" s="6" t="s">
        <v>410</v>
      </c>
    </row>
    <row r="56" spans="1:6">
      <c r="A56" s="14" t="s">
        <v>411</v>
      </c>
      <c r="B56" s="35"/>
      <c r="C56" s="35"/>
      <c r="D56" s="35"/>
      <c r="E56" s="35"/>
      <c r="F56" s="35"/>
    </row>
    <row r="57" spans="1:6">
      <c r="A57" s="14" t="s">
        <v>412</v>
      </c>
      <c r="B57" s="35"/>
      <c r="C57" s="35"/>
      <c r="D57" s="35"/>
      <c r="E57" s="35"/>
      <c r="F57" s="35"/>
    </row>
  </sheetData>
  <mergeCells count="29">
    <mergeCell ref="B2:F2"/>
    <mergeCell ref="B17:F17"/>
    <mergeCell ref="B48:F48"/>
    <mergeCell ref="B49:F49"/>
    <mergeCell ref="B50:F50"/>
    <mergeCell ref="B19:F19"/>
    <mergeCell ref="B21:F21"/>
    <mergeCell ref="B4:F4"/>
    <mergeCell ref="B6:F6"/>
    <mergeCell ref="B8:F8"/>
    <mergeCell ref="B15:F15"/>
    <mergeCell ref="B10:F10"/>
    <mergeCell ref="B12:F12"/>
    <mergeCell ref="B43:F43"/>
    <mergeCell ref="B25:F25"/>
    <mergeCell ref="B47:F47"/>
    <mergeCell ref="B57:F57"/>
    <mergeCell ref="A51:F51"/>
    <mergeCell ref="B32:F32"/>
    <mergeCell ref="A53:F53"/>
    <mergeCell ref="B56:F56"/>
    <mergeCell ref="B42:F42"/>
    <mergeCell ref="B13:F13"/>
    <mergeCell ref="B23:F23"/>
    <mergeCell ref="B40:F40"/>
    <mergeCell ref="B33:F33"/>
    <mergeCell ref="B26:F26"/>
    <mergeCell ref="B29:F29"/>
    <mergeCell ref="B30:F30"/>
  </mergeCells>
  <conditionalFormatting sqref="B36:B38">
    <cfRule type="containsText" dxfId="3" priority="4" operator="containsText" text=" ">
      <formula>NOT(ISERROR(SEARCH(" ",B36)))</formula>
    </cfRule>
  </conditionalFormatting>
  <conditionalFormatting sqref="B40">
    <cfRule type="containsText" dxfId="2" priority="3" operator="containsText" text=" ">
      <formula>NOT(ISERROR(SEARCH(" ",B40)))</formula>
    </cfRule>
  </conditionalFormatting>
  <conditionalFormatting sqref="B42">
    <cfRule type="containsText" dxfId="1" priority="2" operator="containsText" text=" ">
      <formula>NOT(ISERROR(SEARCH(" ",B42)))</formula>
    </cfRule>
  </conditionalFormatting>
  <conditionalFormatting sqref="B43:B44">
    <cfRule type="containsText" dxfId="0" priority="1" operator="containsText" text=" ">
      <formula>NOT(ISERROR(SEARCH(" ",B43)))</formula>
    </cfRule>
  </conditionalFormatting>
  <hyperlinks>
    <hyperlink ref="B12" r:id="rId1"/>
    <hyperlink ref="B13" r:id="rId2"/>
  </hyperlinks>
  <pageMargins left="0.70866141732283472" right="0.70866141732283472" top="0" bottom="0" header="0.31496062992125984" footer="0.31496062992125984"/>
  <pageSetup paperSize="9" scale="80" fitToHeight="0" orientation="portrait" r:id="rId3"/>
  <drawing r:id="rId4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Lists!$J$2:$J$3</xm:f>
          </x14:formula1>
          <xm:sqref>B40 B38 B42:B44</xm:sqref>
        </x14:dataValidation>
        <x14:dataValidation type="list" allowBlank="1" showInputMessage="1" showErrorMessage="1" xr:uid="{00000000-0002-0000-0000-000002000000}">
          <x14:formula1>
            <xm:f>OFFSET(Lists!$D$1,MATCH(B36,Lists!$D:$D,0)-1,1,COUNTIF(Lists!$D:$D,B36),1)</xm:f>
          </x14:formula1>
          <xm:sqref>B37</xm:sqref>
        </x14:dataValidation>
        <x14:dataValidation type="list" allowBlank="1" showInputMessage="1" showErrorMessage="1" xr:uid="{00000000-0002-0000-0000-000003000000}">
          <x14:formula1>
            <xm:f>Sheet1!$A$1:$A$28</xm:f>
          </x14:formula1>
          <xm:sqref>B36</xm:sqref>
        </x14:dataValidation>
        <x14:dataValidation type="list" allowBlank="1" showInputMessage="1" showErrorMessage="1" xr:uid="{00000000-0002-0000-0000-000004000000}">
          <x14:formula1>
            <xm:f>Lists!$L$2:$L$14</xm:f>
          </x14:formula1>
          <xm:sqref>B33:F33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D237"/>
  <sheetViews>
    <sheetView workbookViewId="0">
      <selection activeCell="A18" sqref="A18"/>
    </sheetView>
  </sheetViews>
  <sheetFormatPr defaultRowHeight="15"/>
  <cols>
    <col min="1" max="1" width="24.5703125" bestFit="1" customWidth="1"/>
    <col min="2" max="2" width="41" bestFit="1" customWidth="1"/>
  </cols>
  <sheetData>
    <row r="1" spans="1:4">
      <c r="A1" t="s">
        <v>2</v>
      </c>
      <c r="B1" t="s">
        <v>3</v>
      </c>
      <c r="D1" t="s">
        <v>4</v>
      </c>
    </row>
    <row r="2" spans="1:4">
      <c r="A2" t="s">
        <v>5</v>
      </c>
      <c r="B2" t="s">
        <v>6</v>
      </c>
      <c r="D2" t="s">
        <v>7</v>
      </c>
    </row>
    <row r="3" spans="1:4">
      <c r="A3" t="s">
        <v>8</v>
      </c>
      <c r="B3" t="s">
        <v>9</v>
      </c>
      <c r="D3" t="s">
        <v>10</v>
      </c>
    </row>
    <row r="4" spans="1:4">
      <c r="A4" t="s">
        <v>11</v>
      </c>
      <c r="B4" t="s">
        <v>12</v>
      </c>
      <c r="D4" t="s">
        <v>13</v>
      </c>
    </row>
    <row r="5" spans="1:4">
      <c r="A5" t="s">
        <v>14</v>
      </c>
      <c r="B5" t="s">
        <v>15</v>
      </c>
      <c r="D5" t="s">
        <v>16</v>
      </c>
    </row>
    <row r="6" spans="1:4">
      <c r="A6" t="s">
        <v>17</v>
      </c>
      <c r="B6" t="s">
        <v>18</v>
      </c>
      <c r="D6" t="s">
        <v>19</v>
      </c>
    </row>
    <row r="7" spans="1:4">
      <c r="A7" t="s">
        <v>20</v>
      </c>
      <c r="B7" t="s">
        <v>21</v>
      </c>
      <c r="D7" t="s">
        <v>22</v>
      </c>
    </row>
    <row r="8" spans="1:4">
      <c r="A8" t="s">
        <v>23</v>
      </c>
      <c r="B8" t="s">
        <v>24</v>
      </c>
      <c r="D8" t="s">
        <v>25</v>
      </c>
    </row>
    <row r="9" spans="1:4">
      <c r="A9" t="s">
        <v>26</v>
      </c>
      <c r="B9" t="s">
        <v>27</v>
      </c>
      <c r="D9" t="s">
        <v>28</v>
      </c>
    </row>
    <row r="10" spans="1:4">
      <c r="A10" t="s">
        <v>29</v>
      </c>
      <c r="B10" t="s">
        <v>30</v>
      </c>
      <c r="D10" t="s">
        <v>31</v>
      </c>
    </row>
    <row r="11" spans="1:4">
      <c r="A11" t="s">
        <v>32</v>
      </c>
      <c r="B11" t="s">
        <v>33</v>
      </c>
      <c r="D11" t="s">
        <v>34</v>
      </c>
    </row>
    <row r="12" spans="1:4">
      <c r="A12" t="s">
        <v>35</v>
      </c>
      <c r="B12" t="s">
        <v>36</v>
      </c>
      <c r="D12" t="s">
        <v>37</v>
      </c>
    </row>
    <row r="13" spans="1:4">
      <c r="A13" t="s">
        <v>38</v>
      </c>
      <c r="B13" t="s">
        <v>39</v>
      </c>
      <c r="D13" t="s">
        <v>40</v>
      </c>
    </row>
    <row r="14" spans="1:4">
      <c r="A14" t="s">
        <v>41</v>
      </c>
      <c r="B14" t="s">
        <v>42</v>
      </c>
    </row>
    <row r="15" spans="1:4">
      <c r="A15" t="s">
        <v>43</v>
      </c>
      <c r="B15" t="s">
        <v>44</v>
      </c>
    </row>
    <row r="16" spans="1:4">
      <c r="A16" t="s">
        <v>364</v>
      </c>
      <c r="B16" t="s">
        <v>46</v>
      </c>
    </row>
    <row r="17" spans="1:2">
      <c r="A17" t="s">
        <v>45</v>
      </c>
      <c r="B17" t="s">
        <v>48</v>
      </c>
    </row>
    <row r="18" spans="1:2">
      <c r="A18" t="s">
        <v>47</v>
      </c>
      <c r="B18" t="s">
        <v>50</v>
      </c>
    </row>
    <row r="19" spans="1:2">
      <c r="A19" t="s">
        <v>49</v>
      </c>
      <c r="B19" t="s">
        <v>52</v>
      </c>
    </row>
    <row r="20" spans="1:2">
      <c r="A20" t="s">
        <v>51</v>
      </c>
      <c r="B20" t="s">
        <v>52</v>
      </c>
    </row>
    <row r="21" spans="1:2">
      <c r="A21" t="s">
        <v>53</v>
      </c>
      <c r="B21" t="s">
        <v>55</v>
      </c>
    </row>
    <row r="22" spans="1:2">
      <c r="A22" t="s">
        <v>54</v>
      </c>
      <c r="B22" t="s">
        <v>57</v>
      </c>
    </row>
    <row r="23" spans="1:2">
      <c r="A23" t="s">
        <v>56</v>
      </c>
      <c r="B23" t="s">
        <v>59</v>
      </c>
    </row>
    <row r="24" spans="1:2">
      <c r="A24" t="s">
        <v>58</v>
      </c>
      <c r="B24" t="s">
        <v>61</v>
      </c>
    </row>
    <row r="25" spans="1:2">
      <c r="A25" t="s">
        <v>60</v>
      </c>
      <c r="B25" t="s">
        <v>63</v>
      </c>
    </row>
    <row r="26" spans="1:2">
      <c r="A26" t="s">
        <v>62</v>
      </c>
      <c r="B26" t="s">
        <v>59</v>
      </c>
    </row>
    <row r="27" spans="1:2">
      <c r="A27" t="s">
        <v>64</v>
      </c>
      <c r="B27" t="s">
        <v>61</v>
      </c>
    </row>
    <row r="28" spans="1:2">
      <c r="B28" t="s">
        <v>63</v>
      </c>
    </row>
    <row r="29" spans="1:2">
      <c r="B29" t="s">
        <v>66</v>
      </c>
    </row>
    <row r="30" spans="1:2">
      <c r="B30" t="s">
        <v>67</v>
      </c>
    </row>
    <row r="31" spans="1:2">
      <c r="B31" t="s">
        <v>68</v>
      </c>
    </row>
    <row r="32" spans="1:2">
      <c r="B32" t="s">
        <v>67</v>
      </c>
    </row>
    <row r="33" spans="2:2">
      <c r="B33" t="s">
        <v>68</v>
      </c>
    </row>
    <row r="34" spans="2:2">
      <c r="B34" t="s">
        <v>69</v>
      </c>
    </row>
    <row r="35" spans="2:2">
      <c r="B35" t="s">
        <v>70</v>
      </c>
    </row>
    <row r="36" spans="2:2">
      <c r="B36" t="s">
        <v>71</v>
      </c>
    </row>
    <row r="37" spans="2:2">
      <c r="B37" t="s">
        <v>72</v>
      </c>
    </row>
    <row r="38" spans="2:2">
      <c r="B38" t="s">
        <v>73</v>
      </c>
    </row>
    <row r="39" spans="2:2">
      <c r="B39" t="s">
        <v>74</v>
      </c>
    </row>
    <row r="40" spans="2:2">
      <c r="B40" t="s">
        <v>75</v>
      </c>
    </row>
    <row r="41" spans="2:2">
      <c r="B41" t="s">
        <v>76</v>
      </c>
    </row>
    <row r="42" spans="2:2">
      <c r="B42" t="s">
        <v>77</v>
      </c>
    </row>
    <row r="43" spans="2:2">
      <c r="B43" t="s">
        <v>78</v>
      </c>
    </row>
    <row r="44" spans="2:2">
      <c r="B44" t="s">
        <v>79</v>
      </c>
    </row>
    <row r="45" spans="2:2">
      <c r="B45" t="s">
        <v>80</v>
      </c>
    </row>
    <row r="46" spans="2:2">
      <c r="B46" t="s">
        <v>81</v>
      </c>
    </row>
    <row r="47" spans="2:2">
      <c r="B47" t="s">
        <v>82</v>
      </c>
    </row>
    <row r="48" spans="2:2">
      <c r="B48" t="s">
        <v>83</v>
      </c>
    </row>
    <row r="49" spans="2:2">
      <c r="B49" t="s">
        <v>84</v>
      </c>
    </row>
    <row r="50" spans="2:2">
      <c r="B50" t="s">
        <v>85</v>
      </c>
    </row>
    <row r="51" spans="2:2">
      <c r="B51" t="s">
        <v>86</v>
      </c>
    </row>
    <row r="52" spans="2:2">
      <c r="B52" t="s">
        <v>87</v>
      </c>
    </row>
    <row r="53" spans="2:2">
      <c r="B53" t="s">
        <v>88</v>
      </c>
    </row>
    <row r="54" spans="2:2">
      <c r="B54" t="s">
        <v>89</v>
      </c>
    </row>
    <row r="55" spans="2:2">
      <c r="B55" t="s">
        <v>90</v>
      </c>
    </row>
    <row r="56" spans="2:2">
      <c r="B56" t="s">
        <v>91</v>
      </c>
    </row>
    <row r="57" spans="2:2">
      <c r="B57" t="s">
        <v>92</v>
      </c>
    </row>
    <row r="58" spans="2:2">
      <c r="B58" t="s">
        <v>93</v>
      </c>
    </row>
    <row r="59" spans="2:2">
      <c r="B59" t="s">
        <v>94</v>
      </c>
    </row>
    <row r="60" spans="2:2">
      <c r="B60" t="s">
        <v>95</v>
      </c>
    </row>
    <row r="61" spans="2:2">
      <c r="B61" t="s">
        <v>96</v>
      </c>
    </row>
    <row r="62" spans="2:2">
      <c r="B62" t="s">
        <v>97</v>
      </c>
    </row>
    <row r="63" spans="2:2">
      <c r="B63" t="s">
        <v>98</v>
      </c>
    </row>
    <row r="64" spans="2:2">
      <c r="B64" t="s">
        <v>99</v>
      </c>
    </row>
    <row r="65" spans="2:2">
      <c r="B65" t="s">
        <v>100</v>
      </c>
    </row>
    <row r="66" spans="2:2">
      <c r="B66" t="s">
        <v>101</v>
      </c>
    </row>
    <row r="67" spans="2:2">
      <c r="B67" t="s">
        <v>102</v>
      </c>
    </row>
    <row r="68" spans="2:2">
      <c r="B68" t="s">
        <v>103</v>
      </c>
    </row>
    <row r="69" spans="2:2">
      <c r="B69" t="s">
        <v>104</v>
      </c>
    </row>
    <row r="70" spans="2:2">
      <c r="B70" t="s">
        <v>105</v>
      </c>
    </row>
    <row r="71" spans="2:2">
      <c r="B71" t="s">
        <v>106</v>
      </c>
    </row>
    <row r="72" spans="2:2">
      <c r="B72" t="s">
        <v>107</v>
      </c>
    </row>
    <row r="73" spans="2:2">
      <c r="B73" t="s">
        <v>108</v>
      </c>
    </row>
    <row r="74" spans="2:2">
      <c r="B74" t="s">
        <v>109</v>
      </c>
    </row>
    <row r="75" spans="2:2">
      <c r="B75" t="s">
        <v>110</v>
      </c>
    </row>
    <row r="76" spans="2:2">
      <c r="B76" t="s">
        <v>111</v>
      </c>
    </row>
    <row r="77" spans="2:2">
      <c r="B77" t="s">
        <v>112</v>
      </c>
    </row>
    <row r="78" spans="2:2">
      <c r="B78" t="s">
        <v>113</v>
      </c>
    </row>
    <row r="79" spans="2:2">
      <c r="B79" t="s">
        <v>114</v>
      </c>
    </row>
    <row r="80" spans="2:2">
      <c r="B80" t="s">
        <v>115</v>
      </c>
    </row>
    <row r="81" spans="2:2">
      <c r="B81" t="s">
        <v>116</v>
      </c>
    </row>
    <row r="82" spans="2:2">
      <c r="B82" t="s">
        <v>117</v>
      </c>
    </row>
    <row r="83" spans="2:2">
      <c r="B83" t="s">
        <v>118</v>
      </c>
    </row>
    <row r="84" spans="2:2">
      <c r="B84" t="s">
        <v>119</v>
      </c>
    </row>
    <row r="85" spans="2:2">
      <c r="B85" t="s">
        <v>120</v>
      </c>
    </row>
    <row r="86" spans="2:2">
      <c r="B86" t="s">
        <v>121</v>
      </c>
    </row>
    <row r="87" spans="2:2">
      <c r="B87" t="s">
        <v>122</v>
      </c>
    </row>
    <row r="88" spans="2:2">
      <c r="B88" t="s">
        <v>123</v>
      </c>
    </row>
    <row r="89" spans="2:2">
      <c r="B89" t="s">
        <v>124</v>
      </c>
    </row>
    <row r="90" spans="2:2">
      <c r="B90" t="s">
        <v>125</v>
      </c>
    </row>
    <row r="91" spans="2:2">
      <c r="B91" t="s">
        <v>126</v>
      </c>
    </row>
    <row r="92" spans="2:2">
      <c r="B92" t="s">
        <v>127</v>
      </c>
    </row>
    <row r="93" spans="2:2">
      <c r="B93" t="s">
        <v>128</v>
      </c>
    </row>
    <row r="94" spans="2:2">
      <c r="B94" t="s">
        <v>129</v>
      </c>
    </row>
    <row r="95" spans="2:2">
      <c r="B95" t="s">
        <v>130</v>
      </c>
    </row>
    <row r="96" spans="2:2">
      <c r="B96" t="s">
        <v>131</v>
      </c>
    </row>
    <row r="97" spans="2:2">
      <c r="B97" t="s">
        <v>132</v>
      </c>
    </row>
    <row r="98" spans="2:2">
      <c r="B98" t="s">
        <v>133</v>
      </c>
    </row>
    <row r="99" spans="2:2">
      <c r="B99" t="s">
        <v>134</v>
      </c>
    </row>
    <row r="100" spans="2:2">
      <c r="B100" t="s">
        <v>135</v>
      </c>
    </row>
    <row r="101" spans="2:2">
      <c r="B101" t="s">
        <v>136</v>
      </c>
    </row>
    <row r="102" spans="2:2">
      <c r="B102" t="s">
        <v>137</v>
      </c>
    </row>
    <row r="103" spans="2:2">
      <c r="B103" t="s">
        <v>138</v>
      </c>
    </row>
    <row r="104" spans="2:2">
      <c r="B104" t="s">
        <v>139</v>
      </c>
    </row>
    <row r="105" spans="2:2">
      <c r="B105" t="s">
        <v>140</v>
      </c>
    </row>
    <row r="106" spans="2:2">
      <c r="B106" t="s">
        <v>141</v>
      </c>
    </row>
    <row r="107" spans="2:2">
      <c r="B107" t="s">
        <v>142</v>
      </c>
    </row>
    <row r="108" spans="2:2">
      <c r="B108" t="s">
        <v>143</v>
      </c>
    </row>
    <row r="109" spans="2:2">
      <c r="B109" t="s">
        <v>144</v>
      </c>
    </row>
    <row r="110" spans="2:2">
      <c r="B110" t="s">
        <v>145</v>
      </c>
    </row>
    <row r="111" spans="2:2">
      <c r="B111" t="s">
        <v>146</v>
      </c>
    </row>
    <row r="112" spans="2:2">
      <c r="B112" t="s">
        <v>147</v>
      </c>
    </row>
    <row r="113" spans="2:2">
      <c r="B113" t="s">
        <v>148</v>
      </c>
    </row>
    <row r="114" spans="2:2">
      <c r="B114" t="s">
        <v>149</v>
      </c>
    </row>
    <row r="115" spans="2:2">
      <c r="B115" t="s">
        <v>150</v>
      </c>
    </row>
    <row r="116" spans="2:2">
      <c r="B116" t="s">
        <v>151</v>
      </c>
    </row>
    <row r="117" spans="2:2">
      <c r="B117" t="s">
        <v>152</v>
      </c>
    </row>
    <row r="118" spans="2:2">
      <c r="B118" t="s">
        <v>153</v>
      </c>
    </row>
    <row r="119" spans="2:2">
      <c r="B119" t="s">
        <v>154</v>
      </c>
    </row>
    <row r="120" spans="2:2">
      <c r="B120" t="s">
        <v>155</v>
      </c>
    </row>
    <row r="121" spans="2:2">
      <c r="B121" t="s">
        <v>156</v>
      </c>
    </row>
    <row r="122" spans="2:2">
      <c r="B122" t="s">
        <v>157</v>
      </c>
    </row>
    <row r="123" spans="2:2">
      <c r="B123" t="s">
        <v>158</v>
      </c>
    </row>
    <row r="124" spans="2:2">
      <c r="B124" t="s">
        <v>159</v>
      </c>
    </row>
    <row r="125" spans="2:2">
      <c r="B125" t="s">
        <v>160</v>
      </c>
    </row>
    <row r="126" spans="2:2">
      <c r="B126" t="s">
        <v>161</v>
      </c>
    </row>
    <row r="127" spans="2:2">
      <c r="B127" t="s">
        <v>162</v>
      </c>
    </row>
    <row r="128" spans="2:2">
      <c r="B128" t="s">
        <v>163</v>
      </c>
    </row>
    <row r="129" spans="2:2">
      <c r="B129" t="s">
        <v>164</v>
      </c>
    </row>
    <row r="130" spans="2:2">
      <c r="B130" t="s">
        <v>165</v>
      </c>
    </row>
    <row r="131" spans="2:2">
      <c r="B131" t="s">
        <v>166</v>
      </c>
    </row>
    <row r="132" spans="2:2">
      <c r="B132" t="s">
        <v>167</v>
      </c>
    </row>
    <row r="133" spans="2:2">
      <c r="B133" t="s">
        <v>168</v>
      </c>
    </row>
    <row r="134" spans="2:2">
      <c r="B134" t="s">
        <v>169</v>
      </c>
    </row>
    <row r="135" spans="2:2">
      <c r="B135" t="s">
        <v>170</v>
      </c>
    </row>
    <row r="136" spans="2:2">
      <c r="B136" t="s">
        <v>171</v>
      </c>
    </row>
    <row r="137" spans="2:2">
      <c r="B137" t="s">
        <v>172</v>
      </c>
    </row>
    <row r="138" spans="2:2">
      <c r="B138" t="s">
        <v>173</v>
      </c>
    </row>
    <row r="139" spans="2:2">
      <c r="B139" t="s">
        <v>174</v>
      </c>
    </row>
    <row r="140" spans="2:2">
      <c r="B140" t="s">
        <v>175</v>
      </c>
    </row>
    <row r="141" spans="2:2">
      <c r="B141" t="s">
        <v>176</v>
      </c>
    </row>
    <row r="142" spans="2:2">
      <c r="B142" t="s">
        <v>177</v>
      </c>
    </row>
    <row r="143" spans="2:2">
      <c r="B143" t="s">
        <v>178</v>
      </c>
    </row>
    <row r="144" spans="2:2">
      <c r="B144" t="s">
        <v>179</v>
      </c>
    </row>
    <row r="145" spans="2:2">
      <c r="B145" t="s">
        <v>180</v>
      </c>
    </row>
    <row r="146" spans="2:2">
      <c r="B146" t="s">
        <v>181</v>
      </c>
    </row>
    <row r="147" spans="2:2">
      <c r="B147" t="s">
        <v>182</v>
      </c>
    </row>
    <row r="148" spans="2:2">
      <c r="B148" t="s">
        <v>365</v>
      </c>
    </row>
    <row r="149" spans="2:2">
      <c r="B149" t="s">
        <v>366</v>
      </c>
    </row>
    <row r="150" spans="2:2">
      <c r="B150" t="s">
        <v>367</v>
      </c>
    </row>
    <row r="151" spans="2:2">
      <c r="B151" t="s">
        <v>368</v>
      </c>
    </row>
    <row r="152" spans="2:2">
      <c r="B152" t="s">
        <v>183</v>
      </c>
    </row>
    <row r="153" spans="2:2">
      <c r="B153" t="s">
        <v>184</v>
      </c>
    </row>
    <row r="154" spans="2:2">
      <c r="B154" t="s">
        <v>185</v>
      </c>
    </row>
    <row r="155" spans="2:2">
      <c r="B155" t="s">
        <v>186</v>
      </c>
    </row>
    <row r="156" spans="2:2">
      <c r="B156" t="s">
        <v>187</v>
      </c>
    </row>
    <row r="157" spans="2:2">
      <c r="B157" t="s">
        <v>188</v>
      </c>
    </row>
    <row r="158" spans="2:2">
      <c r="B158" t="s">
        <v>189</v>
      </c>
    </row>
    <row r="159" spans="2:2">
      <c r="B159" t="s">
        <v>190</v>
      </c>
    </row>
    <row r="160" spans="2:2">
      <c r="B160" t="s">
        <v>191</v>
      </c>
    </row>
    <row r="161" spans="2:2">
      <c r="B161" t="s">
        <v>192</v>
      </c>
    </row>
    <row r="162" spans="2:2">
      <c r="B162" t="s">
        <v>193</v>
      </c>
    </row>
    <row r="163" spans="2:2">
      <c r="B163" t="s">
        <v>194</v>
      </c>
    </row>
    <row r="164" spans="2:2">
      <c r="B164" t="s">
        <v>195</v>
      </c>
    </row>
    <row r="165" spans="2:2">
      <c r="B165" t="s">
        <v>196</v>
      </c>
    </row>
    <row r="166" spans="2:2">
      <c r="B166" t="s">
        <v>197</v>
      </c>
    </row>
    <row r="167" spans="2:2">
      <c r="B167" t="s">
        <v>198</v>
      </c>
    </row>
    <row r="168" spans="2:2">
      <c r="B168" t="s">
        <v>199</v>
      </c>
    </row>
    <row r="169" spans="2:2">
      <c r="B169" t="s">
        <v>200</v>
      </c>
    </row>
    <row r="170" spans="2:2">
      <c r="B170" t="s">
        <v>201</v>
      </c>
    </row>
    <row r="171" spans="2:2">
      <c r="B171" t="s">
        <v>202</v>
      </c>
    </row>
    <row r="172" spans="2:2">
      <c r="B172" t="s">
        <v>203</v>
      </c>
    </row>
    <row r="173" spans="2:2">
      <c r="B173" t="s">
        <v>204</v>
      </c>
    </row>
    <row r="174" spans="2:2">
      <c r="B174" t="s">
        <v>205</v>
      </c>
    </row>
    <row r="175" spans="2:2">
      <c r="B175" t="s">
        <v>206</v>
      </c>
    </row>
    <row r="176" spans="2:2">
      <c r="B176" t="s">
        <v>207</v>
      </c>
    </row>
    <row r="177" spans="2:2">
      <c r="B177" t="s">
        <v>208</v>
      </c>
    </row>
    <row r="178" spans="2:2">
      <c r="B178" t="s">
        <v>209</v>
      </c>
    </row>
    <row r="179" spans="2:2">
      <c r="B179" t="s">
        <v>210</v>
      </c>
    </row>
    <row r="180" spans="2:2">
      <c r="B180" t="s">
        <v>211</v>
      </c>
    </row>
    <row r="181" spans="2:2">
      <c r="B181" t="s">
        <v>212</v>
      </c>
    </row>
    <row r="182" spans="2:2">
      <c r="B182" t="s">
        <v>213</v>
      </c>
    </row>
    <row r="183" spans="2:2">
      <c r="B183" t="s">
        <v>214</v>
      </c>
    </row>
    <row r="184" spans="2:2">
      <c r="B184" t="s">
        <v>215</v>
      </c>
    </row>
    <row r="185" spans="2:2">
      <c r="B185" t="s">
        <v>216</v>
      </c>
    </row>
    <row r="186" spans="2:2">
      <c r="B186" t="s">
        <v>217</v>
      </c>
    </row>
    <row r="187" spans="2:2">
      <c r="B187" t="s">
        <v>218</v>
      </c>
    </row>
    <row r="188" spans="2:2">
      <c r="B188" t="s">
        <v>219</v>
      </c>
    </row>
    <row r="189" spans="2:2">
      <c r="B189" t="s">
        <v>220</v>
      </c>
    </row>
    <row r="190" spans="2:2">
      <c r="B190" t="s">
        <v>221</v>
      </c>
    </row>
    <row r="191" spans="2:2">
      <c r="B191" t="s">
        <v>222</v>
      </c>
    </row>
    <row r="192" spans="2:2">
      <c r="B192" t="s">
        <v>223</v>
      </c>
    </row>
    <row r="193" spans="2:2">
      <c r="B193" t="s">
        <v>224</v>
      </c>
    </row>
    <row r="194" spans="2:2">
      <c r="B194" t="s">
        <v>225</v>
      </c>
    </row>
    <row r="195" spans="2:2">
      <c r="B195" t="s">
        <v>226</v>
      </c>
    </row>
    <row r="196" spans="2:2">
      <c r="B196" t="s">
        <v>227</v>
      </c>
    </row>
    <row r="197" spans="2:2">
      <c r="B197" t="s">
        <v>228</v>
      </c>
    </row>
    <row r="198" spans="2:2">
      <c r="B198" t="s">
        <v>229</v>
      </c>
    </row>
    <row r="199" spans="2:2">
      <c r="B199" t="s">
        <v>230</v>
      </c>
    </row>
    <row r="200" spans="2:2">
      <c r="B200" t="s">
        <v>231</v>
      </c>
    </row>
    <row r="201" spans="2:2">
      <c r="B201" t="s">
        <v>232</v>
      </c>
    </row>
    <row r="202" spans="2:2">
      <c r="B202" t="s">
        <v>233</v>
      </c>
    </row>
    <row r="203" spans="2:2">
      <c r="B203" t="s">
        <v>234</v>
      </c>
    </row>
    <row r="204" spans="2:2">
      <c r="B204" t="s">
        <v>235</v>
      </c>
    </row>
    <row r="205" spans="2:2">
      <c r="B205" t="s">
        <v>236</v>
      </c>
    </row>
    <row r="206" spans="2:2">
      <c r="B206" t="s">
        <v>237</v>
      </c>
    </row>
    <row r="207" spans="2:2">
      <c r="B207" t="s">
        <v>238</v>
      </c>
    </row>
    <row r="208" spans="2:2">
      <c r="B208" t="s">
        <v>239</v>
      </c>
    </row>
    <row r="209" spans="2:2">
      <c r="B209" t="s">
        <v>240</v>
      </c>
    </row>
    <row r="210" spans="2:2">
      <c r="B210" t="s">
        <v>241</v>
      </c>
    </row>
    <row r="211" spans="2:2">
      <c r="B211" t="s">
        <v>242</v>
      </c>
    </row>
    <row r="212" spans="2:2">
      <c r="B212" t="s">
        <v>243</v>
      </c>
    </row>
    <row r="213" spans="2:2">
      <c r="B213" t="s">
        <v>244</v>
      </c>
    </row>
    <row r="214" spans="2:2">
      <c r="B214" t="s">
        <v>245</v>
      </c>
    </row>
    <row r="215" spans="2:2">
      <c r="B215" t="s">
        <v>246</v>
      </c>
    </row>
    <row r="216" spans="2:2">
      <c r="B216" t="s">
        <v>247</v>
      </c>
    </row>
    <row r="217" spans="2:2">
      <c r="B217" t="s">
        <v>248</v>
      </c>
    </row>
    <row r="218" spans="2:2">
      <c r="B218" t="s">
        <v>249</v>
      </c>
    </row>
    <row r="219" spans="2:2">
      <c r="B219" t="s">
        <v>250</v>
      </c>
    </row>
    <row r="220" spans="2:2">
      <c r="B220" t="s">
        <v>251</v>
      </c>
    </row>
    <row r="221" spans="2:2">
      <c r="B221" t="s">
        <v>252</v>
      </c>
    </row>
    <row r="222" spans="2:2">
      <c r="B222" t="s">
        <v>253</v>
      </c>
    </row>
    <row r="223" spans="2:2">
      <c r="B223" t="s">
        <v>254</v>
      </c>
    </row>
    <row r="224" spans="2:2">
      <c r="B224" t="s">
        <v>255</v>
      </c>
    </row>
    <row r="225" spans="2:2">
      <c r="B225" t="s">
        <v>256</v>
      </c>
    </row>
    <row r="226" spans="2:2">
      <c r="B226" t="s">
        <v>257</v>
      </c>
    </row>
    <row r="227" spans="2:2">
      <c r="B227" t="s">
        <v>258</v>
      </c>
    </row>
    <row r="228" spans="2:2">
      <c r="B228" t="s">
        <v>259</v>
      </c>
    </row>
    <row r="229" spans="2:2">
      <c r="B229" t="s">
        <v>260</v>
      </c>
    </row>
    <row r="230" spans="2:2">
      <c r="B230" t="s">
        <v>261</v>
      </c>
    </row>
    <row r="231" spans="2:2">
      <c r="B231" t="s">
        <v>262</v>
      </c>
    </row>
    <row r="232" spans="2:2">
      <c r="B232" t="s">
        <v>263</v>
      </c>
    </row>
    <row r="233" spans="2:2">
      <c r="B233" t="s">
        <v>264</v>
      </c>
    </row>
    <row r="234" spans="2:2">
      <c r="B234" t="s">
        <v>265</v>
      </c>
    </row>
    <row r="235" spans="2:2">
      <c r="B235" t="s">
        <v>266</v>
      </c>
    </row>
    <row r="236" spans="2:2">
      <c r="B236" t="s">
        <v>267</v>
      </c>
    </row>
    <row r="237" spans="2:2">
      <c r="B237" t="s">
        <v>268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P238"/>
  <sheetViews>
    <sheetView workbookViewId="0">
      <selection activeCell="J20" sqref="J20"/>
    </sheetView>
  </sheetViews>
  <sheetFormatPr defaultRowHeight="15"/>
  <cols>
    <col min="1" max="1" width="24.5703125" bestFit="1" customWidth="1"/>
    <col min="2" max="2" width="24.5703125" customWidth="1"/>
    <col min="4" max="4" width="24.5703125" bestFit="1" customWidth="1"/>
    <col min="5" max="5" width="32.5703125" bestFit="1" customWidth="1"/>
    <col min="8" max="8" width="22.85546875" bestFit="1" customWidth="1"/>
    <col min="12" max="12" width="25.28515625" bestFit="1" customWidth="1"/>
    <col min="16" max="16" width="24.5703125" bestFit="1" customWidth="1"/>
  </cols>
  <sheetData>
    <row r="1" spans="1:16">
      <c r="A1" t="s">
        <v>269</v>
      </c>
      <c r="D1" t="s">
        <v>0</v>
      </c>
      <c r="E1" t="s">
        <v>270</v>
      </c>
      <c r="H1" t="s">
        <v>271</v>
      </c>
    </row>
    <row r="2" spans="1:16">
      <c r="A2" t="s">
        <v>2</v>
      </c>
      <c r="D2" t="str">
        <f>VLOOKUP(LEFT(Second_Activity[[#This Row],[Second Activity]],2),$O$2:$P$28,2,FALSE)</f>
        <v>AD Administration</v>
      </c>
      <c r="E2" t="s">
        <v>3</v>
      </c>
      <c r="H2" t="s">
        <v>272</v>
      </c>
      <c r="J2" t="s">
        <v>273</v>
      </c>
      <c r="L2" t="s">
        <v>369</v>
      </c>
      <c r="O2" t="str">
        <f>LEFT(P2,2)</f>
        <v>AD</v>
      </c>
      <c r="P2" s="11" t="s">
        <v>2</v>
      </c>
    </row>
    <row r="3" spans="1:16">
      <c r="A3" t="s">
        <v>5</v>
      </c>
      <c r="D3" t="str">
        <f>VLOOKUP(LEFT(Second_Activity[[#This Row],[Second Activity]],2),$O$2:$P$28,2,FALSE)</f>
        <v>AD Administration</v>
      </c>
      <c r="E3" t="s">
        <v>6</v>
      </c>
      <c r="H3" t="s">
        <v>274</v>
      </c>
      <c r="J3" t="s">
        <v>275</v>
      </c>
      <c r="L3" t="s">
        <v>370</v>
      </c>
      <c r="O3" t="str">
        <f t="shared" ref="O3:O28" si="0">LEFT(P3,2)</f>
        <v>AU</v>
      </c>
      <c r="P3" s="12" t="s">
        <v>5</v>
      </c>
    </row>
    <row r="4" spans="1:16">
      <c r="A4" t="s">
        <v>8</v>
      </c>
      <c r="D4" t="str">
        <f>VLOOKUP(LEFT(Second_Activity[[#This Row],[Second Activity]],2),$O$2:$P$28,2,FALSE)</f>
        <v>AU Auxiliary</v>
      </c>
      <c r="E4" t="s">
        <v>9</v>
      </c>
      <c r="H4" t="s">
        <v>276</v>
      </c>
      <c r="L4" t="s">
        <v>371</v>
      </c>
      <c r="O4" t="str">
        <f t="shared" si="0"/>
        <v>CA</v>
      </c>
      <c r="P4" s="11" t="s">
        <v>8</v>
      </c>
    </row>
    <row r="5" spans="1:16">
      <c r="A5" t="s">
        <v>11</v>
      </c>
      <c r="D5" t="str">
        <f>VLOOKUP(LEFT(Second_Activity[[#This Row],[Second Activity]],2),$O$2:$P$28,2,FALSE)</f>
        <v>AU Auxiliary</v>
      </c>
      <c r="E5" t="s">
        <v>12</v>
      </c>
      <c r="H5" t="s">
        <v>277</v>
      </c>
      <c r="L5" t="s">
        <v>372</v>
      </c>
      <c r="O5" t="str">
        <f t="shared" si="0"/>
        <v>CO</v>
      </c>
      <c r="P5" s="12" t="s">
        <v>11</v>
      </c>
    </row>
    <row r="6" spans="1:16">
      <c r="A6" t="s">
        <v>14</v>
      </c>
      <c r="D6" t="str">
        <f>VLOOKUP(LEFT(Second_Activity[[#This Row],[Second Activity]],2),$O$2:$P$28,2,FALSE)</f>
        <v>AU Auxiliary</v>
      </c>
      <c r="E6" t="s">
        <v>15</v>
      </c>
      <c r="H6" t="s">
        <v>278</v>
      </c>
      <c r="L6" t="s">
        <v>373</v>
      </c>
      <c r="O6" t="str">
        <f t="shared" si="0"/>
        <v>EN</v>
      </c>
      <c r="P6" s="11" t="s">
        <v>14</v>
      </c>
    </row>
    <row r="7" spans="1:16">
      <c r="A7" t="s">
        <v>17</v>
      </c>
      <c r="D7" t="str">
        <f>VLOOKUP(LEFT(Second_Activity[[#This Row],[Second Activity]],2),$O$2:$P$28,2,FALSE)</f>
        <v>AU Auxiliary</v>
      </c>
      <c r="E7" t="s">
        <v>18</v>
      </c>
      <c r="H7" t="s">
        <v>279</v>
      </c>
      <c r="L7" t="s">
        <v>374</v>
      </c>
      <c r="O7" t="str">
        <f t="shared" si="0"/>
        <v>ER</v>
      </c>
      <c r="P7" s="12" t="s">
        <v>17</v>
      </c>
    </row>
    <row r="8" spans="1:16">
      <c r="A8" t="s">
        <v>20</v>
      </c>
      <c r="D8" t="str">
        <f>VLOOKUP(LEFT(Second_Activity[[#This Row],[Second Activity]],2),$O$2:$P$28,2,FALSE)</f>
        <v>AU Auxiliary</v>
      </c>
      <c r="E8" t="s">
        <v>21</v>
      </c>
      <c r="H8" t="s">
        <v>280</v>
      </c>
      <c r="L8" t="s">
        <v>375</v>
      </c>
      <c r="O8" t="str">
        <f t="shared" si="0"/>
        <v>FI</v>
      </c>
      <c r="P8" s="11" t="s">
        <v>20</v>
      </c>
    </row>
    <row r="9" spans="1:16">
      <c r="A9" t="s">
        <v>23</v>
      </c>
      <c r="D9" t="str">
        <f>VLOOKUP(LEFT(Second_Activity[[#This Row],[Second Activity]],2),$O$2:$P$28,2,FALSE)</f>
        <v>AU Auxiliary</v>
      </c>
      <c r="E9" t="s">
        <v>24</v>
      </c>
      <c r="H9" t="s">
        <v>281</v>
      </c>
      <c r="L9" t="s">
        <v>376</v>
      </c>
      <c r="O9" t="str">
        <f t="shared" si="0"/>
        <v>HR</v>
      </c>
      <c r="P9" s="12" t="s">
        <v>23</v>
      </c>
    </row>
    <row r="10" spans="1:16">
      <c r="A10" t="s">
        <v>26</v>
      </c>
      <c r="D10" t="str">
        <f>VLOOKUP(LEFT(Second_Activity[[#This Row],[Second Activity]],2),$O$2:$P$28,2,FALSE)</f>
        <v>AU Auxiliary</v>
      </c>
      <c r="E10" t="s">
        <v>27</v>
      </c>
      <c r="H10" t="s">
        <v>282</v>
      </c>
      <c r="L10" t="s">
        <v>377</v>
      </c>
      <c r="O10" t="str">
        <f t="shared" si="0"/>
        <v>IF</v>
      </c>
      <c r="P10" s="11" t="s">
        <v>26</v>
      </c>
    </row>
    <row r="11" spans="1:16">
      <c r="A11" t="s">
        <v>29</v>
      </c>
      <c r="D11" t="str">
        <f>VLOOKUP(LEFT(Second_Activity[[#This Row],[Second Activity]],2),$O$2:$P$28,2,FALSE)</f>
        <v>CA Catering</v>
      </c>
      <c r="E11" t="s">
        <v>30</v>
      </c>
      <c r="H11" t="s">
        <v>283</v>
      </c>
      <c r="L11" t="s">
        <v>378</v>
      </c>
      <c r="O11" t="str">
        <f t="shared" si="0"/>
        <v>IT</v>
      </c>
      <c r="P11" s="12" t="s">
        <v>29</v>
      </c>
    </row>
    <row r="12" spans="1:16">
      <c r="A12" t="s">
        <v>32</v>
      </c>
      <c r="D12" t="str">
        <f>VLOOKUP(LEFT(Second_Activity[[#This Row],[Second Activity]],2),$O$2:$P$28,2,FALSE)</f>
        <v>CA Catering</v>
      </c>
      <c r="E12" t="s">
        <v>33</v>
      </c>
      <c r="H12" t="s">
        <v>284</v>
      </c>
      <c r="L12" t="s">
        <v>379</v>
      </c>
      <c r="O12" t="str">
        <f t="shared" si="0"/>
        <v>LA</v>
      </c>
      <c r="P12" s="11" t="s">
        <v>32</v>
      </c>
    </row>
    <row r="13" spans="1:16">
      <c r="A13" t="s">
        <v>35</v>
      </c>
      <c r="D13" t="str">
        <f>VLOOKUP(LEFT(Second_Activity[[#This Row],[Second Activity]],2),$O$2:$P$28,2,FALSE)</f>
        <v>CO Consultancy</v>
      </c>
      <c r="E13" t="s">
        <v>36</v>
      </c>
      <c r="H13" t="s">
        <v>285</v>
      </c>
      <c r="L13" t="s">
        <v>380</v>
      </c>
      <c r="O13" t="str">
        <f t="shared" si="0"/>
        <v>LO</v>
      </c>
      <c r="P13" s="12" t="s">
        <v>35</v>
      </c>
    </row>
    <row r="14" spans="1:16">
      <c r="A14" t="s">
        <v>38</v>
      </c>
      <c r="D14" t="str">
        <f>VLOOKUP(LEFT(Second_Activity[[#This Row],[Second Activity]],2),$O$2:$P$28,2,FALSE)</f>
        <v>CO Consultancy</v>
      </c>
      <c r="E14" t="s">
        <v>39</v>
      </c>
      <c r="H14" t="s">
        <v>286</v>
      </c>
      <c r="L14" t="s">
        <v>381</v>
      </c>
      <c r="O14" t="str">
        <f t="shared" si="0"/>
        <v>LU</v>
      </c>
      <c r="P14" s="11" t="s">
        <v>38</v>
      </c>
    </row>
    <row r="15" spans="1:16">
      <c r="A15" t="s">
        <v>41</v>
      </c>
      <c r="D15" t="str">
        <f>VLOOKUP(LEFT(Second_Activity[[#This Row],[Second Activity]],2),$O$2:$P$28,2,FALSE)</f>
        <v>CO Consultancy</v>
      </c>
      <c r="E15" t="s">
        <v>42</v>
      </c>
      <c r="H15" t="s">
        <v>287</v>
      </c>
      <c r="O15" t="str">
        <f t="shared" si="0"/>
        <v>MO</v>
      </c>
      <c r="P15" s="12" t="s">
        <v>41</v>
      </c>
    </row>
    <row r="16" spans="1:16">
      <c r="A16" t="s">
        <v>43</v>
      </c>
      <c r="D16" t="str">
        <f>VLOOKUP(LEFT(Second_Activity[[#This Row],[Second Activity]],2),$O$2:$P$28,2,FALSE)</f>
        <v>CO Consultancy</v>
      </c>
      <c r="E16" t="s">
        <v>44</v>
      </c>
      <c r="H16" t="s">
        <v>288</v>
      </c>
      <c r="O16" t="str">
        <f t="shared" si="0"/>
        <v>MR</v>
      </c>
      <c r="P16" s="11" t="s">
        <v>43</v>
      </c>
    </row>
    <row r="17" spans="1:16">
      <c r="A17" t="s">
        <v>364</v>
      </c>
      <c r="D17" t="str">
        <f>VLOOKUP(LEFT(Second_Activity[[#This Row],[Second Activity]],2),$O$2:$P$28,2,FALSE)</f>
        <v>CO Consultancy</v>
      </c>
      <c r="E17" t="s">
        <v>46</v>
      </c>
      <c r="H17" t="s">
        <v>289</v>
      </c>
      <c r="O17" t="str">
        <f t="shared" si="0"/>
        <v>OE</v>
      </c>
      <c r="P17" s="12" t="s">
        <v>45</v>
      </c>
    </row>
    <row r="18" spans="1:16">
      <c r="A18" t="s">
        <v>45</v>
      </c>
      <c r="D18" t="str">
        <f>VLOOKUP(LEFT(Second_Activity[[#This Row],[Second Activity]],2),$O$2:$P$28,2,FALSE)</f>
        <v>CO Consultancy</v>
      </c>
      <c r="E18" t="s">
        <v>48</v>
      </c>
      <c r="H18" t="s">
        <v>290</v>
      </c>
      <c r="O18" t="str">
        <f t="shared" si="0"/>
        <v>OF</v>
      </c>
      <c r="P18" s="11" t="s">
        <v>47</v>
      </c>
    </row>
    <row r="19" spans="1:16">
      <c r="A19" t="s">
        <v>47</v>
      </c>
      <c r="D19" t="str">
        <f>VLOOKUP(LEFT(Second_Activity[[#This Row],[Second Activity]],2),$O$2:$P$28,2,FALSE)</f>
        <v>CO Consultancy</v>
      </c>
      <c r="E19" t="s">
        <v>50</v>
      </c>
      <c r="H19" t="s">
        <v>291</v>
      </c>
      <c r="O19" t="str">
        <f t="shared" si="0"/>
        <v>PA</v>
      </c>
      <c r="P19" s="12" t="s">
        <v>49</v>
      </c>
    </row>
    <row r="20" spans="1:16">
      <c r="A20" t="s">
        <v>49</v>
      </c>
      <c r="D20" t="str">
        <f>VLOOKUP(LEFT(Second_Activity[[#This Row],[Second Activity]],2),$O$2:$P$28,2,FALSE)</f>
        <v>CO Consultancy</v>
      </c>
      <c r="E20" t="s">
        <v>52</v>
      </c>
      <c r="H20" t="s">
        <v>292</v>
      </c>
      <c r="O20" t="str">
        <f t="shared" si="0"/>
        <v>PJ</v>
      </c>
      <c r="P20" s="11" t="s">
        <v>51</v>
      </c>
    </row>
    <row r="21" spans="1:16">
      <c r="A21" t="s">
        <v>51</v>
      </c>
      <c r="D21" t="str">
        <f>VLOOKUP(LEFT(Second_Activity[[#This Row],[Second Activity]],2),$O$2:$P$28,2,FALSE)</f>
        <v>CO Consultancy</v>
      </c>
      <c r="E21" t="s">
        <v>52</v>
      </c>
      <c r="H21" t="s">
        <v>293</v>
      </c>
      <c r="O21" t="str">
        <f t="shared" si="0"/>
        <v>PR</v>
      </c>
      <c r="P21" s="12" t="s">
        <v>53</v>
      </c>
    </row>
    <row r="22" spans="1:16">
      <c r="A22" t="s">
        <v>53</v>
      </c>
      <c r="D22" t="str">
        <f>VLOOKUP(LEFT(Second_Activity[[#This Row],[Second Activity]],2),$O$2:$P$28,2,FALSE)</f>
        <v>CO Consultancy</v>
      </c>
      <c r="E22" t="s">
        <v>55</v>
      </c>
      <c r="H22" t="s">
        <v>294</v>
      </c>
      <c r="O22" t="str">
        <f t="shared" si="0"/>
        <v>RM</v>
      </c>
      <c r="P22" s="11" t="s">
        <v>54</v>
      </c>
    </row>
    <row r="23" spans="1:16">
      <c r="A23" t="s">
        <v>54</v>
      </c>
      <c r="D23" t="str">
        <f>VLOOKUP(LEFT(Second_Activity[[#This Row],[Second Activity]],2),$O$2:$P$28,2,FALSE)</f>
        <v>CO Consultancy</v>
      </c>
      <c r="E23" t="s">
        <v>57</v>
      </c>
      <c r="H23" t="s">
        <v>295</v>
      </c>
      <c r="O23" t="str">
        <f t="shared" si="0"/>
        <v>SA</v>
      </c>
      <c r="P23" s="12" t="s">
        <v>56</v>
      </c>
    </row>
    <row r="24" spans="1:16">
      <c r="A24" t="s">
        <v>56</v>
      </c>
      <c r="D24" t="str">
        <f>VLOOKUP(LEFT(Second_Activity[[#This Row],[Second Activity]],2),$O$2:$P$28,2,FALSE)</f>
        <v>EN Environment</v>
      </c>
      <c r="E24" t="s">
        <v>59</v>
      </c>
      <c r="H24" t="s">
        <v>296</v>
      </c>
      <c r="O24" t="str">
        <f t="shared" si="0"/>
        <v>SC</v>
      </c>
      <c r="P24" s="11" t="s">
        <v>58</v>
      </c>
    </row>
    <row r="25" spans="1:16">
      <c r="A25" t="s">
        <v>58</v>
      </c>
      <c r="D25" t="str">
        <f>VLOOKUP(LEFT(Second_Activity[[#This Row],[Second Activity]],2),$O$2:$P$28,2,FALSE)</f>
        <v>EN Environment</v>
      </c>
      <c r="E25" t="s">
        <v>61</v>
      </c>
      <c r="H25" t="s">
        <v>297</v>
      </c>
      <c r="O25" t="str">
        <f t="shared" si="0"/>
        <v>SL</v>
      </c>
      <c r="P25" s="12" t="s">
        <v>60</v>
      </c>
    </row>
    <row r="26" spans="1:16">
      <c r="A26" t="s">
        <v>60</v>
      </c>
      <c r="D26" t="str">
        <f>VLOOKUP(LEFT(Second_Activity[[#This Row],[Second Activity]],2),$O$2:$P$28,2,FALSE)</f>
        <v>EN Environment</v>
      </c>
      <c r="E26" t="s">
        <v>63</v>
      </c>
      <c r="H26" t="s">
        <v>298</v>
      </c>
      <c r="O26" t="str">
        <f t="shared" si="0"/>
        <v>TR</v>
      </c>
      <c r="P26" s="11" t="s">
        <v>62</v>
      </c>
    </row>
    <row r="27" spans="1:16">
      <c r="A27" t="s">
        <v>62</v>
      </c>
      <c r="D27" t="str">
        <f>VLOOKUP(LEFT(Second_Activity[[#This Row],[Second Activity]],2),$O$2:$P$28,2,FALSE)</f>
        <v>EN Environment</v>
      </c>
      <c r="E27" t="s">
        <v>59</v>
      </c>
      <c r="H27" t="s">
        <v>299</v>
      </c>
      <c r="O27" t="str">
        <f t="shared" si="0"/>
        <v>VE</v>
      </c>
      <c r="P27" s="12" t="s">
        <v>64</v>
      </c>
    </row>
    <row r="28" spans="1:16">
      <c r="A28" t="s">
        <v>64</v>
      </c>
      <c r="D28" t="str">
        <f>VLOOKUP(LEFT(Second_Activity[[#This Row],[Second Activity]],2),$O$2:$P$28,2,FALSE)</f>
        <v>EN Environment</v>
      </c>
      <c r="E28" t="s">
        <v>61</v>
      </c>
      <c r="H28" t="s">
        <v>300</v>
      </c>
      <c r="O28" t="str">
        <f t="shared" si="0"/>
        <v>WO</v>
      </c>
      <c r="P28" s="11" t="s">
        <v>65</v>
      </c>
    </row>
    <row r="29" spans="1:16">
      <c r="D29" t="str">
        <f>VLOOKUP(LEFT(Second_Activity[[#This Row],[Second Activity]],2),$O$2:$P$28,2,FALSE)</f>
        <v>EN Environment</v>
      </c>
      <c r="E29" t="s">
        <v>63</v>
      </c>
      <c r="H29" t="s">
        <v>301</v>
      </c>
    </row>
    <row r="30" spans="1:16">
      <c r="D30" t="str">
        <f>VLOOKUP(LEFT(Second_Activity[[#This Row],[Second Activity]],2),$O$2:$P$28,2,FALSE)</f>
        <v>EN Environment</v>
      </c>
      <c r="E30" t="s">
        <v>66</v>
      </c>
      <c r="H30" t="s">
        <v>302</v>
      </c>
    </row>
    <row r="31" spans="1:16">
      <c r="D31" t="str">
        <f>VLOOKUP(LEFT(Second_Activity[[#This Row],[Second Activity]],2),$O$2:$P$28,2,FALSE)</f>
        <v>EN Environment</v>
      </c>
      <c r="E31" t="s">
        <v>67</v>
      </c>
      <c r="H31" t="s">
        <v>303</v>
      </c>
    </row>
    <row r="32" spans="1:16">
      <c r="D32" t="str">
        <f>VLOOKUP(LEFT(Second_Activity[[#This Row],[Second Activity]],2),$O$2:$P$28,2,FALSE)</f>
        <v>EN Environment</v>
      </c>
      <c r="E32" t="s">
        <v>68</v>
      </c>
      <c r="H32" t="s">
        <v>304</v>
      </c>
    </row>
    <row r="33" spans="4:8">
      <c r="D33" t="str">
        <f>VLOOKUP(LEFT(Second_Activity[[#This Row],[Second Activity]],2),$O$2:$P$28,2,FALSE)</f>
        <v>EN Environment</v>
      </c>
      <c r="E33" t="s">
        <v>67</v>
      </c>
      <c r="H33" t="s">
        <v>305</v>
      </c>
    </row>
    <row r="34" spans="4:8">
      <c r="D34" t="str">
        <f>VLOOKUP(LEFT(Second_Activity[[#This Row],[Second Activity]],2),$O$2:$P$28,2,FALSE)</f>
        <v>EN Environment</v>
      </c>
      <c r="E34" t="s">
        <v>68</v>
      </c>
      <c r="H34" t="s">
        <v>306</v>
      </c>
    </row>
    <row r="35" spans="4:8">
      <c r="D35" t="str">
        <f>VLOOKUP(LEFT(Second_Activity[[#This Row],[Second Activity]],2),$O$2:$P$28,2,FALSE)</f>
        <v>EN Environment</v>
      </c>
      <c r="E35" t="s">
        <v>69</v>
      </c>
      <c r="H35" t="s">
        <v>307</v>
      </c>
    </row>
    <row r="36" spans="4:8">
      <c r="D36" t="str">
        <f>VLOOKUP(LEFT(Second_Activity[[#This Row],[Second Activity]],2),$O$2:$P$28,2,FALSE)</f>
        <v>ER Energy</v>
      </c>
      <c r="E36" t="s">
        <v>70</v>
      </c>
      <c r="H36" t="s">
        <v>308</v>
      </c>
    </row>
    <row r="37" spans="4:8">
      <c r="D37" t="str">
        <f>VLOOKUP(LEFT(Second_Activity[[#This Row],[Second Activity]],2),$O$2:$P$28,2,FALSE)</f>
        <v>ER Energy</v>
      </c>
      <c r="E37" t="s">
        <v>71</v>
      </c>
      <c r="H37" t="s">
        <v>309</v>
      </c>
    </row>
    <row r="38" spans="4:8">
      <c r="D38" t="str">
        <f>VLOOKUP(LEFT(Second_Activity[[#This Row],[Second Activity]],2),$O$2:$P$28,2,FALSE)</f>
        <v>ER Energy</v>
      </c>
      <c r="E38" t="s">
        <v>72</v>
      </c>
      <c r="H38" t="s">
        <v>310</v>
      </c>
    </row>
    <row r="39" spans="4:8">
      <c r="D39" t="str">
        <f>VLOOKUP(LEFT(Second_Activity[[#This Row],[Second Activity]],2),$O$2:$P$28,2,FALSE)</f>
        <v>ER Energy</v>
      </c>
      <c r="E39" t="s">
        <v>73</v>
      </c>
      <c r="H39" t="s">
        <v>311</v>
      </c>
    </row>
    <row r="40" spans="4:8">
      <c r="D40" t="str">
        <f>VLOOKUP(LEFT(Second_Activity[[#This Row],[Second Activity]],2),$O$2:$P$28,2,FALSE)</f>
        <v>ER Energy</v>
      </c>
      <c r="E40" t="s">
        <v>74</v>
      </c>
      <c r="H40" t="s">
        <v>312</v>
      </c>
    </row>
    <row r="41" spans="4:8">
      <c r="D41" t="str">
        <f>VLOOKUP(LEFT(Second_Activity[[#This Row],[Second Activity]],2),$O$2:$P$28,2,FALSE)</f>
        <v>ER Energy</v>
      </c>
      <c r="E41" t="s">
        <v>75</v>
      </c>
      <c r="H41" t="s">
        <v>313</v>
      </c>
    </row>
    <row r="42" spans="4:8">
      <c r="D42" t="str">
        <f>VLOOKUP(LEFT(Second_Activity[[#This Row],[Second Activity]],2),$O$2:$P$28,2,FALSE)</f>
        <v>ER Energy</v>
      </c>
      <c r="E42" t="s">
        <v>76</v>
      </c>
      <c r="H42" t="s">
        <v>314</v>
      </c>
    </row>
    <row r="43" spans="4:8">
      <c r="D43" t="str">
        <f>VLOOKUP(LEFT(Second_Activity[[#This Row],[Second Activity]],2),$O$2:$P$28,2,FALSE)</f>
        <v>FI Financial/insurance</v>
      </c>
      <c r="E43" t="s">
        <v>77</v>
      </c>
      <c r="H43" t="s">
        <v>315</v>
      </c>
    </row>
    <row r="44" spans="4:8">
      <c r="D44" t="str">
        <f>VLOOKUP(LEFT(Second_Activity[[#This Row],[Second Activity]],2),$O$2:$P$28,2,FALSE)</f>
        <v>FI Financial/insurance</v>
      </c>
      <c r="E44" t="s">
        <v>78</v>
      </c>
      <c r="H44" t="s">
        <v>316</v>
      </c>
    </row>
    <row r="45" spans="4:8">
      <c r="D45" t="str">
        <f>VLOOKUP(LEFT(Second_Activity[[#This Row],[Second Activity]],2),$O$2:$P$28,2,FALSE)</f>
        <v>FI Financial/insurance</v>
      </c>
      <c r="E45" t="s">
        <v>79</v>
      </c>
      <c r="H45" t="s">
        <v>317</v>
      </c>
    </row>
    <row r="46" spans="4:8">
      <c r="D46" t="str">
        <f>VLOOKUP(LEFT(Second_Activity[[#This Row],[Second Activity]],2),$O$2:$P$28,2,FALSE)</f>
        <v>FI Financial/insurance</v>
      </c>
      <c r="E46" t="s">
        <v>80</v>
      </c>
      <c r="H46" t="s">
        <v>318</v>
      </c>
    </row>
    <row r="47" spans="4:8">
      <c r="D47" t="str">
        <f>VLOOKUP(LEFT(Second_Activity[[#This Row],[Second Activity]],2),$O$2:$P$28,2,FALSE)</f>
        <v>FI Financial/insurance</v>
      </c>
      <c r="E47" t="s">
        <v>81</v>
      </c>
      <c r="H47" t="s">
        <v>319</v>
      </c>
    </row>
    <row r="48" spans="4:8">
      <c r="D48" t="str">
        <f>VLOOKUP(LEFT(Second_Activity[[#This Row],[Second Activity]],2),$O$2:$P$28,2,FALSE)</f>
        <v>FI Financial/insurance</v>
      </c>
      <c r="E48" t="s">
        <v>82</v>
      </c>
      <c r="H48" t="s">
        <v>320</v>
      </c>
    </row>
    <row r="49" spans="4:8">
      <c r="D49" t="str">
        <f>VLOOKUP(LEFT(Second_Activity[[#This Row],[Second Activity]],2),$O$2:$P$28,2,FALSE)</f>
        <v>FI Financial/insurance</v>
      </c>
      <c r="E49" t="s">
        <v>83</v>
      </c>
      <c r="H49" t="s">
        <v>321</v>
      </c>
    </row>
    <row r="50" spans="4:8">
      <c r="D50" t="str">
        <f>VLOOKUP(LEFT(Second_Activity[[#This Row],[Second Activity]],2),$O$2:$P$28,2,FALSE)</f>
        <v>FI Financial/insurance</v>
      </c>
      <c r="E50" t="s">
        <v>84</v>
      </c>
      <c r="H50" t="s">
        <v>322</v>
      </c>
    </row>
    <row r="51" spans="4:8">
      <c r="D51" t="str">
        <f>VLOOKUP(LEFT(Second_Activity[[#This Row],[Second Activity]],2),$O$2:$P$28,2,FALSE)</f>
        <v>FI Financial/insurance</v>
      </c>
      <c r="E51" t="s">
        <v>85</v>
      </c>
      <c r="H51" t="s">
        <v>323</v>
      </c>
    </row>
    <row r="52" spans="4:8">
      <c r="D52" t="str">
        <f>VLOOKUP(LEFT(Second_Activity[[#This Row],[Second Activity]],2),$O$2:$P$28,2,FALSE)</f>
        <v>FI Financial/insurance</v>
      </c>
      <c r="E52" t="s">
        <v>86</v>
      </c>
      <c r="H52" t="s">
        <v>324</v>
      </c>
    </row>
    <row r="53" spans="4:8">
      <c r="D53" t="str">
        <f>VLOOKUP(LEFT(Second_Activity[[#This Row],[Second Activity]],2),$O$2:$P$28,2,FALSE)</f>
        <v>FI Financial/insurance</v>
      </c>
      <c r="E53" t="s">
        <v>87</v>
      </c>
      <c r="H53" t="s">
        <v>325</v>
      </c>
    </row>
    <row r="54" spans="4:8">
      <c r="D54" t="str">
        <f>VLOOKUP(LEFT(Second_Activity[[#This Row],[Second Activity]],2),$O$2:$P$28,2,FALSE)</f>
        <v>FI Financial/insurance</v>
      </c>
      <c r="E54" t="s">
        <v>88</v>
      </c>
      <c r="H54" t="s">
        <v>326</v>
      </c>
    </row>
    <row r="55" spans="4:8">
      <c r="D55" t="str">
        <f>VLOOKUP(LEFT(Second_Activity[[#This Row],[Second Activity]],2),$O$2:$P$28,2,FALSE)</f>
        <v>HR Human Resources</v>
      </c>
      <c r="E55" t="s">
        <v>89</v>
      </c>
      <c r="H55" t="s">
        <v>327</v>
      </c>
    </row>
    <row r="56" spans="4:8">
      <c r="D56" t="str">
        <f>VLOOKUP(LEFT(Second_Activity[[#This Row],[Second Activity]],2),$O$2:$P$28,2,FALSE)</f>
        <v>HR Human Resources</v>
      </c>
      <c r="E56" t="s">
        <v>90</v>
      </c>
      <c r="H56" t="s">
        <v>328</v>
      </c>
    </row>
    <row r="57" spans="4:8">
      <c r="D57" t="str">
        <f>VLOOKUP(LEFT(Second_Activity[[#This Row],[Second Activity]],2),$O$2:$P$28,2,FALSE)</f>
        <v>HR Human Resources</v>
      </c>
      <c r="E57" t="s">
        <v>91</v>
      </c>
      <c r="H57" t="s">
        <v>329</v>
      </c>
    </row>
    <row r="58" spans="4:8">
      <c r="D58" t="str">
        <f>VLOOKUP(LEFT(Second_Activity[[#This Row],[Second Activity]],2),$O$2:$P$28,2,FALSE)</f>
        <v>HR Human Resources</v>
      </c>
      <c r="E58" t="s">
        <v>92</v>
      </c>
      <c r="H58" t="s">
        <v>330</v>
      </c>
    </row>
    <row r="59" spans="4:8">
      <c r="D59" t="str">
        <f>VLOOKUP(LEFT(Second_Activity[[#This Row],[Second Activity]],2),$O$2:$P$28,2,FALSE)</f>
        <v>HR Human Resources</v>
      </c>
      <c r="E59" t="s">
        <v>93</v>
      </c>
      <c r="H59" t="s">
        <v>331</v>
      </c>
    </row>
    <row r="60" spans="4:8">
      <c r="D60" t="str">
        <f>VLOOKUP(LEFT(Second_Activity[[#This Row],[Second Activity]],2),$O$2:$P$28,2,FALSE)</f>
        <v>HR Human Resources</v>
      </c>
      <c r="E60" t="s">
        <v>94</v>
      </c>
      <c r="H60" t="s">
        <v>332</v>
      </c>
    </row>
    <row r="61" spans="4:8">
      <c r="D61" t="str">
        <f>VLOOKUP(LEFT(Second_Activity[[#This Row],[Second Activity]],2),$O$2:$P$28,2,FALSE)</f>
        <v>HR Human Resources</v>
      </c>
      <c r="E61" t="s">
        <v>95</v>
      </c>
      <c r="H61" t="s">
        <v>333</v>
      </c>
    </row>
    <row r="62" spans="4:8">
      <c r="D62" t="str">
        <f>VLOOKUP(LEFT(Second_Activity[[#This Row],[Second Activity]],2),$O$2:$P$28,2,FALSE)</f>
        <v>HR Human Resources</v>
      </c>
      <c r="E62" t="s">
        <v>96</v>
      </c>
      <c r="H62" t="s">
        <v>334</v>
      </c>
    </row>
    <row r="63" spans="4:8">
      <c r="D63" t="str">
        <f>VLOOKUP(LEFT(Second_Activity[[#This Row],[Second Activity]],2),$O$2:$P$28,2,FALSE)</f>
        <v>HR Human Resources</v>
      </c>
      <c r="E63" t="s">
        <v>97</v>
      </c>
      <c r="H63" t="s">
        <v>335</v>
      </c>
    </row>
    <row r="64" spans="4:8">
      <c r="D64" t="str">
        <f>VLOOKUP(LEFT(Second_Activity[[#This Row],[Second Activity]],2),$O$2:$P$28,2,FALSE)</f>
        <v>HR Human Resources</v>
      </c>
      <c r="E64" t="s">
        <v>98</v>
      </c>
      <c r="H64" t="s">
        <v>336</v>
      </c>
    </row>
    <row r="65" spans="4:8">
      <c r="D65" t="str">
        <f>VLOOKUP(LEFT(Second_Activity[[#This Row],[Second Activity]],2),$O$2:$P$28,2,FALSE)</f>
        <v>HR Human Resources</v>
      </c>
      <c r="E65" t="s">
        <v>99</v>
      </c>
      <c r="H65" t="s">
        <v>337</v>
      </c>
    </row>
    <row r="66" spans="4:8">
      <c r="D66" t="str">
        <f>VLOOKUP(LEFT(Second_Activity[[#This Row],[Second Activity]],2),$O$2:$P$28,2,FALSE)</f>
        <v>IF Infrastructure</v>
      </c>
      <c r="E66" t="s">
        <v>100</v>
      </c>
      <c r="H66" t="s">
        <v>338</v>
      </c>
    </row>
    <row r="67" spans="4:8">
      <c r="D67" t="str">
        <f>VLOOKUP(LEFT(Second_Activity[[#This Row],[Second Activity]],2),$O$2:$P$28,2,FALSE)</f>
        <v>IF Infrastructure</v>
      </c>
      <c r="E67" t="s">
        <v>101</v>
      </c>
      <c r="H67" t="s">
        <v>339</v>
      </c>
    </row>
    <row r="68" spans="4:8">
      <c r="D68" t="str">
        <f>VLOOKUP(LEFT(Second_Activity[[#This Row],[Second Activity]],2),$O$2:$P$28,2,FALSE)</f>
        <v>IF Infrastructure</v>
      </c>
      <c r="E68" t="s">
        <v>102</v>
      </c>
      <c r="H68" t="s">
        <v>340</v>
      </c>
    </row>
    <row r="69" spans="4:8">
      <c r="D69" t="str">
        <f>VLOOKUP(LEFT(Second_Activity[[#This Row],[Second Activity]],2),$O$2:$P$28,2,FALSE)</f>
        <v>IF Infrastructure</v>
      </c>
      <c r="E69" t="s">
        <v>103</v>
      </c>
      <c r="H69" t="s">
        <v>341</v>
      </c>
    </row>
    <row r="70" spans="4:8">
      <c r="D70" t="str">
        <f>VLOOKUP(LEFT(Second_Activity[[#This Row],[Second Activity]],2),$O$2:$P$28,2,FALSE)</f>
        <v>IF Infrastructure</v>
      </c>
      <c r="E70" t="s">
        <v>104</v>
      </c>
      <c r="H70" t="s">
        <v>342</v>
      </c>
    </row>
    <row r="71" spans="4:8">
      <c r="D71" t="str">
        <f>VLOOKUP(LEFT(Second_Activity[[#This Row],[Second Activity]],2),$O$2:$P$28,2,FALSE)</f>
        <v>IF Infrastructure</v>
      </c>
      <c r="E71" t="s">
        <v>105</v>
      </c>
      <c r="H71" t="s">
        <v>343</v>
      </c>
    </row>
    <row r="72" spans="4:8">
      <c r="D72" t="str">
        <f>VLOOKUP(LEFT(Second_Activity[[#This Row],[Second Activity]],2),$O$2:$P$28,2,FALSE)</f>
        <v>IF Infrastructure</v>
      </c>
      <c r="E72" t="s">
        <v>106</v>
      </c>
      <c r="H72" t="s">
        <v>344</v>
      </c>
    </row>
    <row r="73" spans="4:8">
      <c r="D73" t="str">
        <f>VLOOKUP(LEFT(Second_Activity[[#This Row],[Second Activity]],2),$O$2:$P$28,2,FALSE)</f>
        <v>IF Infrastructure</v>
      </c>
      <c r="E73" t="s">
        <v>107</v>
      </c>
      <c r="H73" t="s">
        <v>345</v>
      </c>
    </row>
    <row r="74" spans="4:8">
      <c r="D74" t="str">
        <f>VLOOKUP(LEFT(Second_Activity[[#This Row],[Second Activity]],2),$O$2:$P$28,2,FALSE)</f>
        <v>IF Infrastructure</v>
      </c>
      <c r="E74" t="s">
        <v>108</v>
      </c>
      <c r="H74" t="s">
        <v>346</v>
      </c>
    </row>
    <row r="75" spans="4:8">
      <c r="D75" t="str">
        <f>VLOOKUP(LEFT(Second_Activity[[#This Row],[Second Activity]],2),$O$2:$P$28,2,FALSE)</f>
        <v>IT Information Technology</v>
      </c>
      <c r="E75" t="s">
        <v>109</v>
      </c>
      <c r="H75" t="s">
        <v>347</v>
      </c>
    </row>
    <row r="76" spans="4:8">
      <c r="D76" t="str">
        <f>VLOOKUP(LEFT(Second_Activity[[#This Row],[Second Activity]],2),$O$2:$P$28,2,FALSE)</f>
        <v>IT Information Technology</v>
      </c>
      <c r="E76" t="s">
        <v>110</v>
      </c>
      <c r="H76" t="s">
        <v>348</v>
      </c>
    </row>
    <row r="77" spans="4:8">
      <c r="D77" t="str">
        <f>VLOOKUP(LEFT(Second_Activity[[#This Row],[Second Activity]],2),$O$2:$P$28,2,FALSE)</f>
        <v>IT Information Technology</v>
      </c>
      <c r="E77" t="s">
        <v>111</v>
      </c>
      <c r="H77" t="s">
        <v>349</v>
      </c>
    </row>
    <row r="78" spans="4:8">
      <c r="D78" t="str">
        <f>VLOOKUP(LEFT(Second_Activity[[#This Row],[Second Activity]],2),$O$2:$P$28,2,FALSE)</f>
        <v>IT Information Technology</v>
      </c>
      <c r="E78" t="s">
        <v>112</v>
      </c>
      <c r="H78" t="s">
        <v>350</v>
      </c>
    </row>
    <row r="79" spans="4:8">
      <c r="D79" t="str">
        <f>VLOOKUP(LEFT(Second_Activity[[#This Row],[Second Activity]],2),$O$2:$P$28,2,FALSE)</f>
        <v>IT Information Technology</v>
      </c>
      <c r="E79" t="s">
        <v>113</v>
      </c>
      <c r="H79" t="s">
        <v>351</v>
      </c>
    </row>
    <row r="80" spans="4:8">
      <c r="D80" t="str">
        <f>VLOOKUP(LEFT(Second_Activity[[#This Row],[Second Activity]],2),$O$2:$P$28,2,FALSE)</f>
        <v>IT Information Technology</v>
      </c>
      <c r="E80" t="s">
        <v>114</v>
      </c>
      <c r="H80" t="s">
        <v>352</v>
      </c>
    </row>
    <row r="81" spans="4:8">
      <c r="D81" t="str">
        <f>VLOOKUP(LEFT(Second_Activity[[#This Row],[Second Activity]],2),$O$2:$P$28,2,FALSE)</f>
        <v>IT Information Technology</v>
      </c>
      <c r="E81" t="s">
        <v>115</v>
      </c>
      <c r="H81" t="s">
        <v>353</v>
      </c>
    </row>
    <row r="82" spans="4:8">
      <c r="D82" t="str">
        <f>VLOOKUP(LEFT(Second_Activity[[#This Row],[Second Activity]],2),$O$2:$P$28,2,FALSE)</f>
        <v>IT Information Technology</v>
      </c>
      <c r="E82" t="s">
        <v>116</v>
      </c>
      <c r="H82" t="s">
        <v>354</v>
      </c>
    </row>
    <row r="83" spans="4:8">
      <c r="D83" t="str">
        <f>VLOOKUP(LEFT(Second_Activity[[#This Row],[Second Activity]],2),$O$2:$P$28,2,FALSE)</f>
        <v>IT Information Technology</v>
      </c>
      <c r="E83" t="s">
        <v>117</v>
      </c>
      <c r="H83" t="s">
        <v>355</v>
      </c>
    </row>
    <row r="84" spans="4:8">
      <c r="D84" t="str">
        <f>VLOOKUP(LEFT(Second_Activity[[#This Row],[Second Activity]],2),$O$2:$P$28,2,FALSE)</f>
        <v>IT Information Technology</v>
      </c>
      <c r="E84" t="s">
        <v>118</v>
      </c>
      <c r="H84" t="s">
        <v>356</v>
      </c>
    </row>
    <row r="85" spans="4:8">
      <c r="D85" t="str">
        <f>VLOOKUP(LEFT(Second_Activity[[#This Row],[Second Activity]],2),$O$2:$P$28,2,FALSE)</f>
        <v>IT Information Technology</v>
      </c>
      <c r="E85" t="s">
        <v>119</v>
      </c>
      <c r="H85" t="s">
        <v>357</v>
      </c>
    </row>
    <row r="86" spans="4:8">
      <c r="D86" t="str">
        <f>VLOOKUP(LEFT(Second_Activity[[#This Row],[Second Activity]],2),$O$2:$P$28,2,FALSE)</f>
        <v>IT Information Technology</v>
      </c>
      <c r="E86" t="s">
        <v>120</v>
      </c>
      <c r="H86" t="s">
        <v>358</v>
      </c>
    </row>
    <row r="87" spans="4:8">
      <c r="D87" t="str">
        <f>VLOOKUP(LEFT(Second_Activity[[#This Row],[Second Activity]],2),$O$2:$P$28,2,FALSE)</f>
        <v>IT Information Technology</v>
      </c>
      <c r="E87" t="s">
        <v>121</v>
      </c>
      <c r="H87" t="s">
        <v>359</v>
      </c>
    </row>
    <row r="88" spans="4:8">
      <c r="D88" t="str">
        <f>VLOOKUP(LEFT(Second_Activity[[#This Row],[Second Activity]],2),$O$2:$P$28,2,FALSE)</f>
        <v>IT Information Technology</v>
      </c>
      <c r="E88" t="s">
        <v>122</v>
      </c>
      <c r="H88" t="s">
        <v>360</v>
      </c>
    </row>
    <row r="89" spans="4:8">
      <c r="D89" t="str">
        <f>VLOOKUP(LEFT(Second_Activity[[#This Row],[Second Activity]],2),$O$2:$P$28,2,FALSE)</f>
        <v>IT Information Technology</v>
      </c>
      <c r="E89" t="s">
        <v>123</v>
      </c>
      <c r="H89" t="s">
        <v>361</v>
      </c>
    </row>
    <row r="90" spans="4:8">
      <c r="D90" t="str">
        <f>VLOOKUP(LEFT(Second_Activity[[#This Row],[Second Activity]],2),$O$2:$P$28,2,FALSE)</f>
        <v>LA Laboratory</v>
      </c>
      <c r="E90" t="s">
        <v>124</v>
      </c>
      <c r="H90" t="s">
        <v>362</v>
      </c>
    </row>
    <row r="91" spans="4:8">
      <c r="D91" t="str">
        <f>VLOOKUP(LEFT(Second_Activity[[#This Row],[Second Activity]],2),$O$2:$P$28,2,FALSE)</f>
        <v>LA Laboratory</v>
      </c>
      <c r="E91" t="s">
        <v>125</v>
      </c>
      <c r="H91" t="s">
        <v>363</v>
      </c>
    </row>
    <row r="92" spans="4:8">
      <c r="D92" t="str">
        <f>VLOOKUP(LEFT(Second_Activity[[#This Row],[Second Activity]],2),$O$2:$P$28,2,FALSE)</f>
        <v>LA Laboratory</v>
      </c>
      <c r="E92" t="s">
        <v>126</v>
      </c>
    </row>
    <row r="93" spans="4:8">
      <c r="D93" t="str">
        <f>VLOOKUP(LEFT(Second_Activity[[#This Row],[Second Activity]],2),$O$2:$P$28,2,FALSE)</f>
        <v>LO Logistics</v>
      </c>
      <c r="E93" t="s">
        <v>127</v>
      </c>
    </row>
    <row r="94" spans="4:8">
      <c r="D94" t="str">
        <f>VLOOKUP(LEFT(Second_Activity[[#This Row],[Second Activity]],2),$O$2:$P$28,2,FALSE)</f>
        <v>LO Logistics</v>
      </c>
      <c r="E94" t="s">
        <v>128</v>
      </c>
    </row>
    <row r="95" spans="4:8">
      <c r="D95" t="str">
        <f>VLOOKUP(LEFT(Second_Activity[[#This Row],[Second Activity]],2),$O$2:$P$28,2,FALSE)</f>
        <v>LO Logistics</v>
      </c>
      <c r="E95" t="s">
        <v>129</v>
      </c>
    </row>
    <row r="96" spans="4:8">
      <c r="D96" t="str">
        <f>VLOOKUP(LEFT(Second_Activity[[#This Row],[Second Activity]],2),$O$2:$P$28,2,FALSE)</f>
        <v>LO Logistics</v>
      </c>
      <c r="E96" t="s">
        <v>130</v>
      </c>
    </row>
    <row r="97" spans="4:5">
      <c r="D97" t="str">
        <f>VLOOKUP(LEFT(Second_Activity[[#This Row],[Second Activity]],2),$O$2:$P$28,2,FALSE)</f>
        <v>LO Logistics</v>
      </c>
      <c r="E97" t="s">
        <v>131</v>
      </c>
    </row>
    <row r="98" spans="4:5">
      <c r="D98" t="str">
        <f>VLOOKUP(LEFT(Second_Activity[[#This Row],[Second Activity]],2),$O$2:$P$28,2,FALSE)</f>
        <v>LO Logistics</v>
      </c>
      <c r="E98" t="s">
        <v>132</v>
      </c>
    </row>
    <row r="99" spans="4:5">
      <c r="D99" t="str">
        <f>VLOOKUP(LEFT(Second_Activity[[#This Row],[Second Activity]],2),$O$2:$P$28,2,FALSE)</f>
        <v>LU Lubricants</v>
      </c>
      <c r="E99" t="s">
        <v>133</v>
      </c>
    </row>
    <row r="100" spans="4:5">
      <c r="D100" t="str">
        <f>VLOOKUP(LEFT(Second_Activity[[#This Row],[Second Activity]],2),$O$2:$P$28,2,FALSE)</f>
        <v>LU Lubricants</v>
      </c>
      <c r="E100" t="s">
        <v>134</v>
      </c>
    </row>
    <row r="101" spans="4:5">
      <c r="D101" t="str">
        <f>VLOOKUP(LEFT(Second_Activity[[#This Row],[Second Activity]],2),$O$2:$P$28,2,FALSE)</f>
        <v>LU Lubricants</v>
      </c>
      <c r="E101" t="s">
        <v>135</v>
      </c>
    </row>
    <row r="102" spans="4:5">
      <c r="D102" t="str">
        <f>VLOOKUP(LEFT(Second_Activity[[#This Row],[Second Activity]],2),$O$2:$P$28,2,FALSE)</f>
        <v>LU Lubricants</v>
      </c>
      <c r="E102" t="s">
        <v>136</v>
      </c>
    </row>
    <row r="103" spans="4:5">
      <c r="D103" t="str">
        <f>VLOOKUP(LEFT(Second_Activity[[#This Row],[Second Activity]],2),$O$2:$P$28,2,FALSE)</f>
        <v>LU Lubricants</v>
      </c>
      <c r="E103" t="s">
        <v>137</v>
      </c>
    </row>
    <row r="104" spans="4:5">
      <c r="D104" t="str">
        <f>VLOOKUP(LEFT(Second_Activity[[#This Row],[Second Activity]],2),$O$2:$P$28,2,FALSE)</f>
        <v>MO Mobile Equipment</v>
      </c>
      <c r="E104" t="s">
        <v>138</v>
      </c>
    </row>
    <row r="105" spans="4:5">
      <c r="D105" t="str">
        <f>VLOOKUP(LEFT(Second_Activity[[#This Row],[Second Activity]],2),$O$2:$P$28,2,FALSE)</f>
        <v>MO Mobile Equipment</v>
      </c>
      <c r="E105" t="s">
        <v>139</v>
      </c>
    </row>
    <row r="106" spans="4:5">
      <c r="D106" t="str">
        <f>VLOOKUP(LEFT(Second_Activity[[#This Row],[Second Activity]],2),$O$2:$P$28,2,FALSE)</f>
        <v>MO Mobile Equipment</v>
      </c>
      <c r="E106" t="s">
        <v>140</v>
      </c>
    </row>
    <row r="107" spans="4:5">
      <c r="D107" t="str">
        <f>VLOOKUP(LEFT(Second_Activity[[#This Row],[Second Activity]],2),$O$2:$P$28,2,FALSE)</f>
        <v>MO Mobile Equipment</v>
      </c>
      <c r="E107" t="s">
        <v>141</v>
      </c>
    </row>
    <row r="108" spans="4:5">
      <c r="D108" t="str">
        <f>VLOOKUP(LEFT(Second_Activity[[#This Row],[Second Activity]],2),$O$2:$P$28,2,FALSE)</f>
        <v>MO Mobile Equipment</v>
      </c>
      <c r="E108" t="s">
        <v>142</v>
      </c>
    </row>
    <row r="109" spans="4:5">
      <c r="D109" t="str">
        <f>VLOOKUP(LEFT(Second_Activity[[#This Row],[Second Activity]],2),$O$2:$P$28,2,FALSE)</f>
        <v>MO Mobile Equipment</v>
      </c>
      <c r="E109" t="s">
        <v>143</v>
      </c>
    </row>
    <row r="110" spans="4:5">
      <c r="D110" t="str">
        <f>VLOOKUP(LEFT(Second_Activity[[#This Row],[Second Activity]],2),$O$2:$P$28,2,FALSE)</f>
        <v>MO Mobile Equipment</v>
      </c>
      <c r="E110" t="s">
        <v>144</v>
      </c>
    </row>
    <row r="111" spans="4:5">
      <c r="D111" t="str">
        <f>VLOOKUP(LEFT(Second_Activity[[#This Row],[Second Activity]],2),$O$2:$P$28,2,FALSE)</f>
        <v>MO Mobile Equipment</v>
      </c>
      <c r="E111" t="s">
        <v>145</v>
      </c>
    </row>
    <row r="112" spans="4:5">
      <c r="D112" t="str">
        <f>VLOOKUP(LEFT(Second_Activity[[#This Row],[Second Activity]],2),$O$2:$P$28,2,FALSE)</f>
        <v>MO Mobile Equipment</v>
      </c>
      <c r="E112" t="s">
        <v>146</v>
      </c>
    </row>
    <row r="113" spans="4:5">
      <c r="D113" t="str">
        <f>VLOOKUP(LEFT(Second_Activity[[#This Row],[Second Activity]],2),$O$2:$P$28,2,FALSE)</f>
        <v>MO Mobile Equipment</v>
      </c>
      <c r="E113" t="s">
        <v>147</v>
      </c>
    </row>
    <row r="114" spans="4:5">
      <c r="D114" t="str">
        <f>VLOOKUP(LEFT(Second_Activity[[#This Row],[Second Activity]],2),$O$2:$P$28,2,FALSE)</f>
        <v>MO Mobile Equipment</v>
      </c>
      <c r="E114" t="s">
        <v>148</v>
      </c>
    </row>
    <row r="115" spans="4:5">
      <c r="D115" t="str">
        <f>VLOOKUP(LEFT(Second_Activity[[#This Row],[Second Activity]],2),$O$2:$P$28,2,FALSE)</f>
        <v>MO Mobile Equipment</v>
      </c>
      <c r="E115" t="s">
        <v>149</v>
      </c>
    </row>
    <row r="116" spans="4:5">
      <c r="D116" t="str">
        <f>VLOOKUP(LEFT(Second_Activity[[#This Row],[Second Activity]],2),$O$2:$P$28,2,FALSE)</f>
        <v>MO Mobile Equipment</v>
      </c>
      <c r="E116" t="s">
        <v>150</v>
      </c>
    </row>
    <row r="117" spans="4:5">
      <c r="D117" t="str">
        <f>VLOOKUP(LEFT(Second_Activity[[#This Row],[Second Activity]],2),$O$2:$P$28,2,FALSE)</f>
        <v>MO Mobile Equipment</v>
      </c>
      <c r="E117" t="s">
        <v>151</v>
      </c>
    </row>
    <row r="118" spans="4:5">
      <c r="D118" t="str">
        <f>VLOOKUP(LEFT(Second_Activity[[#This Row],[Second Activity]],2),$O$2:$P$28,2,FALSE)</f>
        <v>MR MRO/PPE</v>
      </c>
      <c r="E118" t="s">
        <v>152</v>
      </c>
    </row>
    <row r="119" spans="4:5">
      <c r="D119" t="str">
        <f>VLOOKUP(LEFT(Second_Activity[[#This Row],[Second Activity]],2),$O$2:$P$28,2,FALSE)</f>
        <v>MR MRO/PPE</v>
      </c>
      <c r="E119" t="s">
        <v>153</v>
      </c>
    </row>
    <row r="120" spans="4:5">
      <c r="D120" t="str">
        <f>VLOOKUP(LEFT(Second_Activity[[#This Row],[Second Activity]],2),$O$2:$P$28,2,FALSE)</f>
        <v>MR MRO/PPE</v>
      </c>
      <c r="E120" t="s">
        <v>154</v>
      </c>
    </row>
    <row r="121" spans="4:5">
      <c r="D121" t="str">
        <f>VLOOKUP(LEFT(Second_Activity[[#This Row],[Second Activity]],2),$O$2:$P$28,2,FALSE)</f>
        <v>MR MRO/PPE</v>
      </c>
      <c r="E121" t="s">
        <v>155</v>
      </c>
    </row>
    <row r="122" spans="4:5">
      <c r="D122" t="str">
        <f>VLOOKUP(LEFT(Second_Activity[[#This Row],[Second Activity]],2),$O$2:$P$28,2,FALSE)</f>
        <v>MR MRO/PPE</v>
      </c>
      <c r="E122" t="s">
        <v>156</v>
      </c>
    </row>
    <row r="123" spans="4:5">
      <c r="D123" t="str">
        <f>VLOOKUP(LEFT(Second_Activity[[#This Row],[Second Activity]],2),$O$2:$P$28,2,FALSE)</f>
        <v>MR MRO/PPE</v>
      </c>
      <c r="E123" t="s">
        <v>157</v>
      </c>
    </row>
    <row r="124" spans="4:5">
      <c r="D124" t="str">
        <f>VLOOKUP(LEFT(Second_Activity[[#This Row],[Second Activity]],2),$O$2:$P$28,2,FALSE)</f>
        <v>MR MRO/PPE</v>
      </c>
      <c r="E124" t="s">
        <v>158</v>
      </c>
    </row>
    <row r="125" spans="4:5">
      <c r="D125" t="str">
        <f>VLOOKUP(LEFT(Second_Activity[[#This Row],[Second Activity]],2),$O$2:$P$28,2,FALSE)</f>
        <v>MR MRO/PPE</v>
      </c>
      <c r="E125" t="s">
        <v>159</v>
      </c>
    </row>
    <row r="126" spans="4:5">
      <c r="D126" t="str">
        <f>VLOOKUP(LEFT(Second_Activity[[#This Row],[Second Activity]],2),$O$2:$P$28,2,FALSE)</f>
        <v>MR MRO/PPE</v>
      </c>
      <c r="E126" t="s">
        <v>160</v>
      </c>
    </row>
    <row r="127" spans="4:5">
      <c r="D127" t="str">
        <f>VLOOKUP(LEFT(Second_Activity[[#This Row],[Second Activity]],2),$O$2:$P$28,2,FALSE)</f>
        <v>MR MRO/PPE</v>
      </c>
      <c r="E127" t="s">
        <v>161</v>
      </c>
    </row>
    <row r="128" spans="4:5">
      <c r="D128" t="str">
        <f>VLOOKUP(LEFT(Second_Activity[[#This Row],[Second Activity]],2),$O$2:$P$28,2,FALSE)</f>
        <v>MR MRO/PPE</v>
      </c>
      <c r="E128" t="s">
        <v>162</v>
      </c>
    </row>
    <row r="129" spans="4:5">
      <c r="D129" t="str">
        <f>VLOOKUP(LEFT(Second_Activity[[#This Row],[Second Activity]],2),$O$2:$P$28,2,FALSE)</f>
        <v>MR MRO/PPE</v>
      </c>
      <c r="E129" t="s">
        <v>163</v>
      </c>
    </row>
    <row r="130" spans="4:5">
      <c r="D130" t="str">
        <f>VLOOKUP(LEFT(Second_Activity[[#This Row],[Second Activity]],2),$O$2:$P$28,2,FALSE)</f>
        <v>MR MRO/PPE</v>
      </c>
      <c r="E130" t="s">
        <v>164</v>
      </c>
    </row>
    <row r="131" spans="4:5">
      <c r="D131" t="str">
        <f>VLOOKUP(LEFT(Second_Activity[[#This Row],[Second Activity]],2),$O$2:$P$28,2,FALSE)</f>
        <v>MR MRO/PPE</v>
      </c>
      <c r="E131" t="s">
        <v>165</v>
      </c>
    </row>
    <row r="132" spans="4:5">
      <c r="D132" t="str">
        <f>VLOOKUP(LEFT(Second_Activity[[#This Row],[Second Activity]],2),$O$2:$P$28,2,FALSE)</f>
        <v>MR MRO/PPE</v>
      </c>
      <c r="E132" t="s">
        <v>166</v>
      </c>
    </row>
    <row r="133" spans="4:5">
      <c r="D133" t="str">
        <f>VLOOKUP(LEFT(Second_Activity[[#This Row],[Second Activity]],2),$O$2:$P$28,2,FALSE)</f>
        <v>MR MRO/PPE</v>
      </c>
      <c r="E133" t="s">
        <v>167</v>
      </c>
    </row>
    <row r="134" spans="4:5">
      <c r="D134" t="str">
        <f>VLOOKUP(LEFT(Second_Activity[[#This Row],[Second Activity]],2),$O$2:$P$28,2,FALSE)</f>
        <v>MR MRO/PPE</v>
      </c>
      <c r="E134" t="s">
        <v>168</v>
      </c>
    </row>
    <row r="135" spans="4:5">
      <c r="D135" t="str">
        <f>VLOOKUP(LEFT(Second_Activity[[#This Row],[Second Activity]],2),$O$2:$P$28,2,FALSE)</f>
        <v>MR MRO/PPE</v>
      </c>
      <c r="E135" t="s">
        <v>169</v>
      </c>
    </row>
    <row r="136" spans="4:5">
      <c r="D136" t="str">
        <f>VLOOKUP(LEFT(Second_Activity[[#This Row],[Second Activity]],2),$O$2:$P$28,2,FALSE)</f>
        <v>MR MRO/PPE</v>
      </c>
      <c r="E136" t="s">
        <v>170</v>
      </c>
    </row>
    <row r="137" spans="4:5">
      <c r="D137" t="str">
        <f>VLOOKUP(LEFT(Second_Activity[[#This Row],[Second Activity]],2),$O$2:$P$28,2,FALSE)</f>
        <v>MR MRO/PPE</v>
      </c>
      <c r="E137" t="s">
        <v>171</v>
      </c>
    </row>
    <row r="138" spans="4:5">
      <c r="D138" t="str">
        <f>VLOOKUP(LEFT(Second_Activity[[#This Row],[Second Activity]],2),$O$2:$P$28,2,FALSE)</f>
        <v>MR MRO/PPE</v>
      </c>
      <c r="E138" t="s">
        <v>172</v>
      </c>
    </row>
    <row r="139" spans="4:5">
      <c r="D139" t="str">
        <f>VLOOKUP(LEFT(Second_Activity[[#This Row],[Second Activity]],2),$O$2:$P$28,2,FALSE)</f>
        <v>MR MRO/PPE</v>
      </c>
      <c r="E139" t="s">
        <v>173</v>
      </c>
    </row>
    <row r="140" spans="4:5">
      <c r="D140" t="str">
        <f>VLOOKUP(LEFT(Second_Activity[[#This Row],[Second Activity]],2),$O$2:$P$28,2,FALSE)</f>
        <v>MR MRO/PPE</v>
      </c>
      <c r="E140" t="s">
        <v>174</v>
      </c>
    </row>
    <row r="141" spans="4:5">
      <c r="D141" t="str">
        <f>VLOOKUP(LEFT(Second_Activity[[#This Row],[Second Activity]],2),$O$2:$P$28,2,FALSE)</f>
        <v>MR MRO/PPE</v>
      </c>
      <c r="E141" t="s">
        <v>175</v>
      </c>
    </row>
    <row r="142" spans="4:5">
      <c r="D142" t="str">
        <f>VLOOKUP(LEFT(Second_Activity[[#This Row],[Second Activity]],2),$O$2:$P$28,2,FALSE)</f>
        <v>MR MRO/PPE</v>
      </c>
      <c r="E142" t="s">
        <v>176</v>
      </c>
    </row>
    <row r="143" spans="4:5">
      <c r="D143" t="str">
        <f>VLOOKUP(LEFT(Second_Activity[[#This Row],[Second Activity]],2),$O$2:$P$28,2,FALSE)</f>
        <v>MR MRO/PPE</v>
      </c>
      <c r="E143" t="s">
        <v>177</v>
      </c>
    </row>
    <row r="144" spans="4:5">
      <c r="D144" t="str">
        <f>VLOOKUP(LEFT(Second_Activity[[#This Row],[Second Activity]],2),$O$2:$P$28,2,FALSE)</f>
        <v>MR MRO/PPE</v>
      </c>
      <c r="E144" t="s">
        <v>178</v>
      </c>
    </row>
    <row r="145" spans="4:5">
      <c r="D145" t="str">
        <f>VLOOKUP(LEFT(Second_Activity[[#This Row],[Second Activity]],2),$O$2:$P$28,2,FALSE)</f>
        <v>MR MRO/PPE</v>
      </c>
      <c r="E145" t="s">
        <v>179</v>
      </c>
    </row>
    <row r="146" spans="4:5">
      <c r="D146" t="str">
        <f>VLOOKUP(LEFT(Second_Activity[[#This Row],[Second Activity]],2),$O$2:$P$28,2,FALSE)</f>
        <v>MR MRO/PPE</v>
      </c>
      <c r="E146" t="s">
        <v>180</v>
      </c>
    </row>
    <row r="147" spans="4:5">
      <c r="D147" t="str">
        <f>VLOOKUP(LEFT(Second_Activity[[#This Row],[Second Activity]],2),$O$2:$P$28,2,FALSE)</f>
        <v>MR MRO/PPE</v>
      </c>
      <c r="E147" t="s">
        <v>181</v>
      </c>
    </row>
    <row r="148" spans="4:5">
      <c r="D148" t="str">
        <f>VLOOKUP(LEFT(Second_Activity[[#This Row],[Second Activity]],2),$O$2:$P$28,2,FALSE)</f>
        <v>MR MRO/PPE</v>
      </c>
      <c r="E148" t="s">
        <v>182</v>
      </c>
    </row>
    <row r="149" spans="4:5">
      <c r="D149" t="s">
        <v>364</v>
      </c>
      <c r="E149" t="s">
        <v>365</v>
      </c>
    </row>
    <row r="150" spans="4:5">
      <c r="D150" t="s">
        <v>364</v>
      </c>
      <c r="E150" t="s">
        <v>366</v>
      </c>
    </row>
    <row r="151" spans="4:5">
      <c r="D151" t="s">
        <v>364</v>
      </c>
      <c r="E151" t="s">
        <v>367</v>
      </c>
    </row>
    <row r="152" spans="4:5">
      <c r="D152" t="s">
        <v>364</v>
      </c>
      <c r="E152" t="s">
        <v>368</v>
      </c>
    </row>
    <row r="153" spans="4:5">
      <c r="D153" t="str">
        <f>VLOOKUP(LEFT(Second_Activity[[#This Row],[Second Activity]],2),$O$2:$P$28,2,FALSE)</f>
        <v>OE OEM Original Eq</v>
      </c>
      <c r="E153" t="s">
        <v>183</v>
      </c>
    </row>
    <row r="154" spans="4:5">
      <c r="D154" t="str">
        <f>VLOOKUP(LEFT(Second_Activity[[#This Row],[Second Activity]],2),$O$2:$P$28,2,FALSE)</f>
        <v>OE OEM Original Eq</v>
      </c>
      <c r="E154" t="s">
        <v>184</v>
      </c>
    </row>
    <row r="155" spans="4:5">
      <c r="D155" t="str">
        <f>VLOOKUP(LEFT(Second_Activity[[#This Row],[Second Activity]],2),$O$2:$P$28,2,FALSE)</f>
        <v>OE OEM Original Eq</v>
      </c>
      <c r="E155" t="s">
        <v>185</v>
      </c>
    </row>
    <row r="156" spans="4:5">
      <c r="D156" t="str">
        <f>VLOOKUP(LEFT(Second_Activity[[#This Row],[Second Activity]],2),$O$2:$P$28,2,FALSE)</f>
        <v>OE OEM Original Eq</v>
      </c>
      <c r="E156" t="s">
        <v>186</v>
      </c>
    </row>
    <row r="157" spans="4:5">
      <c r="D157" t="str">
        <f>VLOOKUP(LEFT(Second_Activity[[#This Row],[Second Activity]],2),$O$2:$P$28,2,FALSE)</f>
        <v>OE OEM Original Eq</v>
      </c>
      <c r="E157" t="s">
        <v>187</v>
      </c>
    </row>
    <row r="158" spans="4:5">
      <c r="D158" t="str">
        <f>VLOOKUP(LEFT(Second_Activity[[#This Row],[Second Activity]],2),$O$2:$P$28,2,FALSE)</f>
        <v>OE OEM Original Eq</v>
      </c>
      <c r="E158" t="s">
        <v>188</v>
      </c>
    </row>
    <row r="159" spans="4:5">
      <c r="D159" t="str">
        <f>VLOOKUP(LEFT(Second_Activity[[#This Row],[Second Activity]],2),$O$2:$P$28,2,FALSE)</f>
        <v>OE OEM Original Eq</v>
      </c>
      <c r="E159" t="s">
        <v>189</v>
      </c>
    </row>
    <row r="160" spans="4:5">
      <c r="D160" t="str">
        <f>VLOOKUP(LEFT(Second_Activity[[#This Row],[Second Activity]],2),$O$2:$P$28,2,FALSE)</f>
        <v>OE OEM Original Eq</v>
      </c>
      <c r="E160" t="s">
        <v>190</v>
      </c>
    </row>
    <row r="161" spans="4:5">
      <c r="D161" t="str">
        <f>VLOOKUP(LEFT(Second_Activity[[#This Row],[Second Activity]],2),$O$2:$P$28,2,FALSE)</f>
        <v>OE OEM Original Eq</v>
      </c>
      <c r="E161" t="s">
        <v>191</v>
      </c>
    </row>
    <row r="162" spans="4:5">
      <c r="D162" t="str">
        <f>VLOOKUP(LEFT(Second_Activity[[#This Row],[Second Activity]],2),$O$2:$P$28,2,FALSE)</f>
        <v>OE OEM Original Eq</v>
      </c>
      <c r="E162" t="s">
        <v>192</v>
      </c>
    </row>
    <row r="163" spans="4:5">
      <c r="D163" t="str">
        <f>VLOOKUP(LEFT(Second_Activity[[#This Row],[Second Activity]],2),$O$2:$P$28,2,FALSE)</f>
        <v>OE OEM Original Eq</v>
      </c>
      <c r="E163" t="s">
        <v>193</v>
      </c>
    </row>
    <row r="164" spans="4:5">
      <c r="D164" t="str">
        <f>VLOOKUP(LEFT(Second_Activity[[#This Row],[Second Activity]],2),$O$2:$P$28,2,FALSE)</f>
        <v>OE OEM Original Eq</v>
      </c>
      <c r="E164" t="s">
        <v>194</v>
      </c>
    </row>
    <row r="165" spans="4:5">
      <c r="D165" t="str">
        <f>VLOOKUP(LEFT(Second_Activity[[#This Row],[Second Activity]],2),$O$2:$P$28,2,FALSE)</f>
        <v>OE OEM Original Eq</v>
      </c>
      <c r="E165" t="s">
        <v>195</v>
      </c>
    </row>
    <row r="166" spans="4:5">
      <c r="D166" t="str">
        <f>VLOOKUP(LEFT(Second_Activity[[#This Row],[Second Activity]],2),$O$2:$P$28,2,FALSE)</f>
        <v>OE OEM Original Eq</v>
      </c>
      <c r="E166" t="s">
        <v>196</v>
      </c>
    </row>
    <row r="167" spans="4:5">
      <c r="D167" t="str">
        <f>VLOOKUP(LEFT(Second_Activity[[#This Row],[Second Activity]],2),$O$2:$P$28,2,FALSE)</f>
        <v>OF Office Supplies</v>
      </c>
      <c r="E167" t="s">
        <v>197</v>
      </c>
    </row>
    <row r="168" spans="4:5">
      <c r="D168" t="str">
        <f>VLOOKUP(LEFT(Second_Activity[[#This Row],[Second Activity]],2),$O$2:$P$28,2,FALSE)</f>
        <v>OF Office Supplies</v>
      </c>
      <c r="E168" t="s">
        <v>198</v>
      </c>
    </row>
    <row r="169" spans="4:5">
      <c r="D169" t="e">
        <f>VLOOKUP(LEFT(Second_Activity[[#This Row],[Second Activity]],2),$O$2:$P$28,2,FALSE)</f>
        <v>#N/A</v>
      </c>
      <c r="E169" t="s">
        <v>199</v>
      </c>
    </row>
    <row r="170" spans="4:5">
      <c r="D170" t="e">
        <f>VLOOKUP(LEFT(Second_Activity[[#This Row],[Second Activity]],2),$O$2:$P$28,2,FALSE)</f>
        <v>#N/A</v>
      </c>
      <c r="E170" t="s">
        <v>200</v>
      </c>
    </row>
    <row r="171" spans="4:5">
      <c r="D171" t="e">
        <f>VLOOKUP(LEFT(Second_Activity[[#This Row],[Second Activity]],2),$O$2:$P$28,2,FALSE)</f>
        <v>#N/A</v>
      </c>
      <c r="E171" t="s">
        <v>201</v>
      </c>
    </row>
    <row r="172" spans="4:5">
      <c r="D172" t="e">
        <f>VLOOKUP(LEFT(Second_Activity[[#This Row],[Second Activity]],2),$O$2:$P$28,2,FALSE)</f>
        <v>#N/A</v>
      </c>
      <c r="E172" t="s">
        <v>202</v>
      </c>
    </row>
    <row r="173" spans="4:5">
      <c r="D173" t="str">
        <f>VLOOKUP(LEFT(Second_Activity[[#This Row],[Second Activity]],2),$O$2:$P$28,2,FALSE)</f>
        <v>PA Packaging</v>
      </c>
      <c r="E173" t="s">
        <v>203</v>
      </c>
    </row>
    <row r="174" spans="4:5">
      <c r="D174" t="str">
        <f>VLOOKUP(LEFT(Second_Activity[[#This Row],[Second Activity]],2),$O$2:$P$28,2,FALSE)</f>
        <v>PA Packaging</v>
      </c>
      <c r="E174" t="s">
        <v>204</v>
      </c>
    </row>
    <row r="175" spans="4:5">
      <c r="D175" t="str">
        <f>VLOOKUP(LEFT(Second_Activity[[#This Row],[Second Activity]],2),$O$2:$P$28,2,FALSE)</f>
        <v>PA Packaging</v>
      </c>
      <c r="E175" t="s">
        <v>205</v>
      </c>
    </row>
    <row r="176" spans="4:5">
      <c r="D176" t="str">
        <f>VLOOKUP(LEFT(Second_Activity[[#This Row],[Second Activity]],2),$O$2:$P$28,2,FALSE)</f>
        <v>PA Packaging</v>
      </c>
      <c r="E176" t="s">
        <v>206</v>
      </c>
    </row>
    <row r="177" spans="4:5">
      <c r="D177" t="str">
        <f>VLOOKUP(LEFT(Second_Activity[[#This Row],[Second Activity]],2),$O$2:$P$28,2,FALSE)</f>
        <v>PA Packaging</v>
      </c>
      <c r="E177" t="s">
        <v>207</v>
      </c>
    </row>
    <row r="178" spans="4:5">
      <c r="D178" t="str">
        <f>VLOOKUP(LEFT(Second_Activity[[#This Row],[Second Activity]],2),$O$2:$P$28,2,FALSE)</f>
        <v>PA Packaging</v>
      </c>
      <c r="E178" t="s">
        <v>208</v>
      </c>
    </row>
    <row r="179" spans="4:5">
      <c r="D179" t="str">
        <f>VLOOKUP(LEFT(Second_Activity[[#This Row],[Second Activity]],2),$O$2:$P$28,2,FALSE)</f>
        <v>PJ Projects/Capex</v>
      </c>
      <c r="E179" t="s">
        <v>209</v>
      </c>
    </row>
    <row r="180" spans="4:5">
      <c r="D180" t="str">
        <f>VLOOKUP(LEFT(Second_Activity[[#This Row],[Second Activity]],2),$O$2:$P$28,2,FALSE)</f>
        <v>PR Production/Process</v>
      </c>
      <c r="E180" t="s">
        <v>210</v>
      </c>
    </row>
    <row r="181" spans="4:5">
      <c r="D181" t="str">
        <f>VLOOKUP(LEFT(Second_Activity[[#This Row],[Second Activity]],2),$O$2:$P$28,2,FALSE)</f>
        <v>PR Production/Process</v>
      </c>
      <c r="E181" t="s">
        <v>211</v>
      </c>
    </row>
    <row r="182" spans="4:5">
      <c r="D182" t="str">
        <f>VLOOKUP(LEFT(Second_Activity[[#This Row],[Second Activity]],2),$O$2:$P$28,2,FALSE)</f>
        <v>PR Production/Process</v>
      </c>
      <c r="E182" t="s">
        <v>212</v>
      </c>
    </row>
    <row r="183" spans="4:5">
      <c r="D183" t="str">
        <f>VLOOKUP(LEFT(Second_Activity[[#This Row],[Second Activity]],2),$O$2:$P$28,2,FALSE)</f>
        <v>RM Raw Material</v>
      </c>
      <c r="E183" t="s">
        <v>213</v>
      </c>
    </row>
    <row r="184" spans="4:5">
      <c r="D184" t="str">
        <f>VLOOKUP(LEFT(Second_Activity[[#This Row],[Second Activity]],2),$O$2:$P$28,2,FALSE)</f>
        <v>RM Raw Material</v>
      </c>
      <c r="E184" t="s">
        <v>214</v>
      </c>
    </row>
    <row r="185" spans="4:5">
      <c r="D185" t="str">
        <f>VLOOKUP(LEFT(Second_Activity[[#This Row],[Second Activity]],2),$O$2:$P$28,2,FALSE)</f>
        <v>RM Raw Material</v>
      </c>
      <c r="E185" t="s">
        <v>215</v>
      </c>
    </row>
    <row r="186" spans="4:5">
      <c r="D186" t="str">
        <f>VLOOKUP(LEFT(Second_Activity[[#This Row],[Second Activity]],2),$O$2:$P$28,2,FALSE)</f>
        <v>RM Raw Material</v>
      </c>
      <c r="E186" t="s">
        <v>216</v>
      </c>
    </row>
    <row r="187" spans="4:5">
      <c r="D187" t="str">
        <f>VLOOKUP(LEFT(Second_Activity[[#This Row],[Second Activity]],2),$O$2:$P$28,2,FALSE)</f>
        <v>RM Raw Material</v>
      </c>
      <c r="E187" t="s">
        <v>217</v>
      </c>
    </row>
    <row r="188" spans="4:5">
      <c r="D188" t="str">
        <f>VLOOKUP(LEFT(Second_Activity[[#This Row],[Second Activity]],2),$O$2:$P$28,2,FALSE)</f>
        <v>RM Raw Material</v>
      </c>
      <c r="E188" t="s">
        <v>218</v>
      </c>
    </row>
    <row r="189" spans="4:5">
      <c r="D189" t="str">
        <f>VLOOKUP(LEFT(Second_Activity[[#This Row],[Second Activity]],2),$O$2:$P$28,2,FALSE)</f>
        <v>RM Raw Material</v>
      </c>
      <c r="E189" t="s">
        <v>219</v>
      </c>
    </row>
    <row r="190" spans="4:5">
      <c r="D190" t="str">
        <f>VLOOKUP(LEFT(Second_Activity[[#This Row],[Second Activity]],2),$O$2:$P$28,2,FALSE)</f>
        <v>RM Raw Material</v>
      </c>
      <c r="E190" t="s">
        <v>220</v>
      </c>
    </row>
    <row r="191" spans="4:5">
      <c r="D191" t="str">
        <f>VLOOKUP(LEFT(Second_Activity[[#This Row],[Second Activity]],2),$O$2:$P$28,2,FALSE)</f>
        <v>RM Raw Material</v>
      </c>
      <c r="E191" t="s">
        <v>221</v>
      </c>
    </row>
    <row r="192" spans="4:5">
      <c r="D192" t="str">
        <f>VLOOKUP(LEFT(Second_Activity[[#This Row],[Second Activity]],2),$O$2:$P$28,2,FALSE)</f>
        <v>RM Raw Material</v>
      </c>
      <c r="E192" t="s">
        <v>222</v>
      </c>
    </row>
    <row r="193" spans="4:5">
      <c r="D193" t="str">
        <f>VLOOKUP(LEFT(Second_Activity[[#This Row],[Second Activity]],2),$O$2:$P$28,2,FALSE)</f>
        <v>RM Raw Material</v>
      </c>
      <c r="E193" t="s">
        <v>223</v>
      </c>
    </row>
    <row r="194" spans="4:5">
      <c r="D194" t="str">
        <f>VLOOKUP(LEFT(Second_Activity[[#This Row],[Second Activity]],2),$O$2:$P$28,2,FALSE)</f>
        <v>RM Raw Material</v>
      </c>
      <c r="E194" t="s">
        <v>224</v>
      </c>
    </row>
    <row r="195" spans="4:5">
      <c r="D195" t="str">
        <f>VLOOKUP(LEFT(Second_Activity[[#This Row],[Second Activity]],2),$O$2:$P$28,2,FALSE)</f>
        <v>RM Raw Material</v>
      </c>
      <c r="E195" t="s">
        <v>225</v>
      </c>
    </row>
    <row r="196" spans="4:5">
      <c r="D196" t="str">
        <f>VLOOKUP(LEFT(Second_Activity[[#This Row],[Second Activity]],2),$O$2:$P$28,2,FALSE)</f>
        <v>RM Raw Material</v>
      </c>
      <c r="E196" t="s">
        <v>226</v>
      </c>
    </row>
    <row r="197" spans="4:5">
      <c r="D197" t="str">
        <f>VLOOKUP(LEFT(Second_Activity[[#This Row],[Second Activity]],2),$O$2:$P$28,2,FALSE)</f>
        <v>RM Raw Material</v>
      </c>
      <c r="E197" t="s">
        <v>227</v>
      </c>
    </row>
    <row r="198" spans="4:5">
      <c r="D198" t="str">
        <f>VLOOKUP(LEFT(Second_Activity[[#This Row],[Second Activity]],2),$O$2:$P$28,2,FALSE)</f>
        <v>RM Raw Material</v>
      </c>
      <c r="E198" t="s">
        <v>228</v>
      </c>
    </row>
    <row r="199" spans="4:5">
      <c r="D199" t="str">
        <f>VLOOKUP(LEFT(Second_Activity[[#This Row],[Second Activity]],2),$O$2:$P$28,2,FALSE)</f>
        <v>RM Raw Material</v>
      </c>
      <c r="E199" t="s">
        <v>229</v>
      </c>
    </row>
    <row r="200" spans="4:5">
      <c r="D200" t="str">
        <f>VLOOKUP(LEFT(Second_Activity[[#This Row],[Second Activity]],2),$O$2:$P$28,2,FALSE)</f>
        <v>RM Raw Material</v>
      </c>
      <c r="E200" t="s">
        <v>230</v>
      </c>
    </row>
    <row r="201" spans="4:5">
      <c r="D201" t="str">
        <f>VLOOKUP(LEFT(Second_Activity[[#This Row],[Second Activity]],2),$O$2:$P$28,2,FALSE)</f>
        <v>RM Raw Material</v>
      </c>
      <c r="E201" t="s">
        <v>231</v>
      </c>
    </row>
    <row r="202" spans="4:5">
      <c r="D202" t="str">
        <f>VLOOKUP(LEFT(Second_Activity[[#This Row],[Second Activity]],2),$O$2:$P$28,2,FALSE)</f>
        <v>RM Raw Material</v>
      </c>
      <c r="E202" t="s">
        <v>232</v>
      </c>
    </row>
    <row r="203" spans="4:5">
      <c r="D203" t="str">
        <f>VLOOKUP(LEFT(Second_Activity[[#This Row],[Second Activity]],2),$O$2:$P$28,2,FALSE)</f>
        <v>RM Raw Material</v>
      </c>
      <c r="E203" t="s">
        <v>233</v>
      </c>
    </row>
    <row r="204" spans="4:5">
      <c r="D204" t="str">
        <f>VLOOKUP(LEFT(Second_Activity[[#This Row],[Second Activity]],2),$O$2:$P$28,2,FALSE)</f>
        <v>RM Raw Material</v>
      </c>
      <c r="E204" t="s">
        <v>234</v>
      </c>
    </row>
    <row r="205" spans="4:5">
      <c r="D205" t="str">
        <f>VLOOKUP(LEFT(Second_Activity[[#This Row],[Second Activity]],2),$O$2:$P$28,2,FALSE)</f>
        <v>SA Safety</v>
      </c>
      <c r="E205" t="s">
        <v>235</v>
      </c>
    </row>
    <row r="206" spans="4:5">
      <c r="D206" t="str">
        <f>VLOOKUP(LEFT(Second_Activity[[#This Row],[Second Activity]],2),$O$2:$P$28,2,FALSE)</f>
        <v>SA Safety</v>
      </c>
      <c r="E206" t="s">
        <v>236</v>
      </c>
    </row>
    <row r="207" spans="4:5">
      <c r="D207" t="str">
        <f>VLOOKUP(LEFT(Second_Activity[[#This Row],[Second Activity]],2),$O$2:$P$28,2,FALSE)</f>
        <v>SA Safety</v>
      </c>
      <c r="E207" t="s">
        <v>237</v>
      </c>
    </row>
    <row r="208" spans="4:5">
      <c r="D208" t="str">
        <f>VLOOKUP(LEFT(Second_Activity[[#This Row],[Second Activity]],2),$O$2:$P$28,2,FALSE)</f>
        <v>SA Safety</v>
      </c>
      <c r="E208" t="s">
        <v>238</v>
      </c>
    </row>
    <row r="209" spans="4:5">
      <c r="D209" t="str">
        <f>VLOOKUP(LEFT(Second_Activity[[#This Row],[Second Activity]],2),$O$2:$P$28,2,FALSE)</f>
        <v>SA Safety</v>
      </c>
      <c r="E209" t="s">
        <v>239</v>
      </c>
    </row>
    <row r="210" spans="4:5">
      <c r="D210" t="str">
        <f>VLOOKUP(LEFT(Second_Activity[[#This Row],[Second Activity]],2),$O$2:$P$28,2,FALSE)</f>
        <v>SC Subcontracting</v>
      </c>
      <c r="E210" t="s">
        <v>240</v>
      </c>
    </row>
    <row r="211" spans="4:5">
      <c r="D211" t="str">
        <f>VLOOKUP(LEFT(Second_Activity[[#This Row],[Second Activity]],2),$O$2:$P$28,2,FALSE)</f>
        <v>SC Subcontracting</v>
      </c>
      <c r="E211" t="s">
        <v>241</v>
      </c>
    </row>
    <row r="212" spans="4:5">
      <c r="D212" t="str">
        <f>VLOOKUP(LEFT(Second_Activity[[#This Row],[Second Activity]],2),$O$2:$P$28,2,FALSE)</f>
        <v>SC Subcontracting</v>
      </c>
      <c r="E212" t="s">
        <v>242</v>
      </c>
    </row>
    <row r="213" spans="4:5">
      <c r="D213" t="str">
        <f>VLOOKUP(LEFT(Second_Activity[[#This Row],[Second Activity]],2),$O$2:$P$28,2,FALSE)</f>
        <v>SC Subcontracting</v>
      </c>
      <c r="E213" t="s">
        <v>243</v>
      </c>
    </row>
    <row r="214" spans="4:5">
      <c r="D214" t="str">
        <f>VLOOKUP(LEFT(Second_Activity[[#This Row],[Second Activity]],2),$O$2:$P$28,2,FALSE)</f>
        <v>SC Subcontracting</v>
      </c>
      <c r="E214" t="s">
        <v>244</v>
      </c>
    </row>
    <row r="215" spans="4:5">
      <c r="D215" t="str">
        <f>VLOOKUP(LEFT(Second_Activity[[#This Row],[Second Activity]],2),$O$2:$P$28,2,FALSE)</f>
        <v>SC Subcontracting</v>
      </c>
      <c r="E215" t="s">
        <v>245</v>
      </c>
    </row>
    <row r="216" spans="4:5">
      <c r="D216" t="str">
        <f>VLOOKUP(LEFT(Second_Activity[[#This Row],[Second Activity]],2),$O$2:$P$28,2,FALSE)</f>
        <v>SC Subcontracting</v>
      </c>
      <c r="E216" t="s">
        <v>246</v>
      </c>
    </row>
    <row r="217" spans="4:5">
      <c r="D217" t="str">
        <f>VLOOKUP(LEFT(Second_Activity[[#This Row],[Second Activity]],2),$O$2:$P$28,2,FALSE)</f>
        <v>SC Subcontracting</v>
      </c>
      <c r="E217" t="s">
        <v>247</v>
      </c>
    </row>
    <row r="218" spans="4:5">
      <c r="D218" t="str">
        <f>VLOOKUP(LEFT(Second_Activity[[#This Row],[Second Activity]],2),$O$2:$P$28,2,FALSE)</f>
        <v>SC Subcontracting</v>
      </c>
      <c r="E218" t="s">
        <v>248</v>
      </c>
    </row>
    <row r="219" spans="4:5">
      <c r="D219" t="str">
        <f>VLOOKUP(LEFT(Second_Activity[[#This Row],[Second Activity]],2),$O$2:$P$28,2,FALSE)</f>
        <v>SC Subcontracting</v>
      </c>
      <c r="E219" t="s">
        <v>249</v>
      </c>
    </row>
    <row r="220" spans="4:5">
      <c r="D220" t="str">
        <f>VLOOKUP(LEFT(Second_Activity[[#This Row],[Second Activity]],2),$O$2:$P$28,2,FALSE)</f>
        <v>SC Subcontracting</v>
      </c>
      <c r="E220" t="s">
        <v>250</v>
      </c>
    </row>
    <row r="221" spans="4:5">
      <c r="D221" t="str">
        <f>VLOOKUP(LEFT(Second_Activity[[#This Row],[Second Activity]],2),$O$2:$P$28,2,FALSE)</f>
        <v>SC Subcontracting</v>
      </c>
      <c r="E221" t="s">
        <v>251</v>
      </c>
    </row>
    <row r="222" spans="4:5">
      <c r="D222" t="str">
        <f>VLOOKUP(LEFT(Second_Activity[[#This Row],[Second Activity]],2),$O$2:$P$28,2,FALSE)</f>
        <v>SC Subcontracting</v>
      </c>
      <c r="E222" t="s">
        <v>252</v>
      </c>
    </row>
    <row r="223" spans="4:5">
      <c r="D223" t="str">
        <f>VLOOKUP(LEFT(Second_Activity[[#This Row],[Second Activity]],2),$O$2:$P$28,2,FALSE)</f>
        <v>SC Subcontracting</v>
      </c>
      <c r="E223" t="s">
        <v>253</v>
      </c>
    </row>
    <row r="224" spans="4:5">
      <c r="D224" t="str">
        <f>VLOOKUP(LEFT(Second_Activity[[#This Row],[Second Activity]],2),$O$2:$P$28,2,FALSE)</f>
        <v>SC Subcontracting</v>
      </c>
      <c r="E224" t="s">
        <v>254</v>
      </c>
    </row>
    <row r="225" spans="4:5">
      <c r="D225" t="str">
        <f>VLOOKUP(LEFT(Second_Activity[[#This Row],[Second Activity]],2),$O$2:$P$28,2,FALSE)</f>
        <v>SL Sales/Marketing</v>
      </c>
      <c r="E225" t="s">
        <v>255</v>
      </c>
    </row>
    <row r="226" spans="4:5">
      <c r="D226" t="str">
        <f>VLOOKUP(LEFT(Second_Activity[[#This Row],[Second Activity]],2),$O$2:$P$28,2,FALSE)</f>
        <v>SL Sales/Marketing</v>
      </c>
      <c r="E226" t="s">
        <v>256</v>
      </c>
    </row>
    <row r="227" spans="4:5">
      <c r="D227" t="str">
        <f>VLOOKUP(LEFT(Second_Activity[[#This Row],[Second Activity]],2),$O$2:$P$28,2,FALSE)</f>
        <v>SL Sales/Marketing</v>
      </c>
      <c r="E227" t="s">
        <v>257</v>
      </c>
    </row>
    <row r="228" spans="4:5">
      <c r="D228" t="str">
        <f>VLOOKUP(LEFT(Second_Activity[[#This Row],[Second Activity]],2),$O$2:$P$28,2,FALSE)</f>
        <v>SL Sales/Marketing</v>
      </c>
      <c r="E228" t="s">
        <v>258</v>
      </c>
    </row>
    <row r="229" spans="4:5">
      <c r="D229" t="str">
        <f>VLOOKUP(LEFT(Second_Activity[[#This Row],[Second Activity]],2),$O$2:$P$28,2,FALSE)</f>
        <v>SL Sales/Marketing</v>
      </c>
      <c r="E229" t="s">
        <v>259</v>
      </c>
    </row>
    <row r="230" spans="4:5">
      <c r="D230" t="str">
        <f>VLOOKUP(LEFT(Second_Activity[[#This Row],[Second Activity]],2),$O$2:$P$28,2,FALSE)</f>
        <v>SL Sales/Marketing</v>
      </c>
      <c r="E230" t="s">
        <v>260</v>
      </c>
    </row>
    <row r="231" spans="4:5">
      <c r="D231" t="str">
        <f>VLOOKUP(LEFT(Second_Activity[[#This Row],[Second Activity]],2),$O$2:$P$28,2,FALSE)</f>
        <v>SL Sales/Marketing</v>
      </c>
      <c r="E231" t="s">
        <v>261</v>
      </c>
    </row>
    <row r="232" spans="4:5">
      <c r="D232" t="str">
        <f>VLOOKUP(LEFT(Second_Activity[[#This Row],[Second Activity]],2),$O$2:$P$28,2,FALSE)</f>
        <v>TR Travel</v>
      </c>
      <c r="E232" t="s">
        <v>262</v>
      </c>
    </row>
    <row r="233" spans="4:5">
      <c r="D233" t="str">
        <f>VLOOKUP(LEFT(Second_Activity[[#This Row],[Second Activity]],2),$O$2:$P$28,2,FALSE)</f>
        <v>TR Travel</v>
      </c>
      <c r="E233" t="s">
        <v>263</v>
      </c>
    </row>
    <row r="234" spans="4:5">
      <c r="D234" t="str">
        <f>VLOOKUP(LEFT(Second_Activity[[#This Row],[Second Activity]],2),$O$2:$P$28,2,FALSE)</f>
        <v>TR Travel</v>
      </c>
      <c r="E234" t="s">
        <v>264</v>
      </c>
    </row>
    <row r="235" spans="4:5">
      <c r="D235" t="str">
        <f>VLOOKUP(LEFT(Second_Activity[[#This Row],[Second Activity]],2),$O$2:$P$28,2,FALSE)</f>
        <v>TR Travel</v>
      </c>
      <c r="E235" t="s">
        <v>265</v>
      </c>
    </row>
    <row r="236" spans="4:5">
      <c r="D236" t="str">
        <f>VLOOKUP(LEFT(Second_Activity[[#This Row],[Second Activity]],2),$O$2:$P$28,2,FALSE)</f>
        <v>VE Vehicles</v>
      </c>
      <c r="E236" t="s">
        <v>266</v>
      </c>
    </row>
    <row r="237" spans="4:5">
      <c r="D237" t="str">
        <f>VLOOKUP(LEFT(Second_Activity[[#This Row],[Second Activity]],2),$O$2:$P$28,2,FALSE)</f>
        <v>VE Vehicles</v>
      </c>
      <c r="E237" t="s">
        <v>267</v>
      </c>
    </row>
    <row r="238" spans="4:5">
      <c r="D238" t="str">
        <f>VLOOKUP(LEFT(Second_Activity[[#This Row],[Second Activity]],2),$O$2:$P$28,2,FALSE)</f>
        <v>VE Vehicles</v>
      </c>
      <c r="E238" t="s">
        <v>268</v>
      </c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Sheet2</vt:lpstr>
      <vt:lpstr>Sheet1</vt:lpstr>
      <vt:lpstr>Lists</vt:lpstr>
    </vt:vector>
  </TitlesOfParts>
  <Manager/>
  <Company>Sibelco Europe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Jane Bates</dc:creator>
  <cp:keywords/>
  <dc:description/>
  <cp:lastModifiedBy>Utente 3</cp:lastModifiedBy>
  <cp:revision/>
  <cp:lastPrinted>2019-02-06T14:50:43Z</cp:lastPrinted>
  <dcterms:created xsi:type="dcterms:W3CDTF">2016-08-15T09:20:44Z</dcterms:created>
  <dcterms:modified xsi:type="dcterms:W3CDTF">2020-06-24T13:57:48Z</dcterms:modified>
  <cp:category/>
  <cp:contentStatus/>
</cp:coreProperties>
</file>