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IENTI\FIAT_CASSINO\2020\GARE\RINNOVO_SOFTWARE_2021\"/>
    </mc:Choice>
  </mc:AlternateContent>
  <xr:revisionPtr revIDLastSave="0" documentId="8_{B18670C7-EC5E-4640-8664-A45230A3EEB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NOTE PER IL FORNITORE" sheetId="2" r:id="rId1"/>
    <sheet name="STANDARD" sheetId="5" r:id="rId2"/>
    <sheet name="Foglio3" sheetId="3" r:id="rId3"/>
  </sheets>
  <definedNames>
    <definedName name="_1°_RILANCIO">STANDARD!$H$8</definedName>
    <definedName name="_xlnm.Print_Area" localSheetId="1">STANDARD!$B$2:$J$29</definedName>
  </definedNames>
  <calcPr calcId="181029"/>
</workbook>
</file>

<file path=xl/calcChain.xml><?xml version="1.0" encoding="utf-8"?>
<calcChain xmlns="http://schemas.openxmlformats.org/spreadsheetml/2006/main">
  <c r="H21" i="5" l="1"/>
  <c r="H20" i="5"/>
  <c r="H18" i="5"/>
  <c r="G26" i="5"/>
  <c r="H19" i="5" l="1"/>
  <c r="H17" i="5" s="1"/>
  <c r="H11" i="5" s="1"/>
  <c r="E17" i="5"/>
</calcChain>
</file>

<file path=xl/sharedStrings.xml><?xml version="1.0" encoding="utf-8"?>
<sst xmlns="http://schemas.openxmlformats.org/spreadsheetml/2006/main" count="56" uniqueCount="49">
  <si>
    <t xml:space="preserve"> </t>
  </si>
  <si>
    <t>POS.</t>
  </si>
  <si>
    <t>DESCRIZIONE</t>
  </si>
  <si>
    <t>UM</t>
  </si>
  <si>
    <t>UNITARIO</t>
  </si>
  <si>
    <t>TOTALE</t>
  </si>
  <si>
    <t>A</t>
  </si>
  <si>
    <t>A1</t>
  </si>
  <si>
    <t>€/h</t>
  </si>
  <si>
    <t>A2</t>
  </si>
  <si>
    <t>COSTO [€]</t>
  </si>
  <si>
    <t>#interventi</t>
  </si>
  <si>
    <t>offerta</t>
  </si>
  <si>
    <t>h-uomo/intervento
[qtà]</t>
  </si>
  <si>
    <t>parametri indicativi dell'attività</t>
  </si>
  <si>
    <t>A CURA ENTE TECNICO RICHIEDENTE: COMPILARE I CAMPI IN GIALLO</t>
  </si>
  <si>
    <t>A CURA FORNITORE: COMPILARE ESCLUSIVAMENTE I CAMPI IN VERDE</t>
  </si>
  <si>
    <r>
      <t xml:space="preserve">recinzione perimetrale generale del cantiere </t>
    </r>
    <r>
      <rPr>
        <sz val="12"/>
        <color rgb="FF000000"/>
        <rFont val="Times New Roman"/>
        <family val="1"/>
      </rPr>
      <t/>
    </r>
  </si>
  <si>
    <t>SOCIETA':</t>
  </si>
  <si>
    <r>
      <t>TOTALE APPALTO</t>
    </r>
    <r>
      <rPr>
        <sz val="20"/>
        <rFont val="Agency FB"/>
        <family val="2"/>
      </rPr>
      <t xml:space="preserve"> (non scrivere in questa cella)</t>
    </r>
  </si>
  <si>
    <t>1)</t>
  </si>
  <si>
    <t>2)</t>
  </si>
  <si>
    <t>3)</t>
  </si>
  <si>
    <t>4)</t>
  </si>
  <si>
    <r>
      <t xml:space="preserve">NOTA BENE:
</t>
    </r>
    <r>
      <rPr>
        <sz val="22"/>
        <color theme="1"/>
        <rFont val="Agency FB"/>
        <family val="2"/>
      </rPr>
      <t>i parametri indicati nel presente computo sono da ritenersi puramente INDICATIVI e di esclusivo utilizzo di FCA Purchasing; il Capitolato Tecnico rimane l'unico documento ufficiale allegato alla richiesta di offerta.</t>
    </r>
  </si>
  <si>
    <t>Il presente computo dovrà essere allegato in formato EXCEL.</t>
  </si>
  <si>
    <t>5)</t>
  </si>
  <si>
    <t>il valore riepilogativo presente nel foglio di lavoro "STANDARD" e i relativi dettagli dovranno essere riportati anche nell'Offerta Economica redatta secondo le NOTE INTEGRATIVE allegate alla Richiesta d'Offerta.</t>
  </si>
  <si>
    <t>i parametri quantitativi presenti nel presente computo sono da ritenersi puramente INDICATIVI e di esclusivo utilizzo di FCA Group Purchasing; il Capitolato Tecnico rimane l'unico documento ufficiale allegato alla richiesta di offerta.</t>
  </si>
  <si>
    <t>Al Fornitore è richiesto di compilare tutti ed esclusivamente i campi con lo sfondo verde</t>
  </si>
  <si>
    <t>Il valore riepilogativo presente nel foglio di lavoro "STANDARD" dovrà essere inserito sul Portale eSupplier Connect FGPS come valore totale dell'appalto</t>
  </si>
  <si>
    <t xml:space="preserve">TITOLO: </t>
  </si>
  <si>
    <t xml:space="preserve">COMPUTO - APPALTO RDA n. </t>
  </si>
  <si>
    <t>MANUTENZIONE PRONTO INTERVENTO HARDWARE SOFTWARE</t>
  </si>
  <si>
    <t>FERIALE (fascia 08-17)</t>
  </si>
  <si>
    <t>FERIALE (fasce 06-08 e 17-22)</t>
  </si>
  <si>
    <t>A3</t>
  </si>
  <si>
    <t>A4</t>
  </si>
  <si>
    <t>S</t>
  </si>
  <si>
    <r>
      <t xml:space="preserve">---Costi per la Sicurezza--- 
[da indicare qui sotto ma intesi come </t>
    </r>
    <r>
      <rPr>
        <b/>
        <u/>
        <sz val="16"/>
        <color rgb="FFC00000"/>
        <rFont val="Agency FB"/>
        <family val="2"/>
      </rPr>
      <t>GIA' INCLUSI NEI SUBTOTALI DELLE POSIZIONI PRECEDENTI</t>
    </r>
    <r>
      <rPr>
        <b/>
        <sz val="16"/>
        <color rgb="FFC00000"/>
        <rFont val="Agency FB"/>
        <family val="2"/>
      </rPr>
      <t>]</t>
    </r>
  </si>
  <si>
    <t>S1</t>
  </si>
  <si>
    <t>S2</t>
  </si>
  <si>
    <t>attività di redazione procedure di sicurezza specifiche</t>
  </si>
  <si>
    <t>S3</t>
  </si>
  <si>
    <t>attività di redazione misure organizzative specifiche</t>
  </si>
  <si>
    <r>
      <t>MANODOPERA 
(</t>
    </r>
    <r>
      <rPr>
        <b/>
        <sz val="16"/>
        <color rgb="FFC00000"/>
        <rFont val="Agency FB"/>
        <family val="2"/>
      </rPr>
      <t>ATTENZIONE</t>
    </r>
    <r>
      <rPr>
        <b/>
        <sz val="13.5"/>
        <rFont val="Agency FB"/>
        <family val="2"/>
      </rPr>
      <t>: le tariffe si intendono incluse spese accessorie, rimb. km, diritti chiamata, ecc)</t>
    </r>
  </si>
  <si>
    <r>
      <rPr>
        <b/>
        <sz val="18"/>
        <rFont val="Agency FB"/>
        <family val="2"/>
      </rPr>
      <t xml:space="preserve">VALORE RIEPILOGATIVO DA INSERIRE SUL PORTALE FGPS A CURA FORNITORE
  </t>
    </r>
    <r>
      <rPr>
        <sz val="18"/>
        <rFont val="Agency FB"/>
        <family val="2"/>
      </rPr>
      <t xml:space="preserve">
- Tale valore e i relativi dettagli devono essere riportati anche nell'Offerta Economica.
- Il presente computo dovrà essere </t>
    </r>
    <r>
      <rPr>
        <b/>
        <sz val="18"/>
        <rFont val="Agency FB"/>
        <family val="2"/>
      </rPr>
      <t>allegato in formato EXCEL.</t>
    </r>
  </si>
  <si>
    <t>FESTIVO (da ven ore 22 a lun ore 06)</t>
  </si>
  <si>
    <t>FERIALE NOTTURNO (fascia 22-06)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</si>
</sst>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0%"/>
    <numFmt numFmtId="165" formatCode="[$€-2]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gency FB"/>
      <family val="2"/>
    </font>
    <font>
      <b/>
      <sz val="11"/>
      <name val="Agency FB"/>
      <family val="2"/>
    </font>
    <font>
      <b/>
      <sz val="14"/>
      <name val="Agency FB"/>
      <family val="2"/>
    </font>
    <font>
      <b/>
      <sz val="16"/>
      <name val="Agency FB"/>
      <family val="2"/>
    </font>
    <font>
      <sz val="10"/>
      <name val="Agency FB"/>
      <family val="2"/>
    </font>
    <font>
      <sz val="12"/>
      <name val="Agency FB"/>
      <family val="2"/>
    </font>
    <font>
      <b/>
      <sz val="13.5"/>
      <name val="MS Sans Serif"/>
      <family val="2"/>
    </font>
    <font>
      <sz val="13.5"/>
      <name val="MS Sans Serif"/>
      <family val="2"/>
    </font>
    <font>
      <b/>
      <sz val="13.5"/>
      <name val="Agency FB"/>
      <family val="2"/>
    </font>
    <font>
      <sz val="13.5"/>
      <name val="Agency FB"/>
      <family val="2"/>
    </font>
    <font>
      <sz val="14"/>
      <name val="Agency FB"/>
      <family val="2"/>
    </font>
    <font>
      <b/>
      <sz val="16"/>
      <color theme="0"/>
      <name val="Agency FB"/>
      <family val="2"/>
    </font>
    <font>
      <sz val="14"/>
      <color theme="1"/>
      <name val="Calibri"/>
      <family val="2"/>
      <scheme val="minor"/>
    </font>
    <font>
      <sz val="14"/>
      <name val="MS Sans Serif"/>
      <family val="2"/>
    </font>
    <font>
      <sz val="12"/>
      <color rgb="FF000000"/>
      <name val="Times New Roman"/>
      <family val="1"/>
    </font>
    <font>
      <b/>
      <sz val="18"/>
      <name val="Agency FB"/>
      <family val="2"/>
    </font>
    <font>
      <sz val="18"/>
      <name val="Agency FB"/>
      <family val="2"/>
    </font>
    <font>
      <b/>
      <sz val="20"/>
      <name val="Agency FB"/>
      <family val="2"/>
    </font>
    <font>
      <b/>
      <sz val="18"/>
      <color theme="0"/>
      <name val="Agency FB"/>
      <family val="2"/>
    </font>
    <font>
      <sz val="14"/>
      <color theme="0"/>
      <name val="Agency FB"/>
      <family val="2"/>
    </font>
    <font>
      <sz val="20"/>
      <name val="Agency FB"/>
      <family val="2"/>
    </font>
    <font>
      <b/>
      <sz val="16"/>
      <color theme="1"/>
      <name val="Agency FB"/>
      <family val="2"/>
    </font>
    <font>
      <b/>
      <sz val="22"/>
      <color theme="1"/>
      <name val="Agency FB"/>
      <family val="2"/>
    </font>
    <font>
      <sz val="22"/>
      <color theme="1"/>
      <name val="Agency FB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sz val="16"/>
      <color rgb="FFC00000"/>
      <name val="Agency FB"/>
      <family val="2"/>
    </font>
    <font>
      <b/>
      <u/>
      <sz val="16"/>
      <color rgb="FFC00000"/>
      <name val="Agency FB"/>
      <family val="2"/>
    </font>
    <font>
      <b/>
      <sz val="16"/>
      <color rgb="FFFF0000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rgb="FFFFFF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3" fontId="12" fillId="0" borderId="3" xfId="0" applyNumberFormat="1" applyFont="1" applyFill="1" applyBorder="1" applyAlignment="1">
      <alignment horizontal="left" vertical="center" wrapText="1"/>
    </xf>
    <xf numFmtId="165" fontId="13" fillId="0" borderId="3" xfId="2" quotePrefix="1" applyNumberFormat="1" applyFont="1" applyFill="1" applyBorder="1" applyAlignment="1">
      <alignment horizontal="right" wrapText="1"/>
    </xf>
    <xf numFmtId="0" fontId="14" fillId="0" borderId="0" xfId="0" applyFont="1" applyAlignment="1">
      <alignment vertical="center"/>
    </xf>
    <xf numFmtId="4" fontId="14" fillId="0" borderId="6" xfId="0" applyNumberFormat="1" applyFont="1" applyFill="1" applyBorder="1" applyAlignment="1" applyProtection="1">
      <alignment horizontal="center" vertical="center"/>
    </xf>
    <xf numFmtId="3" fontId="12" fillId="2" borderId="7" xfId="0" applyNumberFormat="1" applyFont="1" applyFill="1" applyBorder="1" applyAlignment="1">
      <alignment vertical="center" wrapText="1"/>
    </xf>
    <xf numFmtId="0" fontId="16" fillId="0" borderId="0" xfId="0" applyFont="1"/>
    <xf numFmtId="0" fontId="0" fillId="0" borderId="0" xfId="0" applyFill="1"/>
    <xf numFmtId="3" fontId="12" fillId="2" borderId="5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165" fontId="13" fillId="2" borderId="6" xfId="2" quotePrefix="1" applyNumberFormat="1" applyFont="1" applyFill="1" applyBorder="1" applyAlignment="1">
      <alignment horizontal="right" wrapText="1"/>
    </xf>
    <xf numFmtId="4" fontId="6" fillId="4" borderId="6" xfId="0" applyNumberFormat="1" applyFont="1" applyFill="1" applyBorder="1" applyAlignment="1" applyProtection="1">
      <alignment horizontal="center" vertical="center"/>
    </xf>
    <xf numFmtId="3" fontId="12" fillId="2" borderId="6" xfId="0" applyNumberFormat="1" applyFont="1" applyFill="1" applyBorder="1" applyAlignment="1">
      <alignment horizontal="left" vertical="center" wrapText="1"/>
    </xf>
    <xf numFmtId="3" fontId="14" fillId="0" borderId="6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left" vertical="center" wrapText="1"/>
    </xf>
    <xf numFmtId="165" fontId="13" fillId="0" borderId="0" xfId="2" quotePrefix="1" applyNumberFormat="1" applyFont="1" applyFill="1" applyBorder="1" applyAlignment="1">
      <alignment horizontal="right" wrapText="1"/>
    </xf>
    <xf numFmtId="165" fontId="13" fillId="0" borderId="11" xfId="2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7" xfId="0" applyNumberFormat="1" applyFont="1" applyFill="1" applyBorder="1" applyAlignment="1">
      <alignment horizontal="center" vertical="center"/>
    </xf>
    <xf numFmtId="165" fontId="13" fillId="0" borderId="4" xfId="2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65" fontId="15" fillId="0" borderId="13" xfId="2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165" fontId="22" fillId="5" borderId="8" xfId="2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23" fillId="0" borderId="0" xfId="0" applyFont="1" applyAlignment="1">
      <alignment horizontal="left"/>
    </xf>
    <xf numFmtId="38" fontId="6" fillId="6" borderId="6" xfId="1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7" xfId="0" applyFont="1" applyFill="1" applyBorder="1" applyAlignment="1">
      <alignment vertical="center" wrapText="1"/>
    </xf>
    <xf numFmtId="0" fontId="13" fillId="2" borderId="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0" fontId="13" fillId="3" borderId="6" xfId="0" applyNumberFormat="1" applyFont="1" applyFill="1" applyBorder="1" applyAlignment="1">
      <alignment horizontal="center" vertical="center"/>
    </xf>
    <xf numFmtId="0" fontId="13" fillId="0" borderId="0" xfId="0" applyFont="1"/>
    <xf numFmtId="0" fontId="2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center" vertical="top"/>
    </xf>
    <xf numFmtId="38" fontId="7" fillId="0" borderId="7" xfId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30" fillId="0" borderId="0" xfId="0" applyFont="1"/>
    <xf numFmtId="0" fontId="12" fillId="0" borderId="6" xfId="0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0" fillId="0" borderId="15" xfId="0" applyBorder="1"/>
    <xf numFmtId="0" fontId="13" fillId="0" borderId="16" xfId="0" applyFont="1" applyBorder="1"/>
    <xf numFmtId="0" fontId="0" fillId="0" borderId="16" xfId="0" applyBorder="1"/>
    <xf numFmtId="0" fontId="0" fillId="0" borderId="15" xfId="0" applyFill="1" applyBorder="1"/>
    <xf numFmtId="0" fontId="0" fillId="0" borderId="0" xfId="0" applyBorder="1"/>
    <xf numFmtId="0" fontId="0" fillId="0" borderId="14" xfId="0" applyBorder="1"/>
    <xf numFmtId="40" fontId="9" fillId="0" borderId="2" xfId="1" applyNumberFormat="1" applyFont="1" applyFill="1" applyBorder="1" applyAlignment="1">
      <alignment vertical="center" wrapText="1"/>
    </xf>
    <xf numFmtId="40" fontId="9" fillId="0" borderId="3" xfId="1" applyNumberFormat="1" applyFont="1" applyFill="1" applyBorder="1" applyAlignment="1">
      <alignment vertical="center" wrapText="1"/>
    </xf>
    <xf numFmtId="40" fontId="9" fillId="0" borderId="10" xfId="1" applyNumberFormat="1" applyFont="1" applyFill="1" applyBorder="1" applyAlignment="1">
      <alignment vertical="center" wrapText="1"/>
    </xf>
    <xf numFmtId="40" fontId="9" fillId="0" borderId="14" xfId="1" applyNumberFormat="1" applyFont="1" applyFill="1" applyBorder="1" applyAlignment="1">
      <alignment vertical="center" wrapText="1"/>
    </xf>
    <xf numFmtId="3" fontId="33" fillId="2" borderId="12" xfId="0" applyNumberFormat="1" applyFont="1" applyFill="1" applyBorder="1" applyAlignment="1">
      <alignment vertical="center" wrapText="1"/>
    </xf>
    <xf numFmtId="165" fontId="12" fillId="2" borderId="6" xfId="2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 wrapText="1"/>
    </xf>
    <xf numFmtId="3" fontId="13" fillId="3" borderId="12" xfId="0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38" fontId="6" fillId="7" borderId="6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31" fillId="2" borderId="7" xfId="0" quotePrefix="1" applyNumberFormat="1" applyFont="1" applyFill="1" applyBorder="1" applyAlignment="1">
      <alignment horizontal="left" vertical="center" wrapText="1"/>
    </xf>
    <xf numFmtId="3" fontId="31" fillId="2" borderId="12" xfId="0" quotePrefix="1" applyNumberFormat="1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6" fillId="4" borderId="7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horizontal="left" vertical="center" wrapText="1"/>
    </xf>
    <xf numFmtId="164" fontId="12" fillId="4" borderId="7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8" fontId="7" fillId="0" borderId="7" xfId="1" applyNumberFormat="1" applyFont="1" applyFill="1" applyBorder="1" applyAlignment="1">
      <alignment horizontal="right" vertical="center" wrapText="1"/>
    </xf>
    <xf numFmtId="38" fontId="6" fillId="0" borderId="12" xfId="1" applyNumberFormat="1" applyFont="1" applyFill="1" applyBorder="1" applyAlignment="1">
      <alignment horizontal="right" vertical="center" wrapText="1"/>
    </xf>
    <xf numFmtId="0" fontId="21" fillId="7" borderId="6" xfId="1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3" fontId="21" fillId="2" borderId="8" xfId="0" applyNumberFormat="1" applyFont="1" applyFill="1" applyBorder="1" applyAlignment="1">
      <alignment horizontal="right" vertical="center" wrapText="1"/>
    </xf>
    <xf numFmtId="38" fontId="21" fillId="7" borderId="6" xfId="1" applyNumberFormat="1" applyFont="1" applyFill="1" applyBorder="1" applyAlignment="1">
      <alignment horizontal="center" vertical="center" wrapText="1"/>
    </xf>
    <xf numFmtId="40" fontId="12" fillId="0" borderId="6" xfId="1" applyNumberFormat="1" applyFont="1" applyFill="1" applyBorder="1" applyAlignment="1">
      <alignment horizontal="center" vertical="center" wrapText="1"/>
    </xf>
    <xf numFmtId="40" fontId="9" fillId="0" borderId="6" xfId="1" applyNumberFormat="1" applyFont="1" applyFill="1" applyBorder="1" applyAlignment="1">
      <alignment horizontal="center" vertical="center" wrapText="1"/>
    </xf>
    <xf numFmtId="40" fontId="13" fillId="0" borderId="6" xfId="1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/>
    </xf>
  </cellXfs>
  <cellStyles count="3">
    <cellStyle name="Migliaia [0]" xfId="1" builtinId="6"/>
    <cellStyle name="Normale" xfId="0" builtinId="0"/>
    <cellStyle name="Normale_COMPUTO MECCANIC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56032</xdr:colOff>
      <xdr:row>10</xdr:row>
      <xdr:rowOff>56030</xdr:rowOff>
    </xdr:from>
    <xdr:to>
      <xdr:col>8</xdr:col>
      <xdr:colOff>369795</xdr:colOff>
      <xdr:row>10</xdr:row>
      <xdr:rowOff>324971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9289679" y="3709148"/>
          <a:ext cx="313763" cy="268941"/>
        </a:xfrm>
        <a:prstGeom prst="rightArrow">
          <a:avLst/>
        </a:prstGeom>
        <a:solidFill>
          <a:schemeClr val="tx1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showGridLines="0" workbookViewId="0">
      <selection activeCell="F7" sqref="F7"/>
    </sheetView>
  </sheetViews>
  <sheetFormatPr defaultRowHeight="15" x14ac:dyDescent="0.25"/>
  <cols>
    <col min="1" max="1" width="9.140625" style="58"/>
    <col min="2" max="2" width="9.140625" style="55"/>
  </cols>
  <sheetData>
    <row r="1" spans="1:16" ht="21.75" customHeight="1" x14ac:dyDescent="0.25"/>
    <row r="2" spans="1:16" ht="60.75" customHeight="1" x14ac:dyDescent="0.25">
      <c r="A2" s="53" t="s">
        <v>20</v>
      </c>
      <c r="B2" s="81" t="s">
        <v>28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21.75" customHeight="1" x14ac:dyDescent="0.25">
      <c r="B3" s="57"/>
      <c r="C3" s="56"/>
      <c r="I3" s="46"/>
      <c r="J3" s="46"/>
      <c r="K3" s="46"/>
      <c r="L3" s="46"/>
      <c r="M3" s="46"/>
      <c r="N3" s="46"/>
    </row>
    <row r="4" spans="1:16" ht="20.25" x14ac:dyDescent="0.25">
      <c r="A4" s="53" t="s">
        <v>21</v>
      </c>
      <c r="B4" s="81" t="s">
        <v>29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21.75" customHeight="1" x14ac:dyDescent="0.25">
      <c r="B5" s="57"/>
      <c r="C5" s="56"/>
      <c r="I5" s="46"/>
      <c r="J5" s="46"/>
      <c r="K5" s="46"/>
      <c r="L5" s="46"/>
      <c r="M5" s="46"/>
      <c r="N5" s="46"/>
    </row>
    <row r="6" spans="1:16" s="54" customFormat="1" ht="42" customHeight="1" x14ac:dyDescent="0.25">
      <c r="A6" s="53" t="s">
        <v>22</v>
      </c>
      <c r="B6" s="81" t="s">
        <v>30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21.75" customHeight="1" x14ac:dyDescent="0.25">
      <c r="B7" s="57"/>
      <c r="C7" s="56"/>
      <c r="I7" s="46"/>
      <c r="J7" s="46"/>
      <c r="K7" s="46"/>
      <c r="L7" s="46"/>
      <c r="M7" s="46"/>
      <c r="N7" s="46"/>
    </row>
    <row r="8" spans="1:16" ht="57" customHeight="1" x14ac:dyDescent="0.25">
      <c r="A8" s="53" t="s">
        <v>23</v>
      </c>
      <c r="B8" s="81" t="s">
        <v>27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21.75" customHeight="1" x14ac:dyDescent="0.25">
      <c r="B9" s="57"/>
      <c r="C9" s="56"/>
    </row>
    <row r="10" spans="1:16" ht="20.25" x14ac:dyDescent="0.25">
      <c r="A10" s="53" t="s">
        <v>26</v>
      </c>
      <c r="B10" s="81" t="s">
        <v>25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</sheetData>
  <mergeCells count="5">
    <mergeCell ref="B10:P10"/>
    <mergeCell ref="B2:P2"/>
    <mergeCell ref="B4:P4"/>
    <mergeCell ref="B6:P6"/>
    <mergeCell ref="B8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"/>
  <sheetViews>
    <sheetView showGridLines="0" tabSelected="1" topLeftCell="A7" zoomScale="85" zoomScaleNormal="85" workbookViewId="0">
      <selection activeCell="H26" sqref="H26"/>
    </sheetView>
  </sheetViews>
  <sheetFormatPr defaultRowHeight="15" x14ac:dyDescent="0.25"/>
  <cols>
    <col min="1" max="1" width="2.28515625" customWidth="1"/>
    <col min="2" max="2" width="14.140625" customWidth="1"/>
    <col min="3" max="3" width="43.140625" customWidth="1"/>
    <col min="4" max="4" width="18.5703125" customWidth="1"/>
    <col min="5" max="5" width="13.85546875" customWidth="1"/>
    <col min="6" max="6" width="16" customWidth="1"/>
    <col min="7" max="7" width="12" customWidth="1"/>
    <col min="8" max="8" width="21.140625" customWidth="1"/>
    <col min="9" max="9" width="6" style="13" customWidth="1"/>
    <col min="10" max="10" width="19.7109375" customWidth="1"/>
  </cols>
  <sheetData>
    <row r="1" spans="1:17" ht="12.75" customHeight="1" x14ac:dyDescent="0.25"/>
    <row r="2" spans="1:17" s="12" customFormat="1" ht="96" customHeight="1" x14ac:dyDescent="0.3">
      <c r="B2" s="95" t="s">
        <v>24</v>
      </c>
      <c r="C2" s="96"/>
      <c r="D2" s="96"/>
      <c r="E2" s="96"/>
      <c r="F2" s="96"/>
      <c r="G2" s="96"/>
      <c r="H2" s="96"/>
    </row>
    <row r="3" spans="1:17" ht="7.5" customHeight="1" x14ac:dyDescent="0.3">
      <c r="G3" s="44"/>
      <c r="J3" s="13"/>
    </row>
    <row r="4" spans="1:17" ht="28.5" customHeight="1" x14ac:dyDescent="0.3">
      <c r="C4" s="43"/>
      <c r="D4" s="60" t="s">
        <v>16</v>
      </c>
      <c r="G4" s="44"/>
      <c r="J4" s="13"/>
    </row>
    <row r="5" spans="1:17" ht="7.5" customHeight="1" x14ac:dyDescent="0.4">
      <c r="D5" s="61"/>
      <c r="G5" s="44"/>
      <c r="J5" s="13"/>
    </row>
    <row r="6" spans="1:17" ht="28.5" customHeight="1" x14ac:dyDescent="0.3">
      <c r="C6" s="45"/>
      <c r="D6" s="60" t="s">
        <v>15</v>
      </c>
      <c r="G6" s="44"/>
      <c r="J6" s="13"/>
    </row>
    <row r="7" spans="1:17" ht="7.5" customHeight="1" thickBot="1" x14ac:dyDescent="0.35">
      <c r="G7" s="44"/>
      <c r="J7" s="13"/>
    </row>
    <row r="8" spans="1:17" s="1" customFormat="1" ht="39" customHeight="1" x14ac:dyDescent="0.25">
      <c r="B8" s="47" t="s">
        <v>18</v>
      </c>
      <c r="C8" s="99"/>
      <c r="D8" s="100"/>
      <c r="E8" s="100"/>
      <c r="F8" s="101"/>
      <c r="G8" s="82"/>
      <c r="H8" s="83"/>
      <c r="I8" s="29"/>
      <c r="J8" s="92" t="s">
        <v>46</v>
      </c>
    </row>
    <row r="9" spans="1:17" s="2" customFormat="1" ht="30" customHeight="1" x14ac:dyDescent="0.25">
      <c r="B9" s="102" t="s">
        <v>32</v>
      </c>
      <c r="C9" s="103"/>
      <c r="D9" s="104">
        <v>39959926</v>
      </c>
      <c r="E9" s="104"/>
      <c r="F9" s="104"/>
      <c r="G9" s="84"/>
      <c r="H9" s="85"/>
      <c r="I9" s="29"/>
      <c r="J9" s="93"/>
    </row>
    <row r="10" spans="1:17" s="1" customFormat="1" ht="30" customHeight="1" x14ac:dyDescent="0.25">
      <c r="B10" s="59" t="s">
        <v>31</v>
      </c>
      <c r="C10" s="107" t="s">
        <v>33</v>
      </c>
      <c r="D10" s="107"/>
      <c r="E10" s="107"/>
      <c r="F10" s="107"/>
      <c r="G10" s="86"/>
      <c r="H10" s="87"/>
      <c r="I10" s="37"/>
      <c r="J10" s="93"/>
    </row>
    <row r="11" spans="1:17" s="5" customFormat="1" ht="30" customHeight="1" x14ac:dyDescent="0.25">
      <c r="B11" s="105" t="s">
        <v>19</v>
      </c>
      <c r="C11" s="105"/>
      <c r="D11" s="105"/>
      <c r="E11" s="105"/>
      <c r="F11" s="105"/>
      <c r="G11" s="106"/>
      <c r="H11" s="42">
        <f>+H17</f>
        <v>37260</v>
      </c>
      <c r="I11" s="40"/>
      <c r="J11" s="93"/>
    </row>
    <row r="12" spans="1:17" s="6" customFormat="1" ht="7.5" customHeight="1" x14ac:dyDescent="0.3">
      <c r="A12" s="31"/>
      <c r="B12" s="30"/>
      <c r="C12" s="20"/>
      <c r="D12" s="20"/>
      <c r="E12" s="20"/>
      <c r="F12" s="20"/>
      <c r="G12" s="21"/>
      <c r="H12" s="22"/>
      <c r="I12" s="34"/>
      <c r="J12" s="93"/>
    </row>
    <row r="13" spans="1:17" s="1" customFormat="1" ht="19.5" customHeight="1" x14ac:dyDescent="0.25">
      <c r="B13" s="25" t="s">
        <v>0</v>
      </c>
      <c r="C13" s="26"/>
      <c r="D13" s="108" t="s">
        <v>14</v>
      </c>
      <c r="E13" s="108"/>
      <c r="F13" s="27"/>
      <c r="G13" s="97" t="s">
        <v>12</v>
      </c>
      <c r="H13" s="98"/>
      <c r="I13" s="36"/>
      <c r="J13" s="93"/>
    </row>
    <row r="14" spans="1:17" s="3" customFormat="1" ht="19.5" customHeight="1" x14ac:dyDescent="0.25">
      <c r="B14" s="88" t="s">
        <v>1</v>
      </c>
      <c r="C14" s="89" t="s">
        <v>2</v>
      </c>
      <c r="D14" s="109" t="s">
        <v>13</v>
      </c>
      <c r="E14" s="110" t="s">
        <v>11</v>
      </c>
      <c r="F14" s="88" t="s">
        <v>3</v>
      </c>
      <c r="G14" s="111" t="s">
        <v>10</v>
      </c>
      <c r="H14" s="111"/>
      <c r="I14" s="41"/>
      <c r="J14" s="93"/>
    </row>
    <row r="15" spans="1:17" s="4" customFormat="1" ht="19.5" customHeight="1" x14ac:dyDescent="0.25">
      <c r="B15" s="88"/>
      <c r="C15" s="89"/>
      <c r="D15" s="109"/>
      <c r="E15" s="110"/>
      <c r="F15" s="88"/>
      <c r="G15" s="23" t="s">
        <v>4</v>
      </c>
      <c r="H15" s="24" t="s">
        <v>5</v>
      </c>
      <c r="I15" s="39"/>
      <c r="J15" s="93"/>
      <c r="Q15" s="80"/>
    </row>
    <row r="16" spans="1:17" s="6" customFormat="1" ht="7.5" customHeight="1" x14ac:dyDescent="0.3">
      <c r="B16" s="32"/>
      <c r="C16" s="7"/>
      <c r="D16" s="7"/>
      <c r="E16" s="7"/>
      <c r="F16" s="7"/>
      <c r="G16" s="8"/>
      <c r="H16" s="33"/>
      <c r="I16" s="34"/>
      <c r="J16" s="93"/>
    </row>
    <row r="17" spans="1:10" s="5" customFormat="1" ht="61.5" customHeight="1" x14ac:dyDescent="0.3">
      <c r="B17" s="48" t="s">
        <v>6</v>
      </c>
      <c r="C17" s="11" t="s">
        <v>45</v>
      </c>
      <c r="D17" s="14"/>
      <c r="E17" s="15">
        <f>SUM(E18:E21)</f>
        <v>90</v>
      </c>
      <c r="F17" s="18"/>
      <c r="G17" s="16"/>
      <c r="H17" s="15">
        <f>SUM(H18:H21)</f>
        <v>37260</v>
      </c>
      <c r="I17" s="38"/>
      <c r="J17" s="93"/>
    </row>
    <row r="18" spans="1:10" s="5" customFormat="1" ht="17.25" customHeight="1" x14ac:dyDescent="0.25">
      <c r="B18" s="49" t="s">
        <v>7</v>
      </c>
      <c r="C18" s="28" t="s">
        <v>34</v>
      </c>
      <c r="D18" s="79">
        <v>6</v>
      </c>
      <c r="E18" s="79">
        <v>60</v>
      </c>
      <c r="F18" s="19" t="s">
        <v>8</v>
      </c>
      <c r="G18" s="17">
        <v>65</v>
      </c>
      <c r="H18" s="10">
        <f>+G18*D18*E18</f>
        <v>23400</v>
      </c>
      <c r="I18" s="35"/>
      <c r="J18" s="93"/>
    </row>
    <row r="19" spans="1:10" s="5" customFormat="1" ht="17.25" customHeight="1" x14ac:dyDescent="0.25">
      <c r="B19" s="49" t="s">
        <v>9</v>
      </c>
      <c r="C19" s="28" t="s">
        <v>35</v>
      </c>
      <c r="D19" s="79">
        <v>6</v>
      </c>
      <c r="E19" s="79">
        <v>20</v>
      </c>
      <c r="F19" s="19" t="s">
        <v>8</v>
      </c>
      <c r="G19" s="17">
        <v>74</v>
      </c>
      <c r="H19" s="10">
        <f>+G19*D19*E19</f>
        <v>8880</v>
      </c>
      <c r="I19" s="35"/>
      <c r="J19" s="93"/>
    </row>
    <row r="20" spans="1:10" s="9" customFormat="1" ht="19.5" customHeight="1" x14ac:dyDescent="0.25">
      <c r="B20" s="49" t="s">
        <v>36</v>
      </c>
      <c r="C20" s="28" t="s">
        <v>48</v>
      </c>
      <c r="D20" s="79">
        <v>6</v>
      </c>
      <c r="E20" s="79">
        <v>5</v>
      </c>
      <c r="F20" s="19" t="s">
        <v>8</v>
      </c>
      <c r="G20" s="17">
        <v>83</v>
      </c>
      <c r="H20" s="10">
        <f>+G20*D20*E20</f>
        <v>2490</v>
      </c>
      <c r="I20" s="35"/>
      <c r="J20" s="93"/>
    </row>
    <row r="21" spans="1:10" s="5" customFormat="1" ht="17.25" customHeight="1" x14ac:dyDescent="0.25">
      <c r="B21" s="49" t="s">
        <v>37</v>
      </c>
      <c r="C21" s="28" t="s">
        <v>47</v>
      </c>
      <c r="D21" s="79">
        <v>6</v>
      </c>
      <c r="E21" s="79">
        <v>5</v>
      </c>
      <c r="F21" s="19" t="s">
        <v>8</v>
      </c>
      <c r="G21" s="17">
        <v>83</v>
      </c>
      <c r="H21" s="10">
        <f>+G21*D21*E21</f>
        <v>2490</v>
      </c>
      <c r="I21" s="35"/>
      <c r="J21" s="93"/>
    </row>
    <row r="22" spans="1:10" ht="18.75" customHeight="1" thickBot="1" x14ac:dyDescent="0.35">
      <c r="A22" s="64"/>
      <c r="B22" s="65"/>
      <c r="C22" s="66"/>
      <c r="D22" s="66"/>
      <c r="E22" s="66"/>
      <c r="F22" s="66"/>
      <c r="G22" s="66"/>
      <c r="H22" s="66"/>
      <c r="I22" s="67"/>
      <c r="J22" s="93"/>
    </row>
    <row r="23" spans="1:10" ht="18.75" customHeight="1" x14ac:dyDescent="0.3">
      <c r="A23" s="68"/>
      <c r="B23" s="52"/>
      <c r="F23" s="68"/>
      <c r="G23" s="69"/>
      <c r="I23"/>
      <c r="J23" s="93"/>
    </row>
    <row r="24" spans="1:10" s="5" customFormat="1" ht="17.25" customHeight="1" x14ac:dyDescent="0.25">
      <c r="B24" s="88" t="s">
        <v>1</v>
      </c>
      <c r="C24" s="89" t="s">
        <v>2</v>
      </c>
      <c r="D24" s="70"/>
      <c r="E24" s="71"/>
      <c r="F24" s="71"/>
      <c r="G24" s="63" t="s">
        <v>10</v>
      </c>
      <c r="J24" s="93"/>
    </row>
    <row r="25" spans="1:10" s="5" customFormat="1" ht="17.25" customHeight="1" thickBot="1" x14ac:dyDescent="0.3">
      <c r="B25" s="88"/>
      <c r="C25" s="89"/>
      <c r="D25" s="72"/>
      <c r="E25" s="73"/>
      <c r="F25" s="73"/>
      <c r="G25" s="62" t="s">
        <v>5</v>
      </c>
      <c r="J25" s="94"/>
    </row>
    <row r="26" spans="1:10" s="6" customFormat="1" ht="64.5" customHeight="1" x14ac:dyDescent="0.25">
      <c r="B26" s="50" t="s">
        <v>38</v>
      </c>
      <c r="C26" s="90" t="s">
        <v>39</v>
      </c>
      <c r="D26" s="91"/>
      <c r="E26" s="91"/>
      <c r="F26" s="74"/>
      <c r="G26" s="75">
        <f>+SUM(G27:G29)</f>
        <v>2200</v>
      </c>
    </row>
    <row r="27" spans="1:10" ht="19.5" customHeight="1" x14ac:dyDescent="0.25">
      <c r="B27" s="51" t="s">
        <v>40</v>
      </c>
      <c r="C27" s="76" t="s">
        <v>17</v>
      </c>
      <c r="D27" s="77"/>
      <c r="E27" s="77"/>
      <c r="F27" s="78"/>
      <c r="G27" s="17">
        <v>1000</v>
      </c>
      <c r="I27"/>
    </row>
    <row r="28" spans="1:10" ht="19.5" customHeight="1" x14ac:dyDescent="0.25">
      <c r="B28" s="51" t="s">
        <v>41</v>
      </c>
      <c r="C28" s="76" t="s">
        <v>42</v>
      </c>
      <c r="D28" s="77"/>
      <c r="E28" s="77"/>
      <c r="F28" s="78"/>
      <c r="G28" s="17">
        <v>600</v>
      </c>
      <c r="I28"/>
    </row>
    <row r="29" spans="1:10" ht="20.25" customHeight="1" x14ac:dyDescent="0.25">
      <c r="B29" s="51" t="s">
        <v>43</v>
      </c>
      <c r="C29" s="76" t="s">
        <v>44</v>
      </c>
      <c r="D29" s="77"/>
      <c r="E29" s="77"/>
      <c r="F29" s="78"/>
      <c r="G29" s="17">
        <v>600</v>
      </c>
      <c r="I29"/>
    </row>
  </sheetData>
  <mergeCells count="19">
    <mergeCell ref="B2:H2"/>
    <mergeCell ref="F14:F15"/>
    <mergeCell ref="G13:H13"/>
    <mergeCell ref="C8:F8"/>
    <mergeCell ref="B9:C9"/>
    <mergeCell ref="D9:F9"/>
    <mergeCell ref="B11:G11"/>
    <mergeCell ref="C10:F10"/>
    <mergeCell ref="D13:E13"/>
    <mergeCell ref="B14:B15"/>
    <mergeCell ref="C14:C15"/>
    <mergeCell ref="D14:D15"/>
    <mergeCell ref="E14:E15"/>
    <mergeCell ref="G14:H14"/>
    <mergeCell ref="G8:H10"/>
    <mergeCell ref="B24:B25"/>
    <mergeCell ref="C24:C25"/>
    <mergeCell ref="C26:E26"/>
    <mergeCell ref="J8:J2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NOTE PER IL FORNITORE</vt:lpstr>
      <vt:lpstr>STANDARD</vt:lpstr>
      <vt:lpstr>Foglio3</vt:lpstr>
      <vt:lpstr>_1°_RILANCIO</vt:lpstr>
      <vt:lpstr>STANDARD!Area_stampa</vt:lpstr>
    </vt:vector>
  </TitlesOfParts>
  <Company>FIATGROUP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Fiat</dc:creator>
  <cp:lastModifiedBy>Gestione</cp:lastModifiedBy>
  <cp:lastPrinted>2019-02-07T09:27:28Z</cp:lastPrinted>
  <dcterms:created xsi:type="dcterms:W3CDTF">2019-01-18T16:10:59Z</dcterms:created>
  <dcterms:modified xsi:type="dcterms:W3CDTF">2020-12-10T13:00:53Z</dcterms:modified>
</cp:coreProperties>
</file>