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012" yWindow="780" windowWidth="13116" windowHeight="3648"/>
  </bookViews>
  <sheets>
    <sheet name="dettagli" sheetId="2" r:id="rId1"/>
    <sheet name="Foglio3" sheetId="3" r:id="rId2"/>
  </sheets>
  <calcPr calcId="124519"/>
</workbook>
</file>

<file path=xl/calcChain.xml><?xml version="1.0" encoding="utf-8"?>
<calcChain xmlns="http://schemas.openxmlformats.org/spreadsheetml/2006/main">
  <c r="F25" i="2"/>
  <c r="F14"/>
  <c r="F15" s="1"/>
  <c r="G32" l="1"/>
  <c r="J32" s="1"/>
  <c r="G24"/>
  <c r="J24" s="1"/>
  <c r="J19"/>
  <c r="G18"/>
  <c r="J18" s="1"/>
  <c r="G6"/>
  <c r="J6" s="1"/>
  <c r="J13"/>
  <c r="G12"/>
  <c r="J12" s="1"/>
  <c r="J54"/>
  <c r="J44"/>
  <c r="J45"/>
  <c r="J46"/>
  <c r="J43"/>
  <c r="J39" l="1"/>
  <c r="J14"/>
  <c r="J20"/>
  <c r="J25"/>
  <c r="J15" l="1"/>
  <c r="J21"/>
  <c r="J60"/>
  <c r="J59"/>
  <c r="J61" l="1"/>
  <c r="F27" l="1"/>
  <c r="J27" s="1"/>
  <c r="F26"/>
  <c r="J26" s="1"/>
  <c r="J9" s="1"/>
  <c r="G7"/>
  <c r="J7" s="1"/>
  <c r="J4" s="1"/>
  <c r="J50" l="1"/>
</calcChain>
</file>

<file path=xl/sharedStrings.xml><?xml version="1.0" encoding="utf-8"?>
<sst xmlns="http://schemas.openxmlformats.org/spreadsheetml/2006/main" count="66" uniqueCount="44">
  <si>
    <t>gg</t>
  </si>
  <si>
    <t>h/gg</t>
  </si>
  <si>
    <t>persone</t>
  </si>
  <si>
    <t>Assistenza</t>
  </si>
  <si>
    <t>Totale</t>
  </si>
  <si>
    <t>Tot. ore</t>
  </si>
  <si>
    <t>Diaria a persona</t>
  </si>
  <si>
    <t>Viaggio a persona</t>
  </si>
  <si>
    <t>Tariffa
applicata</t>
  </si>
  <si>
    <t>Altro: (Specificare)</t>
  </si>
  <si>
    <t>TOTALE ORE = nr.  gg  *  h /gg   * nr. persone</t>
  </si>
  <si>
    <t xml:space="preserve">Figura professionale richiesta: </t>
  </si>
  <si>
    <t>Altro: (indicare)</t>
  </si>
  <si>
    <t>1)</t>
  </si>
  <si>
    <t>2)</t>
  </si>
  <si>
    <t>3)</t>
  </si>
  <si>
    <t>4)</t>
  </si>
  <si>
    <t>5)</t>
  </si>
  <si>
    <t>6)</t>
  </si>
  <si>
    <t>……………………</t>
  </si>
  <si>
    <t>Coordinatori/Capi cantiere</t>
  </si>
  <si>
    <t>(indicare=softweristi, elettricisti,etc.)</t>
  </si>
  <si>
    <t>Intervento tecnico sulle macchine (include: attività di preparazione, smontaggio, rimontaggio)</t>
  </si>
  <si>
    <t>MATERIALI</t>
  </si>
  <si>
    <t>A</t>
  </si>
  <si>
    <t>B</t>
  </si>
  <si>
    <t>C</t>
  </si>
  <si>
    <t>tot. ore:</t>
  </si>
  <si>
    <t>da compilare</t>
  </si>
  <si>
    <t xml:space="preserve">Dettaglio costi </t>
  </si>
  <si>
    <t xml:space="preserve">TOT. </t>
  </si>
  <si>
    <t>OPZIONE</t>
  </si>
  <si>
    <t>Materiale da quotare in opzione:</t>
  </si>
  <si>
    <t>Progettazione</t>
  </si>
  <si>
    <t xml:space="preserve">Progettazione </t>
  </si>
  <si>
    <t xml:space="preserve">Montatori / Operai specializzati </t>
  </si>
  <si>
    <t>D</t>
  </si>
  <si>
    <t>COSTI DELLA SICUREZZA:</t>
  </si>
  <si>
    <t>dispositivi optoelettronici di sicurezza</t>
  </si>
  <si>
    <t>sistemi di bloccaggio meccanico assi robot</t>
  </si>
  <si>
    <t>sistemi di arresto di emergenza robot</t>
  </si>
  <si>
    <t>avvisatori acustici</t>
  </si>
  <si>
    <r>
      <t>Altri materiali (</t>
    </r>
    <r>
      <rPr>
        <b/>
        <sz val="11"/>
        <color theme="1"/>
        <rFont val="Calibri"/>
        <family val="2"/>
        <scheme val="minor"/>
      </rPr>
      <t>indicare numero e prezzo unitario</t>
    </r>
    <r>
      <rPr>
        <sz val="11"/>
        <color theme="1"/>
        <rFont val="Calibri"/>
        <family val="2"/>
        <scheme val="minor"/>
      </rPr>
      <t>):</t>
    </r>
  </si>
  <si>
    <t>N.B. COSTI PER OGNI SINGOLA MACCHINA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</si>
</sst>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[$€-410]\ * #,##0.00_-;\-[$€-410]\ * #,##0.00_-;_-[$€-410]\ * &quot;-&quot;??_-;_-@_-"/>
    <numFmt numFmtId="165" formatCode="_-* #,##0_-;\-* #,##0_-;_-* &quot;-&quot;??_-;_-@_-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8">
    <xf numFmtId="0" fontId="0" fillId="0" borderId="0" xfId="0"/>
    <xf numFmtId="0" fontId="0" fillId="2" borderId="0" xfId="0" applyFill="1"/>
    <xf numFmtId="0" fontId="1" fillId="2" borderId="0" xfId="0" applyFont="1" applyFill="1"/>
    <xf numFmtId="165" fontId="0" fillId="2" borderId="0" xfId="1" applyNumberFormat="1" applyFont="1" applyFill="1"/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165" fontId="1" fillId="2" borderId="0" xfId="1" applyNumberFormat="1" applyFont="1" applyFill="1"/>
    <xf numFmtId="164" fontId="0" fillId="2" borderId="1" xfId="1" applyNumberFormat="1" applyFont="1" applyFill="1" applyBorder="1"/>
    <xf numFmtId="0" fontId="0" fillId="2" borderId="0" xfId="0" quotePrefix="1" applyFill="1"/>
    <xf numFmtId="0" fontId="0" fillId="2" borderId="0" xfId="0" applyFont="1" applyFill="1"/>
    <xf numFmtId="0" fontId="0" fillId="4" borderId="1" xfId="0" applyFill="1" applyBorder="1" applyAlignment="1">
      <alignment horizontal="center"/>
    </xf>
    <xf numFmtId="0" fontId="1" fillId="4" borderId="0" xfId="0" applyFont="1" applyFill="1"/>
    <xf numFmtId="164" fontId="2" fillId="2" borderId="1" xfId="1" applyNumberFormat="1" applyFont="1" applyFill="1" applyBorder="1"/>
    <xf numFmtId="0" fontId="0" fillId="2" borderId="1" xfId="0" applyFill="1" applyBorder="1" applyAlignment="1">
      <alignment horizontal="center"/>
    </xf>
    <xf numFmtId="0" fontId="6" fillId="2" borderId="0" xfId="0" applyFont="1" applyFill="1"/>
    <xf numFmtId="0" fontId="5" fillId="3" borderId="0" xfId="0" applyFont="1" applyFill="1"/>
    <xf numFmtId="0" fontId="6" fillId="3" borderId="0" xfId="0" applyFont="1" applyFill="1" applyAlignment="1">
      <alignment horizontal="center"/>
    </xf>
    <xf numFmtId="0" fontId="6" fillId="3" borderId="0" xfId="0" applyFont="1" applyFill="1"/>
    <xf numFmtId="165" fontId="6" fillId="3" borderId="0" xfId="1" applyNumberFormat="1" applyFont="1" applyFill="1"/>
    <xf numFmtId="0" fontId="5" fillId="3" borderId="0" xfId="0" applyFont="1" applyFill="1" applyAlignment="1">
      <alignment horizontal="center"/>
    </xf>
    <xf numFmtId="165" fontId="5" fillId="3" borderId="0" xfId="1" applyNumberFormat="1" applyFont="1" applyFill="1"/>
    <xf numFmtId="164" fontId="0" fillId="2" borderId="0" xfId="1" applyNumberFormat="1" applyFont="1" applyFill="1" applyBorder="1"/>
    <xf numFmtId="0" fontId="1" fillId="4" borderId="1" xfId="0" applyFont="1" applyFill="1" applyBorder="1" applyAlignment="1">
      <alignment horizontal="center"/>
    </xf>
    <xf numFmtId="0" fontId="7" fillId="3" borderId="0" xfId="0" applyFont="1" applyFill="1"/>
    <xf numFmtId="0" fontId="8" fillId="3" borderId="0" xfId="0" applyFont="1" applyFill="1" applyAlignment="1">
      <alignment horizontal="center" vertical="center" wrapText="1"/>
    </xf>
    <xf numFmtId="0" fontId="0" fillId="3" borderId="0" xfId="0" applyFill="1"/>
    <xf numFmtId="0" fontId="0" fillId="3" borderId="0" xfId="0" applyFill="1" applyAlignment="1">
      <alignment horizontal="center"/>
    </xf>
    <xf numFmtId="165" fontId="0" fillId="3" borderId="0" xfId="1" applyNumberFormat="1" applyFont="1" applyFill="1"/>
    <xf numFmtId="0" fontId="3" fillId="2" borderId="0" xfId="0" applyFont="1" applyFill="1" applyAlignment="1">
      <alignment horizontal="center"/>
    </xf>
    <xf numFmtId="164" fontId="5" fillId="3" borderId="0" xfId="1" applyNumberFormat="1" applyFont="1" applyFill="1"/>
    <xf numFmtId="164" fontId="0" fillId="2" borderId="1" xfId="0" applyNumberFormat="1" applyFill="1" applyBorder="1"/>
    <xf numFmtId="164" fontId="7" fillId="3" borderId="2" xfId="0" applyNumberFormat="1" applyFont="1" applyFill="1" applyBorder="1"/>
    <xf numFmtId="164" fontId="1" fillId="2" borderId="1" xfId="1" applyNumberFormat="1" applyFont="1" applyFill="1" applyBorder="1" applyAlignment="1">
      <alignment horizontal="center"/>
    </xf>
    <xf numFmtId="164" fontId="0" fillId="2" borderId="2" xfId="0" applyNumberFormat="1" applyFill="1" applyBorder="1"/>
    <xf numFmtId="164" fontId="2" fillId="2" borderId="1" xfId="1" applyNumberFormat="1" applyFont="1" applyFill="1" applyBorder="1" applyAlignment="1">
      <alignment horizontal="center"/>
    </xf>
    <xf numFmtId="164" fontId="2" fillId="2" borderId="3" xfId="1" applyNumberFormat="1" applyFont="1" applyFill="1" applyBorder="1" applyAlignment="1">
      <alignment horizontal="center"/>
    </xf>
    <xf numFmtId="164" fontId="5" fillId="3" borderId="2" xfId="1" applyNumberFormat="1" applyFont="1" applyFill="1" applyBorder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colors>
    <mruColors>
      <color rgb="FFFFDB6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L72"/>
  <sheetViews>
    <sheetView tabSelected="1" topLeftCell="A35" zoomScale="90" zoomScaleNormal="90" workbookViewId="0">
      <selection activeCell="H45" sqref="H45"/>
    </sheetView>
  </sheetViews>
  <sheetFormatPr defaultColWidth="9.109375" defaultRowHeight="14.4"/>
  <cols>
    <col min="1" max="1" width="9.109375" style="1"/>
    <col min="2" max="2" width="3.5546875" style="1" customWidth="1"/>
    <col min="3" max="3" width="52.6640625" style="1" customWidth="1"/>
    <col min="4" max="5" width="6.5546875" style="4" customWidth="1"/>
    <col min="6" max="6" width="10" style="4" customWidth="1"/>
    <col min="7" max="7" width="9.109375" style="4"/>
    <col min="8" max="8" width="13.5546875" style="1" customWidth="1"/>
    <col min="9" max="9" width="8.5546875" style="1" customWidth="1"/>
    <col min="10" max="10" width="20.44140625" style="1" customWidth="1"/>
    <col min="11" max="11" width="9.109375" style="1"/>
    <col min="12" max="12" width="25.88671875" style="1" customWidth="1"/>
    <col min="13" max="16384" width="9.109375" style="1"/>
  </cols>
  <sheetData>
    <row r="2" spans="2:12" ht="27.75" customHeight="1">
      <c r="B2" s="16"/>
      <c r="C2" s="24" t="s">
        <v>29</v>
      </c>
      <c r="D2" s="25" t="s">
        <v>0</v>
      </c>
      <c r="E2" s="25" t="s">
        <v>1</v>
      </c>
      <c r="F2" s="25" t="s">
        <v>2</v>
      </c>
      <c r="G2" s="25" t="s">
        <v>5</v>
      </c>
      <c r="H2" s="25" t="s">
        <v>8</v>
      </c>
      <c r="I2" s="25"/>
      <c r="J2" s="25" t="s">
        <v>4</v>
      </c>
      <c r="L2" s="11" t="s">
        <v>28</v>
      </c>
    </row>
    <row r="3" spans="2:12" ht="15.75" customHeight="1">
      <c r="E3" s="4" t="s">
        <v>43</v>
      </c>
      <c r="H3" s="5"/>
    </row>
    <row r="4" spans="2:12" s="15" customFormat="1" ht="21.75" customHeight="1">
      <c r="B4" s="16" t="s">
        <v>24</v>
      </c>
      <c r="C4" s="16" t="s">
        <v>34</v>
      </c>
      <c r="D4" s="20"/>
      <c r="E4" s="20"/>
      <c r="F4" s="20"/>
      <c r="G4" s="20"/>
      <c r="H4" s="16"/>
      <c r="I4" s="21"/>
      <c r="J4" s="30">
        <f>SUM(J6:J7)</f>
        <v>3960</v>
      </c>
    </row>
    <row r="5" spans="2:12">
      <c r="C5" s="2"/>
      <c r="D5" s="29" t="s">
        <v>0</v>
      </c>
      <c r="E5" s="29" t="s">
        <v>1</v>
      </c>
      <c r="F5" s="29" t="s">
        <v>2</v>
      </c>
      <c r="G5" s="6"/>
      <c r="H5" s="2"/>
      <c r="I5" s="7"/>
      <c r="J5" s="7"/>
    </row>
    <row r="6" spans="2:12">
      <c r="C6" s="2" t="s">
        <v>33</v>
      </c>
      <c r="D6" s="11">
        <v>3</v>
      </c>
      <c r="E6" s="11">
        <v>8</v>
      </c>
      <c r="F6" s="11">
        <v>2</v>
      </c>
      <c r="G6" s="6">
        <f>D6*E6*F6</f>
        <v>48</v>
      </c>
      <c r="H6" s="31">
        <v>45</v>
      </c>
      <c r="I6" s="7"/>
      <c r="J6" s="13">
        <f>G6*H6</f>
        <v>2160</v>
      </c>
    </row>
    <row r="7" spans="2:12">
      <c r="C7" s="1" t="s">
        <v>12</v>
      </c>
      <c r="D7" s="11">
        <v>5</v>
      </c>
      <c r="E7" s="11">
        <v>8</v>
      </c>
      <c r="F7" s="11">
        <v>1</v>
      </c>
      <c r="G7" s="6">
        <f>D7*E7*F7</f>
        <v>40</v>
      </c>
      <c r="H7" s="31">
        <v>45</v>
      </c>
      <c r="I7" s="7"/>
      <c r="J7" s="13">
        <f>G7*H7</f>
        <v>1800</v>
      </c>
    </row>
    <row r="8" spans="2:12">
      <c r="I8" s="3"/>
      <c r="J8" s="3"/>
    </row>
    <row r="9" spans="2:12" s="15" customFormat="1" ht="21.75" customHeight="1">
      <c r="B9" s="16" t="s">
        <v>25</v>
      </c>
      <c r="C9" s="16" t="s">
        <v>22</v>
      </c>
      <c r="D9" s="17"/>
      <c r="E9" s="17"/>
      <c r="F9" s="17"/>
      <c r="G9" s="17"/>
      <c r="H9" s="18"/>
      <c r="I9" s="19"/>
      <c r="J9" s="30">
        <f>SUM(J12:J37)</f>
        <v>13680</v>
      </c>
    </row>
    <row r="10" spans="2:12">
      <c r="D10" s="1"/>
      <c r="E10" s="1"/>
      <c r="F10" s="1"/>
      <c r="G10" s="1"/>
    </row>
    <row r="11" spans="2:12">
      <c r="B11" s="1" t="s">
        <v>13</v>
      </c>
      <c r="C11" s="10" t="s">
        <v>11</v>
      </c>
      <c r="D11" s="29" t="s">
        <v>0</v>
      </c>
      <c r="E11" s="29" t="s">
        <v>1</v>
      </c>
      <c r="F11" s="29" t="s">
        <v>2</v>
      </c>
      <c r="G11" s="29" t="s">
        <v>27</v>
      </c>
      <c r="I11" s="3"/>
      <c r="J11" s="3"/>
    </row>
    <row r="12" spans="2:12">
      <c r="C12" s="12" t="s">
        <v>35</v>
      </c>
      <c r="D12" s="23">
        <v>6</v>
      </c>
      <c r="E12" s="23">
        <v>8</v>
      </c>
      <c r="F12" s="23">
        <v>4</v>
      </c>
      <c r="G12" s="6">
        <f>D12*E12*F12</f>
        <v>192</v>
      </c>
      <c r="H12" s="31">
        <v>42</v>
      </c>
      <c r="I12" s="3"/>
      <c r="J12" s="8">
        <f>H12*G12</f>
        <v>8064</v>
      </c>
    </row>
    <row r="13" spans="2:12" ht="12.75" customHeight="1">
      <c r="C13" s="1" t="s">
        <v>10</v>
      </c>
      <c r="F13" s="14"/>
      <c r="H13" s="31"/>
      <c r="I13" s="3"/>
      <c r="J13" s="8">
        <f>H13*F13</f>
        <v>0</v>
      </c>
    </row>
    <row r="14" spans="2:12">
      <c r="C14" s="1" t="s">
        <v>6</v>
      </c>
      <c r="F14" s="14">
        <f t="shared" ref="F14:F15" si="0">F13</f>
        <v>0</v>
      </c>
      <c r="H14" s="31">
        <v>0</v>
      </c>
      <c r="I14" s="3"/>
      <c r="J14" s="8">
        <f>H14*F14</f>
        <v>0</v>
      </c>
    </row>
    <row r="15" spans="2:12">
      <c r="C15" s="1" t="s">
        <v>7</v>
      </c>
      <c r="F15" s="14">
        <f t="shared" si="0"/>
        <v>0</v>
      </c>
      <c r="H15" s="31">
        <v>0</v>
      </c>
      <c r="I15" s="3"/>
      <c r="J15" s="8">
        <f>H15*F15</f>
        <v>0</v>
      </c>
    </row>
    <row r="16" spans="2:12">
      <c r="D16" s="1"/>
      <c r="E16" s="1"/>
      <c r="F16" s="1"/>
      <c r="I16" s="3"/>
      <c r="J16" s="3"/>
    </row>
    <row r="17" spans="2:10">
      <c r="C17" s="10" t="s">
        <v>11</v>
      </c>
      <c r="D17" s="29" t="s">
        <v>0</v>
      </c>
      <c r="E17" s="29" t="s">
        <v>1</v>
      </c>
      <c r="F17" s="29" t="s">
        <v>2</v>
      </c>
      <c r="G17" s="29" t="s">
        <v>27</v>
      </c>
      <c r="I17" s="3"/>
      <c r="J17" s="3"/>
    </row>
    <row r="18" spans="2:10">
      <c r="B18" s="1" t="s">
        <v>14</v>
      </c>
      <c r="C18" s="12" t="s">
        <v>20</v>
      </c>
      <c r="D18" s="23">
        <v>6</v>
      </c>
      <c r="E18" s="23">
        <v>8</v>
      </c>
      <c r="F18" s="23">
        <v>1</v>
      </c>
      <c r="G18" s="6">
        <f>D18*E18*F18</f>
        <v>48</v>
      </c>
      <c r="H18" s="31">
        <v>42</v>
      </c>
      <c r="I18" s="3"/>
      <c r="J18" s="8">
        <f>H18*G18</f>
        <v>2016</v>
      </c>
    </row>
    <row r="19" spans="2:10">
      <c r="C19" s="1" t="s">
        <v>10</v>
      </c>
      <c r="F19" s="14"/>
      <c r="H19" s="31"/>
      <c r="I19" s="3"/>
      <c r="J19" s="8">
        <f>H19*F19</f>
        <v>0</v>
      </c>
    </row>
    <row r="20" spans="2:10" ht="12.75" customHeight="1">
      <c r="C20" s="1" t="s">
        <v>6</v>
      </c>
      <c r="D20" s="1"/>
      <c r="E20" s="1"/>
      <c r="F20" s="14"/>
      <c r="H20" s="31">
        <v>0</v>
      </c>
      <c r="I20" s="3"/>
      <c r="J20" s="8">
        <f t="shared" ref="J20:J21" si="1">H20*F20</f>
        <v>0</v>
      </c>
    </row>
    <row r="21" spans="2:10">
      <c r="C21" s="1" t="s">
        <v>7</v>
      </c>
      <c r="F21" s="14"/>
      <c r="H21" s="31">
        <v>0</v>
      </c>
      <c r="I21" s="3"/>
      <c r="J21" s="8">
        <f t="shared" si="1"/>
        <v>0</v>
      </c>
    </row>
    <row r="22" spans="2:10">
      <c r="D22" s="1"/>
      <c r="E22" s="1"/>
      <c r="F22" s="1"/>
      <c r="I22" s="3"/>
      <c r="J22" s="3"/>
    </row>
    <row r="23" spans="2:10">
      <c r="C23" s="10" t="s">
        <v>11</v>
      </c>
      <c r="D23" s="1"/>
      <c r="E23" s="1"/>
      <c r="F23" s="1"/>
      <c r="I23" s="3"/>
      <c r="J23" s="3"/>
    </row>
    <row r="24" spans="2:10">
      <c r="C24" s="12" t="s">
        <v>21</v>
      </c>
      <c r="D24" s="23">
        <v>4</v>
      </c>
      <c r="E24" s="23">
        <v>8</v>
      </c>
      <c r="F24" s="23">
        <v>2</v>
      </c>
      <c r="G24" s="6">
        <f>D24*E24*F24</f>
        <v>64</v>
      </c>
      <c r="H24" s="31">
        <v>45</v>
      </c>
      <c r="I24" s="3"/>
      <c r="J24" s="8">
        <f>H24*G24</f>
        <v>2880</v>
      </c>
    </row>
    <row r="25" spans="2:10">
      <c r="C25" s="1" t="s">
        <v>10</v>
      </c>
      <c r="F25" s="14">
        <f>F24</f>
        <v>2</v>
      </c>
      <c r="H25" s="31">
        <v>0</v>
      </c>
      <c r="I25" s="3"/>
      <c r="J25" s="8">
        <f>H25*F25</f>
        <v>0</v>
      </c>
    </row>
    <row r="26" spans="2:10">
      <c r="B26" s="1" t="s">
        <v>15</v>
      </c>
      <c r="C26" s="1" t="s">
        <v>6</v>
      </c>
      <c r="D26" s="1"/>
      <c r="E26" s="1"/>
      <c r="F26" s="14">
        <f>F24</f>
        <v>2</v>
      </c>
      <c r="H26" s="31">
        <v>0</v>
      </c>
      <c r="I26" s="3"/>
      <c r="J26" s="8">
        <f>H26*F26</f>
        <v>0</v>
      </c>
    </row>
    <row r="27" spans="2:10" ht="12.75" customHeight="1">
      <c r="C27" s="1" t="s">
        <v>7</v>
      </c>
      <c r="F27" s="14">
        <f>F24</f>
        <v>2</v>
      </c>
      <c r="H27" s="31">
        <v>0</v>
      </c>
      <c r="I27" s="3"/>
      <c r="J27" s="8">
        <f>H27*F27</f>
        <v>0</v>
      </c>
    </row>
    <row r="28" spans="2:10">
      <c r="D28" s="1"/>
      <c r="E28" s="1"/>
      <c r="F28" s="1"/>
      <c r="G28" s="1"/>
    </row>
    <row r="29" spans="2:10">
      <c r="D29" s="1"/>
      <c r="E29" s="1"/>
      <c r="F29" s="1"/>
      <c r="G29" s="1"/>
    </row>
    <row r="30" spans="2:10">
      <c r="D30" s="1"/>
      <c r="E30" s="1"/>
      <c r="F30" s="1"/>
      <c r="G30" s="1"/>
    </row>
    <row r="31" spans="2:10">
      <c r="D31" s="1"/>
      <c r="E31" s="1"/>
      <c r="F31" s="1"/>
      <c r="G31" s="1"/>
    </row>
    <row r="32" spans="2:10">
      <c r="B32" s="1" t="s">
        <v>16</v>
      </c>
      <c r="C32" s="1" t="s">
        <v>3</v>
      </c>
      <c r="D32" s="11">
        <v>2</v>
      </c>
      <c r="E32" s="11">
        <v>8</v>
      </c>
      <c r="F32" s="11">
        <v>1</v>
      </c>
      <c r="G32" s="6">
        <f>D32*E32*F32</f>
        <v>16</v>
      </c>
      <c r="H32" s="31">
        <v>45</v>
      </c>
      <c r="I32" s="3"/>
      <c r="J32" s="8">
        <f>H32*G32</f>
        <v>720</v>
      </c>
    </row>
    <row r="33" spans="2:10">
      <c r="D33" s="1"/>
      <c r="E33" s="1"/>
      <c r="F33" s="1"/>
    </row>
    <row r="34" spans="2:10">
      <c r="B34" s="1" t="s">
        <v>17</v>
      </c>
      <c r="C34" s="1" t="s">
        <v>9</v>
      </c>
      <c r="H34" s="4"/>
      <c r="I34" s="3"/>
    </row>
    <row r="35" spans="2:10">
      <c r="C35" s="9" t="s">
        <v>19</v>
      </c>
      <c r="H35" s="4"/>
      <c r="I35" s="3"/>
      <c r="J35" s="8"/>
    </row>
    <row r="36" spans="2:10">
      <c r="C36" s="9" t="s">
        <v>19</v>
      </c>
      <c r="H36" s="4"/>
      <c r="I36" s="3"/>
      <c r="J36" s="8"/>
    </row>
    <row r="37" spans="2:10">
      <c r="C37" s="9" t="s">
        <v>19</v>
      </c>
      <c r="H37" s="4"/>
      <c r="I37" s="3"/>
      <c r="J37" s="8"/>
    </row>
    <row r="38" spans="2:10">
      <c r="C38" s="9"/>
      <c r="H38" s="4"/>
      <c r="I38" s="3"/>
      <c r="J38" s="22"/>
    </row>
    <row r="39" spans="2:10" ht="15.6">
      <c r="B39" s="16" t="s">
        <v>26</v>
      </c>
      <c r="C39" s="16" t="s">
        <v>23</v>
      </c>
      <c r="D39" s="17"/>
      <c r="E39" s="17"/>
      <c r="F39" s="17"/>
      <c r="G39" s="17"/>
      <c r="H39" s="18"/>
      <c r="I39" s="19"/>
      <c r="J39" s="30">
        <f>SUM(J40:J47)</f>
        <v>54430</v>
      </c>
    </row>
    <row r="40" spans="2:10">
      <c r="H40" s="4"/>
      <c r="I40" s="3"/>
    </row>
    <row r="41" spans="2:10">
      <c r="D41" s="1"/>
      <c r="E41" s="1"/>
      <c r="F41" s="1"/>
      <c r="H41" s="4"/>
      <c r="I41" s="3"/>
      <c r="J41" s="22"/>
    </row>
    <row r="42" spans="2:10" ht="23.25" customHeight="1">
      <c r="B42" s="1" t="s">
        <v>18</v>
      </c>
      <c r="C42" s="1" t="s">
        <v>42</v>
      </c>
      <c r="H42" s="4"/>
      <c r="I42" s="3"/>
      <c r="J42" s="22"/>
    </row>
    <row r="43" spans="2:10">
      <c r="C43" s="9" t="s">
        <v>38</v>
      </c>
      <c r="G43" s="11">
        <v>1</v>
      </c>
      <c r="H43" s="31">
        <v>37510</v>
      </c>
      <c r="I43" s="3"/>
      <c r="J43" s="31">
        <f>G43*H43</f>
        <v>37510</v>
      </c>
    </row>
    <row r="44" spans="2:10">
      <c r="C44" s="9" t="s">
        <v>39</v>
      </c>
      <c r="G44" s="11">
        <v>1</v>
      </c>
      <c r="H44" s="31">
        <v>10040</v>
      </c>
      <c r="I44" s="3"/>
      <c r="J44" s="31">
        <f t="shared" ref="J44:J46" si="2">G44*H44</f>
        <v>10040</v>
      </c>
    </row>
    <row r="45" spans="2:10">
      <c r="C45" s="9" t="s">
        <v>40</v>
      </c>
      <c r="G45" s="11">
        <v>1</v>
      </c>
      <c r="H45" s="31">
        <v>6880</v>
      </c>
      <c r="I45" s="3"/>
      <c r="J45" s="31">
        <f t="shared" si="2"/>
        <v>6880</v>
      </c>
    </row>
    <row r="46" spans="2:10">
      <c r="C46" s="9" t="s">
        <v>41</v>
      </c>
      <c r="G46" s="11"/>
      <c r="H46" s="31">
        <v>0</v>
      </c>
      <c r="I46" s="3"/>
      <c r="J46" s="31">
        <f t="shared" si="2"/>
        <v>0</v>
      </c>
    </row>
    <row r="47" spans="2:10">
      <c r="I47" s="3"/>
      <c r="J47" s="3"/>
    </row>
    <row r="48" spans="2:10" ht="15" thickBot="1">
      <c r="I48" s="3"/>
      <c r="J48" s="3"/>
    </row>
    <row r="49" spans="2:10" ht="16.2" thickBot="1">
      <c r="B49" s="16" t="s">
        <v>36</v>
      </c>
      <c r="C49" s="16" t="s">
        <v>37</v>
      </c>
      <c r="D49" s="17"/>
      <c r="E49" s="17"/>
      <c r="F49" s="17"/>
      <c r="G49" s="17"/>
      <c r="H49" s="18"/>
      <c r="I49" s="19"/>
      <c r="J49" s="37">
        <v>2600</v>
      </c>
    </row>
    <row r="50" spans="2:10" ht="21.6" thickBot="1">
      <c r="B50" s="26"/>
      <c r="C50" s="16" t="s">
        <v>30</v>
      </c>
      <c r="D50" s="20"/>
      <c r="E50" s="20"/>
      <c r="F50" s="27"/>
      <c r="G50" s="27"/>
      <c r="H50" s="26"/>
      <c r="I50" s="28"/>
      <c r="J50" s="32">
        <f>J39+J9+J49+J4</f>
        <v>74670</v>
      </c>
    </row>
    <row r="52" spans="2:10">
      <c r="D52" s="1"/>
      <c r="E52" s="1"/>
      <c r="F52" s="1"/>
      <c r="G52" s="1"/>
    </row>
    <row r="53" spans="2:10" ht="27" customHeight="1"/>
    <row r="54" spans="2:10" ht="15.6">
      <c r="B54" s="16" t="s">
        <v>26</v>
      </c>
      <c r="C54" s="16" t="s">
        <v>31</v>
      </c>
      <c r="D54" s="17"/>
      <c r="E54" s="17"/>
      <c r="F54" s="17"/>
      <c r="G54" s="17"/>
      <c r="H54" s="18"/>
      <c r="I54" s="19"/>
      <c r="J54" s="30">
        <f>SUM(J55:J61)</f>
        <v>0</v>
      </c>
    </row>
    <row r="55" spans="2:10">
      <c r="H55" s="4"/>
      <c r="I55" s="3"/>
    </row>
    <row r="56" spans="2:10">
      <c r="D56" s="1"/>
      <c r="E56" s="1"/>
      <c r="F56" s="1"/>
      <c r="H56" s="4"/>
      <c r="I56" s="3"/>
      <c r="J56" s="22"/>
    </row>
    <row r="57" spans="2:10">
      <c r="B57" s="1" t="s">
        <v>18</v>
      </c>
      <c r="C57" s="1" t="s">
        <v>32</v>
      </c>
      <c r="H57" s="4"/>
      <c r="I57" s="3"/>
      <c r="J57" s="22"/>
    </row>
    <row r="58" spans="2:10">
      <c r="C58" s="9"/>
      <c r="H58" s="4"/>
      <c r="I58" s="3"/>
      <c r="J58" s="33"/>
    </row>
    <row r="59" spans="2:10">
      <c r="C59" s="9"/>
      <c r="H59" s="4"/>
      <c r="I59" s="3"/>
      <c r="J59" s="35">
        <f>J56*I59</f>
        <v>0</v>
      </c>
    </row>
    <row r="60" spans="2:10" ht="15" thickBot="1">
      <c r="C60" s="9"/>
      <c r="H60" s="4"/>
      <c r="I60" s="3"/>
      <c r="J60" s="36">
        <f>J57*I60</f>
        <v>0</v>
      </c>
    </row>
    <row r="61" spans="2:10" ht="15" thickBot="1">
      <c r="J61" s="34">
        <f>SUM(J59:J60)</f>
        <v>0</v>
      </c>
    </row>
    <row r="64" spans="2:10">
      <c r="H64" s="4"/>
      <c r="I64" s="3"/>
    </row>
    <row r="65" spans="3:10">
      <c r="D65" s="1"/>
      <c r="E65" s="1"/>
      <c r="F65" s="1"/>
      <c r="H65" s="4"/>
      <c r="I65" s="3"/>
      <c r="J65" s="22"/>
    </row>
    <row r="66" spans="3:10">
      <c r="H66" s="4"/>
      <c r="I66" s="3"/>
    </row>
    <row r="67" spans="3:10">
      <c r="C67" s="9"/>
      <c r="H67" s="4"/>
      <c r="I67" s="3"/>
      <c r="J67" s="22"/>
    </row>
    <row r="68" spans="3:10">
      <c r="C68" s="9"/>
      <c r="H68" s="4"/>
      <c r="I68" s="3"/>
      <c r="J68" s="22"/>
    </row>
    <row r="69" spans="3:10">
      <c r="C69" s="9"/>
      <c r="H69" s="4"/>
      <c r="I69" s="3"/>
      <c r="J69" s="22"/>
    </row>
    <row r="70" spans="3:10">
      <c r="J70" s="22"/>
    </row>
    <row r="71" spans="3:10">
      <c r="J71" s="22"/>
    </row>
    <row r="72" spans="3:10">
      <c r="J72" s="2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8" activeCellId="1" sqref="J29 B28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dettagli</vt:lpstr>
      <vt:lpstr>Foglio3</vt:lpstr>
    </vt:vector>
  </TitlesOfParts>
  <Company>FIATGROUP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ut</cp:lastModifiedBy>
  <dcterms:created xsi:type="dcterms:W3CDTF">2016-06-23T07:35:46Z</dcterms:created>
  <dcterms:modified xsi:type="dcterms:W3CDTF">2018-06-01T12:19:12Z</dcterms:modified>
</cp:coreProperties>
</file>