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2"/>
  </bookViews>
  <sheets>
    <sheet name="TABELLA 1" sheetId="2" r:id="rId1"/>
    <sheet name="TABELLA 2" sheetId="9" r:id="rId2"/>
    <sheet name="TABELLA 3" sheetId="10" r:id="rId3"/>
    <sheet name="Istruzioni" sheetId="11" r:id="rId4"/>
  </sheets>
  <definedNames>
    <definedName name="_xlnm._FilterDatabase" localSheetId="0" hidden="1">'TABELLA 1'!$A$3:$I$16</definedName>
    <definedName name="_xlnm._FilterDatabase" localSheetId="1" hidden="1">'TABELLA 2'!$B$2:$H$99</definedName>
  </definedNames>
  <calcPr calcId="162913"/>
</workbook>
</file>

<file path=xl/calcChain.xml><?xml version="1.0" encoding="utf-8"?>
<calcChain xmlns="http://schemas.openxmlformats.org/spreadsheetml/2006/main">
  <c r="F5" i="9" l="1"/>
  <c r="F99" i="9" l="1"/>
  <c r="H99" i="9" s="1"/>
  <c r="F98" i="9"/>
  <c r="H98" i="9" s="1"/>
  <c r="F97" i="9"/>
  <c r="H97" i="9" s="1"/>
  <c r="F96" i="9"/>
  <c r="H96" i="9" s="1"/>
  <c r="F95" i="9"/>
  <c r="H95" i="9" s="1"/>
  <c r="F94" i="9"/>
  <c r="H94" i="9" s="1"/>
  <c r="F93" i="9"/>
  <c r="H93" i="9" s="1"/>
  <c r="F91" i="9"/>
  <c r="H91" i="9" s="1"/>
  <c r="F90" i="9"/>
  <c r="H90" i="9" s="1"/>
  <c r="F89" i="9"/>
  <c r="H89" i="9" s="1"/>
  <c r="F88" i="9"/>
  <c r="H88" i="9" s="1"/>
  <c r="F87" i="9"/>
  <c r="H87" i="9" s="1"/>
  <c r="F86" i="9"/>
  <c r="H86" i="9" s="1"/>
  <c r="F85" i="9"/>
  <c r="H85" i="9" s="1"/>
  <c r="F83" i="9"/>
  <c r="H83" i="9" s="1"/>
  <c r="F82" i="9"/>
  <c r="H82" i="9" s="1"/>
  <c r="F81" i="9"/>
  <c r="H81" i="9" s="1"/>
  <c r="F80" i="9"/>
  <c r="H80" i="9" s="1"/>
  <c r="F79" i="9"/>
  <c r="H79" i="9" s="1"/>
  <c r="F78" i="9"/>
  <c r="H78" i="9" s="1"/>
  <c r="F77" i="9"/>
  <c r="H77" i="9" s="1"/>
  <c r="F75" i="9"/>
  <c r="H75" i="9" s="1"/>
  <c r="F74" i="9"/>
  <c r="H74" i="9" s="1"/>
  <c r="F73" i="9"/>
  <c r="H73" i="9" s="1"/>
  <c r="F72" i="9"/>
  <c r="H72" i="9" s="1"/>
  <c r="F71" i="9"/>
  <c r="H71" i="9" s="1"/>
  <c r="F70" i="9"/>
  <c r="H70" i="9" s="1"/>
  <c r="F69" i="9"/>
  <c r="H69" i="9" s="1"/>
  <c r="F67" i="9"/>
  <c r="H67" i="9" s="1"/>
  <c r="F66" i="9"/>
  <c r="H66" i="9" s="1"/>
  <c r="F65" i="9"/>
  <c r="H65" i="9" s="1"/>
  <c r="F64" i="9"/>
  <c r="H64" i="9" s="1"/>
  <c r="F63" i="9"/>
  <c r="H63" i="9" s="1"/>
  <c r="F62" i="9"/>
  <c r="H62" i="9" s="1"/>
  <c r="F61" i="9"/>
  <c r="H61" i="9" s="1"/>
  <c r="F59" i="9"/>
  <c r="H59" i="9" s="1"/>
  <c r="F58" i="9"/>
  <c r="H58" i="9" s="1"/>
  <c r="F57" i="9"/>
  <c r="H57" i="9" s="1"/>
  <c r="F56" i="9"/>
  <c r="H56" i="9" s="1"/>
  <c r="F55" i="9"/>
  <c r="H55" i="9" s="1"/>
  <c r="F54" i="9"/>
  <c r="H54" i="9" s="1"/>
  <c r="F53" i="9"/>
  <c r="H53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3" i="9"/>
  <c r="H43" i="9" s="1"/>
  <c r="F42" i="9"/>
  <c r="H42" i="9" s="1"/>
  <c r="F41" i="9"/>
  <c r="H41" i="9" s="1"/>
  <c r="F40" i="9"/>
  <c r="H40" i="9" s="1"/>
  <c r="F39" i="9"/>
  <c r="H39" i="9" s="1"/>
  <c r="F38" i="9"/>
  <c r="H38" i="9" s="1"/>
  <c r="F37" i="9"/>
  <c r="H37" i="9" s="1"/>
  <c r="F35" i="9"/>
  <c r="H35" i="9" s="1"/>
  <c r="F34" i="9"/>
  <c r="H34" i="9" s="1"/>
  <c r="F33" i="9"/>
  <c r="H33" i="9" s="1"/>
  <c r="F32" i="9"/>
  <c r="H32" i="9" s="1"/>
  <c r="F31" i="9"/>
  <c r="H31" i="9" s="1"/>
  <c r="F30" i="9"/>
  <c r="H30" i="9" s="1"/>
  <c r="F29" i="9"/>
  <c r="H29" i="9" s="1"/>
  <c r="F27" i="9"/>
  <c r="H27" i="9" s="1"/>
  <c r="F26" i="9"/>
  <c r="H26" i="9" s="1"/>
  <c r="F25" i="9"/>
  <c r="H25" i="9" s="1"/>
  <c r="F24" i="9"/>
  <c r="H24" i="9" s="1"/>
  <c r="F23" i="9"/>
  <c r="H23" i="9" s="1"/>
  <c r="F22" i="9"/>
  <c r="H22" i="9" s="1"/>
  <c r="F21" i="9"/>
  <c r="H21" i="9" s="1"/>
  <c r="F19" i="9"/>
  <c r="F18" i="9"/>
  <c r="F17" i="9"/>
  <c r="F16" i="9"/>
  <c r="F15" i="9"/>
  <c r="F14" i="9"/>
  <c r="F13" i="9"/>
  <c r="G10" i="2"/>
  <c r="I10" i="2" s="1"/>
  <c r="H14" i="9" l="1"/>
  <c r="H15" i="9"/>
  <c r="H16" i="9"/>
  <c r="H17" i="9"/>
  <c r="H18" i="9"/>
  <c r="H19" i="9"/>
  <c r="H13" i="9"/>
  <c r="H5" i="9"/>
  <c r="F6" i="9"/>
  <c r="H6" i="9" s="1"/>
  <c r="F7" i="9"/>
  <c r="H7" i="9" s="1"/>
  <c r="F8" i="9"/>
  <c r="H8" i="9" s="1"/>
  <c r="F9" i="9"/>
  <c r="H9" i="9" s="1"/>
  <c r="F10" i="9"/>
  <c r="H10" i="9" s="1"/>
  <c r="F11" i="9"/>
  <c r="H11" i="9" s="1"/>
  <c r="G6" i="2"/>
  <c r="I6" i="2" s="1"/>
  <c r="G7" i="2"/>
  <c r="I7" i="2" s="1"/>
  <c r="G8" i="2"/>
  <c r="I8" i="2" s="1"/>
  <c r="G9" i="2"/>
  <c r="I9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5" i="2"/>
  <c r="I5" i="2" s="1"/>
  <c r="H100" i="9" l="1"/>
  <c r="D6" i="10" s="1"/>
  <c r="I17" i="2"/>
  <c r="D5" i="10" s="1"/>
  <c r="D7" i="10" l="1"/>
  <c r="D9" i="10" s="1"/>
</calcChain>
</file>

<file path=xl/sharedStrings.xml><?xml version="1.0" encoding="utf-8"?>
<sst xmlns="http://schemas.openxmlformats.org/spreadsheetml/2006/main" count="254" uniqueCount="64">
  <si>
    <t>Unità di misura</t>
  </si>
  <si>
    <t>UdM</t>
  </si>
  <si>
    <t>numero</t>
  </si>
  <si>
    <t>id</t>
  </si>
  <si>
    <t>TOTALE id.
(€)</t>
  </si>
  <si>
    <t>Qt</t>
  </si>
  <si>
    <t>R1%</t>
  </si>
  <si>
    <t>Ribasso unico % offerto su prezzo di listino</t>
  </si>
  <si>
    <t>Quantità</t>
  </si>
  <si>
    <t>Udm</t>
  </si>
  <si>
    <t>R2%</t>
  </si>
  <si>
    <t>-</t>
  </si>
  <si>
    <t>P1</t>
  </si>
  <si>
    <t xml:space="preserve">Totale T1 </t>
  </si>
  <si>
    <t xml:space="preserve">Totale T2 </t>
  </si>
  <si>
    <t>i</t>
  </si>
  <si>
    <r>
      <rPr>
        <b/>
        <i/>
        <sz val="11"/>
        <color theme="1"/>
        <rFont val="Calibri"/>
        <family val="2"/>
      </rPr>
      <t>CF</t>
    </r>
    <r>
      <rPr>
        <b/>
        <i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(Totale T1 + Totale T2)</t>
    </r>
  </si>
  <si>
    <t>Modello pompa offerto</t>
  </si>
  <si>
    <t>P2 (P1*Qt)</t>
  </si>
  <si>
    <t>P2*(1-R1%)</t>
  </si>
  <si>
    <t>P4 (P3*Qt)</t>
  </si>
  <si>
    <t>P4*(1-R2%)</t>
  </si>
  <si>
    <t xml:space="preserve">P3 </t>
  </si>
  <si>
    <t>Prezzo unitario di listino
(€\cad.)</t>
  </si>
  <si>
    <t>Prezzo totale di listino
(€)</t>
  </si>
  <si>
    <t>ELETTROPOMPE OFFERTE</t>
  </si>
  <si>
    <t>Elettropompa monovite da 5 mc/h</t>
  </si>
  <si>
    <t>Set completo statore</t>
  </si>
  <si>
    <t>Set completo rotore</t>
  </si>
  <si>
    <t>Set completo giunto</t>
  </si>
  <si>
    <t>Set completo tenuta meccanica</t>
  </si>
  <si>
    <t>Set completo motore elettrico</t>
  </si>
  <si>
    <t>Sensore di rilevamento temperatura</t>
  </si>
  <si>
    <t>Sensore di sovrapressione</t>
  </si>
  <si>
    <t>Elettropompa monovite da 10 mc/h</t>
  </si>
  <si>
    <t>Elettropompa monovite da 15 mc/h</t>
  </si>
  <si>
    <t>Elettropompa monovite da 20 mc/h</t>
  </si>
  <si>
    <t>Elettropompa monovite da 30 mc/h</t>
  </si>
  <si>
    <t>Elettropompa monovite da 40 mc/h</t>
  </si>
  <si>
    <t>Elettropompa monovite da 50 mc/h</t>
  </si>
  <si>
    <t>Elettropompa monovite da 70 mc/h</t>
  </si>
  <si>
    <t>Elettropompa monovite da 90 mc/h</t>
  </si>
  <si>
    <t>Elettropompa monovite da 120 mc/h</t>
  </si>
  <si>
    <t>Elettropompa monovite da 150 mc/h</t>
  </si>
  <si>
    <t>Elettropompa monovite da 200 mc/h</t>
  </si>
  <si>
    <t>Unità di Misura</t>
  </si>
  <si>
    <r>
      <t xml:space="preserve">Totale T1  </t>
    </r>
    <r>
      <rPr>
        <sz val="11"/>
        <color theme="1"/>
        <rFont val="Calibri"/>
        <family val="2"/>
      </rPr>
      <t>(∑ da totale id. 1 a totale id.12 )</t>
    </r>
  </si>
  <si>
    <t xml:space="preserve">TIPOLOGIE ELETTROPOMPE </t>
  </si>
  <si>
    <t>Id.</t>
  </si>
  <si>
    <t>(mc/h)</t>
  </si>
  <si>
    <r>
      <t xml:space="preserve">Totale T2 </t>
    </r>
    <r>
      <rPr>
        <sz val="11"/>
        <color theme="1"/>
        <rFont val="Calibri"/>
        <family val="2"/>
      </rPr>
      <t>(∑ da totale id. 1 a totale id. 84)</t>
    </r>
  </si>
  <si>
    <t>Descrizione</t>
  </si>
  <si>
    <t>RIBASSO PERCENTUALE CALCOLATO (R%)</t>
  </si>
  <si>
    <r>
      <t xml:space="preserve">Obbligo di compilazione di </t>
    </r>
    <r>
      <rPr>
        <b/>
        <sz val="11"/>
        <color theme="1"/>
        <rFont val="Calibri"/>
        <family val="2"/>
        <scheme val="minor"/>
      </rPr>
      <t xml:space="preserve">tutte </t>
    </r>
    <r>
      <rPr>
        <sz val="11"/>
        <color theme="1"/>
        <rFont val="Calibri"/>
        <family val="2"/>
        <scheme val="minor"/>
      </rPr>
      <t>le voci di cui alle celle evidenziate in giallo, presenti nella Tabella 1 e nella Tabella 2.</t>
    </r>
  </si>
  <si>
    <t>Il presente modello di offerta economica, dovrà essere restituito in formato EXCEL (NON CONVERTIRE IN PDF).</t>
  </si>
  <si>
    <r>
      <rPr>
        <i/>
        <sz val="11"/>
        <color theme="1"/>
        <rFont val="Calibri"/>
        <family val="2"/>
        <scheme val="minor"/>
      </rPr>
      <t>La mancata quotazione (CELLA VUOTA) di una o più voci di cui alla Tabella 1 o alla Tabella 2 comporterà la non ammissione alla graduatoria di gara dell'offerta presentata.</t>
    </r>
    <r>
      <rPr>
        <sz val="11"/>
        <color theme="1"/>
        <rFont val="Calibri"/>
        <family val="2"/>
        <scheme val="minor"/>
      </rPr>
      <t xml:space="preserve">
L'inserimento del numero 0 (zero) in corrispondenza di una o più voci oggetto di quotazione e di cui alla colonna "Prezzo unitario di listino" di cui alla tabella 1 o di cui alla tabella 2 , sarà considerato quale gratuità dell'offerta.
L'inserimento del numero 0 (zero) in corrispondenza della colonna "Ribasso % unico offerto su prezzo unitario di listino" nella Tabella 1 (R1) o della tabella 2 (R2), sarà considerato quale  ribasso offerto uguale a 0 (zero).</t>
    </r>
  </si>
  <si>
    <t>Per ulteriori indicazioni circa la compilazione del presente modello di offerta economica, si rinvia al Disciplinare di gara n. 8800004010/MDM</t>
  </si>
  <si>
    <t>CONCORRENTE (inserire la ragione sociale)</t>
  </si>
  <si>
    <t>Il presente modello di offerta economica, debitamente compilato, dovrà essere firmato digitalmente ed inserito nell'apposito campo a video presente nella risposta economica del portale acquisti.                                                                                                                                                                                                                                All'interno della cella di colore giallo presente nella Tabella 3 il concorrente dovrà indicare la propria ragione sociale</t>
  </si>
  <si>
    <r>
      <rPr>
        <b/>
        <u/>
        <sz val="11"/>
        <color theme="1"/>
        <rFont val="Calibri"/>
        <family val="2"/>
        <scheme val="minor"/>
      </rPr>
      <t>Il Ribasso percentuale calcolato</t>
    </r>
    <r>
      <rPr>
        <u/>
        <sz val="11"/>
        <color theme="1"/>
        <rFont val="Calibri"/>
        <family val="2"/>
        <scheme val="minor"/>
      </rPr>
      <t xml:space="preserve"> di cui alla "Tabella 3" del presente Modello di offerta economica, deve essere inserito nell'apposito campo a video presente nella risposta economica del  portale acquisti.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Non sono ammesse offerte economiche in aumento, pertanto il valore CFi (Totale T1 + Totale T2), non dovrà superare l'importo di euro 500.000,00.</t>
    </r>
    <r>
      <rPr>
        <u/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 xml:space="preserve">
</t>
    </r>
    <r>
      <rPr>
        <u/>
        <sz val="11"/>
        <color theme="1"/>
        <rFont val="Calibri"/>
        <family val="2"/>
        <scheme val="minor"/>
      </rPr>
      <t xml:space="preserve">
</t>
    </r>
  </si>
  <si>
    <t>TABELLA 1 - MODELLO OFFERTA ECONOMICA - POMPE MONOVITE - LOTTO 1</t>
  </si>
  <si>
    <t>TABELLA 2 - MODELLO OFFERTA  ECONOMICA - POMPE MONOVITE - LOTTO 1</t>
  </si>
  <si>
    <t>TABELLA 3 - MODELLO OFFERTA ECONOMICA - POMPE MONOVITE - LOTTO 1</t>
  </si>
  <si>
    <t>MODELLO DI OFFERTA ECONOMICA - GARA 8800004010/MDM - LOTTO 1                                                                                                                                                                                                                                                                        ISTRUZIONI PER LA COMPILAZIONE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</si>
</sst>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b/>
      <i/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2" xfId="0" applyFont="1" applyFill="1" applyBorder="1" applyAlignment="1">
      <alignment horizontal="left" vertical="center"/>
    </xf>
    <xf numFmtId="0" fontId="3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/>
    <xf numFmtId="16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/>
    <xf numFmtId="4" fontId="2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 applyProtection="1">
      <alignment horizontal="center"/>
    </xf>
    <xf numFmtId="3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center"/>
    </xf>
    <xf numFmtId="4" fontId="3" fillId="3" borderId="2" xfId="0" applyNumberFormat="1" applyFont="1" applyFill="1" applyBorder="1"/>
    <xf numFmtId="0" fontId="5" fillId="0" borderId="8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164" fontId="3" fillId="4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vertical="center"/>
    </xf>
    <xf numFmtId="0" fontId="0" fillId="0" borderId="9" xfId="0" applyBorder="1" applyAlignment="1">
      <alignment horizontal="justify" wrapText="1"/>
    </xf>
    <xf numFmtId="0" fontId="0" fillId="0" borderId="11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14" fillId="0" borderId="9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right"/>
    </xf>
    <xf numFmtId="9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right"/>
      <protection locked="0"/>
    </xf>
    <xf numFmtId="164" fontId="2" fillId="0" borderId="2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164" fontId="2" fillId="0" borderId="0" xfId="0" applyNumberFormat="1" applyFont="1" applyBorder="1" applyProtection="1"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10" fontId="12" fillId="5" borderId="14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="90" zoomScaleNormal="90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5.28515625" style="2" customWidth="1"/>
    <col min="2" max="2" width="35.85546875" style="10" customWidth="1"/>
    <col min="3" max="3" width="12.7109375" style="2" customWidth="1"/>
    <col min="4" max="4" width="13.140625" style="2" bestFit="1" customWidth="1"/>
    <col min="5" max="5" width="23.42578125" style="2" customWidth="1"/>
    <col min="6" max="7" width="22.7109375" style="2" customWidth="1"/>
    <col min="8" max="8" width="26" style="2" customWidth="1"/>
    <col min="9" max="9" width="36.28515625" style="2" customWidth="1"/>
    <col min="10" max="16384" width="9.140625" style="2"/>
  </cols>
  <sheetData>
    <row r="1" spans="1:9" x14ac:dyDescent="0.25">
      <c r="A1" s="46" t="s">
        <v>60</v>
      </c>
      <c r="B1" s="46"/>
      <c r="C1" s="46"/>
      <c r="D1" s="46"/>
      <c r="E1" s="46"/>
      <c r="F1" s="46"/>
      <c r="G1" s="46"/>
      <c r="H1" s="46"/>
      <c r="I1" s="46"/>
    </row>
    <row r="2" spans="1:9" ht="31.5" customHeight="1" x14ac:dyDescent="0.25">
      <c r="A2" s="30"/>
      <c r="B2" s="30"/>
      <c r="C2" s="30"/>
      <c r="D2" s="30"/>
      <c r="E2" s="45" t="s">
        <v>25</v>
      </c>
      <c r="F2" s="45"/>
      <c r="G2" s="45"/>
      <c r="H2" s="45"/>
      <c r="I2" s="45"/>
    </row>
    <row r="3" spans="1:9" s="4" customFormat="1" ht="45" x14ac:dyDescent="0.25">
      <c r="A3" s="47" t="s">
        <v>48</v>
      </c>
      <c r="B3" s="31" t="s">
        <v>47</v>
      </c>
      <c r="C3" s="3" t="s">
        <v>8</v>
      </c>
      <c r="D3" s="3" t="s">
        <v>45</v>
      </c>
      <c r="E3" s="3" t="s">
        <v>17</v>
      </c>
      <c r="F3" s="3" t="s">
        <v>23</v>
      </c>
      <c r="G3" s="3" t="s">
        <v>24</v>
      </c>
      <c r="H3" s="3" t="s">
        <v>7</v>
      </c>
      <c r="I3" s="3" t="s">
        <v>4</v>
      </c>
    </row>
    <row r="4" spans="1:9" s="4" customFormat="1" x14ac:dyDescent="0.25">
      <c r="A4" s="47"/>
      <c r="B4" s="32" t="s">
        <v>49</v>
      </c>
      <c r="C4" s="32" t="s">
        <v>5</v>
      </c>
      <c r="D4" s="32" t="s">
        <v>1</v>
      </c>
      <c r="E4" s="5" t="s">
        <v>11</v>
      </c>
      <c r="F4" s="6" t="s">
        <v>12</v>
      </c>
      <c r="G4" s="6" t="s">
        <v>18</v>
      </c>
      <c r="H4" s="6" t="s">
        <v>6</v>
      </c>
      <c r="I4" s="6" t="s">
        <v>19</v>
      </c>
    </row>
    <row r="5" spans="1:9" s="8" customFormat="1" x14ac:dyDescent="0.25">
      <c r="A5" s="1">
        <v>1</v>
      </c>
      <c r="B5" s="18" t="s">
        <v>26</v>
      </c>
      <c r="C5" s="19">
        <v>4</v>
      </c>
      <c r="D5" s="7" t="s">
        <v>2</v>
      </c>
      <c r="E5" s="34"/>
      <c r="F5" s="35"/>
      <c r="G5" s="17">
        <f>F5*C5</f>
        <v>0</v>
      </c>
      <c r="H5" s="44"/>
      <c r="I5" s="33">
        <f t="shared" ref="I5:I16" si="0">G5*(1-$H$5)</f>
        <v>0</v>
      </c>
    </row>
    <row r="6" spans="1:9" x14ac:dyDescent="0.25">
      <c r="A6" s="1">
        <v>2</v>
      </c>
      <c r="B6" s="18" t="s">
        <v>34</v>
      </c>
      <c r="C6" s="19">
        <v>4</v>
      </c>
      <c r="D6" s="7" t="s">
        <v>2</v>
      </c>
      <c r="E6" s="34"/>
      <c r="F6" s="35"/>
      <c r="G6" s="17">
        <f t="shared" ref="G6:G14" si="1">F6*C6</f>
        <v>0</v>
      </c>
      <c r="H6" s="44"/>
      <c r="I6" s="33">
        <f t="shared" si="0"/>
        <v>0</v>
      </c>
    </row>
    <row r="7" spans="1:9" x14ac:dyDescent="0.25">
      <c r="A7" s="1">
        <v>3</v>
      </c>
      <c r="B7" s="18" t="s">
        <v>35</v>
      </c>
      <c r="C7" s="19">
        <v>9</v>
      </c>
      <c r="D7" s="7" t="s">
        <v>2</v>
      </c>
      <c r="E7" s="34"/>
      <c r="F7" s="35"/>
      <c r="G7" s="17">
        <f t="shared" si="1"/>
        <v>0</v>
      </c>
      <c r="H7" s="44"/>
      <c r="I7" s="33">
        <f t="shared" si="0"/>
        <v>0</v>
      </c>
    </row>
    <row r="8" spans="1:9" x14ac:dyDescent="0.25">
      <c r="A8" s="1">
        <v>4</v>
      </c>
      <c r="B8" s="18" t="s">
        <v>36</v>
      </c>
      <c r="C8" s="19">
        <v>9</v>
      </c>
      <c r="D8" s="7" t="s">
        <v>2</v>
      </c>
      <c r="E8" s="34"/>
      <c r="F8" s="35"/>
      <c r="G8" s="17">
        <f t="shared" si="1"/>
        <v>0</v>
      </c>
      <c r="H8" s="44"/>
      <c r="I8" s="33">
        <f t="shared" si="0"/>
        <v>0</v>
      </c>
    </row>
    <row r="9" spans="1:9" x14ac:dyDescent="0.25">
      <c r="A9" s="1">
        <v>5</v>
      </c>
      <c r="B9" s="18" t="s">
        <v>37</v>
      </c>
      <c r="C9" s="19">
        <v>9</v>
      </c>
      <c r="D9" s="7" t="s">
        <v>2</v>
      </c>
      <c r="E9" s="34"/>
      <c r="F9" s="35"/>
      <c r="G9" s="17">
        <f t="shared" si="1"/>
        <v>0</v>
      </c>
      <c r="H9" s="44"/>
      <c r="I9" s="33">
        <f t="shared" si="0"/>
        <v>0</v>
      </c>
    </row>
    <row r="10" spans="1:9" x14ac:dyDescent="0.25">
      <c r="A10" s="1">
        <v>6</v>
      </c>
      <c r="B10" s="18" t="s">
        <v>38</v>
      </c>
      <c r="C10" s="19">
        <v>9</v>
      </c>
      <c r="D10" s="7" t="s">
        <v>2</v>
      </c>
      <c r="E10" s="34"/>
      <c r="F10" s="35"/>
      <c r="G10" s="17">
        <f t="shared" si="1"/>
        <v>0</v>
      </c>
      <c r="H10" s="44"/>
      <c r="I10" s="33">
        <f t="shared" si="0"/>
        <v>0</v>
      </c>
    </row>
    <row r="11" spans="1:9" x14ac:dyDescent="0.25">
      <c r="A11" s="1">
        <v>7</v>
      </c>
      <c r="B11" s="18" t="s">
        <v>39</v>
      </c>
      <c r="C11" s="19">
        <v>5</v>
      </c>
      <c r="D11" s="7" t="s">
        <v>2</v>
      </c>
      <c r="E11" s="34"/>
      <c r="F11" s="35"/>
      <c r="G11" s="17">
        <f t="shared" si="1"/>
        <v>0</v>
      </c>
      <c r="H11" s="44"/>
      <c r="I11" s="33">
        <f t="shared" si="0"/>
        <v>0</v>
      </c>
    </row>
    <row r="12" spans="1:9" x14ac:dyDescent="0.25">
      <c r="A12" s="1">
        <v>8</v>
      </c>
      <c r="B12" s="18" t="s">
        <v>40</v>
      </c>
      <c r="C12" s="19">
        <v>3</v>
      </c>
      <c r="D12" s="7" t="s">
        <v>2</v>
      </c>
      <c r="E12" s="34"/>
      <c r="F12" s="35"/>
      <c r="G12" s="17">
        <f t="shared" si="1"/>
        <v>0</v>
      </c>
      <c r="H12" s="44"/>
      <c r="I12" s="33">
        <f t="shared" si="0"/>
        <v>0</v>
      </c>
    </row>
    <row r="13" spans="1:9" x14ac:dyDescent="0.25">
      <c r="A13" s="1">
        <v>9</v>
      </c>
      <c r="B13" s="18" t="s">
        <v>41</v>
      </c>
      <c r="C13" s="19">
        <v>2</v>
      </c>
      <c r="D13" s="7" t="s">
        <v>2</v>
      </c>
      <c r="E13" s="34"/>
      <c r="F13" s="35"/>
      <c r="G13" s="17">
        <f t="shared" si="1"/>
        <v>0</v>
      </c>
      <c r="H13" s="44"/>
      <c r="I13" s="33">
        <f t="shared" si="0"/>
        <v>0</v>
      </c>
    </row>
    <row r="14" spans="1:9" x14ac:dyDescent="0.25">
      <c r="A14" s="1">
        <v>10</v>
      </c>
      <c r="B14" s="18" t="s">
        <v>42</v>
      </c>
      <c r="C14" s="19">
        <v>2</v>
      </c>
      <c r="D14" s="7" t="s">
        <v>2</v>
      </c>
      <c r="E14" s="34"/>
      <c r="F14" s="35"/>
      <c r="G14" s="17">
        <f t="shared" si="1"/>
        <v>0</v>
      </c>
      <c r="H14" s="44"/>
      <c r="I14" s="33">
        <f t="shared" si="0"/>
        <v>0</v>
      </c>
    </row>
    <row r="15" spans="1:9" x14ac:dyDescent="0.25">
      <c r="A15" s="1">
        <v>11</v>
      </c>
      <c r="B15" s="18" t="s">
        <v>43</v>
      </c>
      <c r="C15" s="19">
        <v>1</v>
      </c>
      <c r="D15" s="7" t="s">
        <v>2</v>
      </c>
      <c r="E15" s="34"/>
      <c r="F15" s="35"/>
      <c r="G15" s="17">
        <f t="shared" ref="G15:G16" si="2">F15*C15</f>
        <v>0</v>
      </c>
      <c r="H15" s="44"/>
      <c r="I15" s="33">
        <f t="shared" si="0"/>
        <v>0</v>
      </c>
    </row>
    <row r="16" spans="1:9" x14ac:dyDescent="0.25">
      <c r="A16" s="1">
        <v>12</v>
      </c>
      <c r="B16" s="18" t="s">
        <v>44</v>
      </c>
      <c r="C16" s="19">
        <v>1</v>
      </c>
      <c r="D16" s="7" t="s">
        <v>2</v>
      </c>
      <c r="E16" s="34"/>
      <c r="F16" s="35"/>
      <c r="G16" s="17">
        <f t="shared" si="2"/>
        <v>0</v>
      </c>
      <c r="H16" s="44"/>
      <c r="I16" s="33">
        <f t="shared" si="0"/>
        <v>0</v>
      </c>
    </row>
    <row r="17" spans="1:9" x14ac:dyDescent="0.25">
      <c r="A17" s="43" t="s">
        <v>46</v>
      </c>
      <c r="B17" s="43"/>
      <c r="C17" s="43"/>
      <c r="D17" s="43"/>
      <c r="E17" s="43"/>
      <c r="F17" s="43"/>
      <c r="G17" s="43"/>
      <c r="H17" s="43"/>
      <c r="I17" s="9">
        <f>SUM(I5:I16)</f>
        <v>0</v>
      </c>
    </row>
    <row r="21" spans="1:9" x14ac:dyDescent="0.25">
      <c r="C21"/>
      <c r="D21"/>
    </row>
    <row r="22" spans="1:9" x14ac:dyDescent="0.25">
      <c r="C22"/>
      <c r="D22"/>
    </row>
    <row r="23" spans="1:9" ht="32.25" customHeight="1" x14ac:dyDescent="0.25">
      <c r="C23"/>
      <c r="D23"/>
    </row>
    <row r="24" spans="1:9" x14ac:dyDescent="0.25">
      <c r="C24"/>
      <c r="D24"/>
    </row>
    <row r="25" spans="1:9" x14ac:dyDescent="0.25">
      <c r="C25"/>
      <c r="D25"/>
    </row>
    <row r="26" spans="1:9" x14ac:dyDescent="0.25">
      <c r="C26"/>
      <c r="D26"/>
    </row>
    <row r="27" spans="1:9" x14ac:dyDescent="0.25">
      <c r="C27"/>
      <c r="D27"/>
    </row>
  </sheetData>
  <sheetProtection algorithmName="SHA-512" hashValue="o2DwCpt8qlXE13l21EPPqTxWaMUEaEUpgyEp+tlUilRRCUnrd7agyqetUqFqQZ3D0h2skrzHspX3iDzk0i07bg==" saltValue="P7yA5k+2boiOx/F+81wmyA==" spinCount="100000" sheet="1" formatCells="0" selectLockedCells="1"/>
  <protectedRanges>
    <protectedRange sqref="E5:H16" name="Intervallo1"/>
  </protectedRanges>
  <mergeCells count="5">
    <mergeCell ref="A17:H17"/>
    <mergeCell ref="H5:H16"/>
    <mergeCell ref="E2:I2"/>
    <mergeCell ref="A1:I1"/>
    <mergeCell ref="A3:A4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zoomScale="80" zoomScaleNormal="80" workbookViewId="0">
      <selection activeCell="E5" sqref="E5"/>
    </sheetView>
  </sheetViews>
  <sheetFormatPr defaultRowHeight="15" x14ac:dyDescent="0.25"/>
  <cols>
    <col min="1" max="1" width="4.28515625" style="2" bestFit="1" customWidth="1"/>
    <col min="2" max="2" width="55.7109375" style="13" bestFit="1" customWidth="1"/>
    <col min="3" max="3" width="34.7109375" style="13" customWidth="1"/>
    <col min="4" max="4" width="18.7109375" style="13" customWidth="1"/>
    <col min="5" max="6" width="22.5703125" style="13" customWidth="1"/>
    <col min="7" max="7" width="17.85546875" style="13" bestFit="1" customWidth="1"/>
    <col min="8" max="8" width="18.7109375" style="13" bestFit="1" customWidth="1"/>
    <col min="9" max="16384" width="9.140625" style="2"/>
  </cols>
  <sheetData>
    <row r="1" spans="1:13" x14ac:dyDescent="0.25">
      <c r="A1" s="51" t="s">
        <v>61</v>
      </c>
      <c r="B1" s="52"/>
      <c r="C1" s="52"/>
      <c r="D1" s="52"/>
      <c r="E1" s="52"/>
      <c r="F1" s="52"/>
      <c r="G1" s="52"/>
      <c r="H1" s="53"/>
    </row>
    <row r="2" spans="1:13" s="4" customFormat="1" ht="45" x14ac:dyDescent="0.25">
      <c r="A2" s="57" t="s">
        <v>3</v>
      </c>
      <c r="B2" s="55" t="s">
        <v>51</v>
      </c>
      <c r="C2" s="3" t="s">
        <v>8</v>
      </c>
      <c r="D2" s="3" t="s">
        <v>0</v>
      </c>
      <c r="E2" s="3" t="s">
        <v>23</v>
      </c>
      <c r="F2" s="29" t="s">
        <v>24</v>
      </c>
      <c r="G2" s="3" t="s">
        <v>7</v>
      </c>
      <c r="H2" s="3" t="s">
        <v>4</v>
      </c>
    </row>
    <row r="3" spans="1:13" s="4" customFormat="1" x14ac:dyDescent="0.25">
      <c r="A3" s="58"/>
      <c r="B3" s="56"/>
      <c r="C3" s="20" t="s">
        <v>5</v>
      </c>
      <c r="D3" s="20" t="s">
        <v>9</v>
      </c>
      <c r="E3" s="26" t="s">
        <v>22</v>
      </c>
      <c r="F3" s="26" t="s">
        <v>20</v>
      </c>
      <c r="G3" s="26" t="s">
        <v>10</v>
      </c>
      <c r="H3" s="26" t="s">
        <v>21</v>
      </c>
    </row>
    <row r="4" spans="1:13" s="8" customFormat="1" ht="20.100000000000001" customHeight="1" x14ac:dyDescent="0.25">
      <c r="A4" s="21"/>
      <c r="B4" s="27" t="s">
        <v>26</v>
      </c>
      <c r="C4" s="28"/>
      <c r="D4" s="22"/>
      <c r="E4" s="23"/>
      <c r="F4" s="24"/>
      <c r="G4" s="54"/>
      <c r="H4" s="25"/>
    </row>
    <row r="5" spans="1:13" s="8" customFormat="1" ht="20.100000000000001" customHeight="1" x14ac:dyDescent="0.25">
      <c r="A5" s="7">
        <v>1</v>
      </c>
      <c r="B5" s="18" t="s">
        <v>27</v>
      </c>
      <c r="C5" s="19">
        <v>5</v>
      </c>
      <c r="D5" s="11" t="s">
        <v>2</v>
      </c>
      <c r="E5" s="35"/>
      <c r="F5" s="17">
        <f t="shared" ref="F5:F69" si="0">E5*C5</f>
        <v>0</v>
      </c>
      <c r="G5" s="54"/>
      <c r="H5" s="12">
        <f t="shared" ref="H5:H11" si="1">F5*(1-$G$4)</f>
        <v>0</v>
      </c>
    </row>
    <row r="6" spans="1:13" ht="20.100000000000001" customHeight="1" x14ac:dyDescent="0.25">
      <c r="A6" s="7">
        <v>2</v>
      </c>
      <c r="B6" s="18" t="s">
        <v>28</v>
      </c>
      <c r="C6" s="19">
        <v>2</v>
      </c>
      <c r="D6" s="11" t="s">
        <v>2</v>
      </c>
      <c r="E6" s="35"/>
      <c r="F6" s="17">
        <f t="shared" si="0"/>
        <v>0</v>
      </c>
      <c r="G6" s="54"/>
      <c r="H6" s="12">
        <f t="shared" si="1"/>
        <v>0</v>
      </c>
    </row>
    <row r="7" spans="1:13" ht="20.100000000000001" customHeight="1" x14ac:dyDescent="0.25">
      <c r="A7" s="7">
        <v>3</v>
      </c>
      <c r="B7" s="18" t="s">
        <v>29</v>
      </c>
      <c r="C7" s="19">
        <v>2</v>
      </c>
      <c r="D7" s="11" t="s">
        <v>2</v>
      </c>
      <c r="E7" s="35"/>
      <c r="F7" s="17">
        <f t="shared" si="0"/>
        <v>0</v>
      </c>
      <c r="G7" s="54"/>
      <c r="H7" s="12">
        <f t="shared" si="1"/>
        <v>0</v>
      </c>
    </row>
    <row r="8" spans="1:13" ht="20.100000000000001" customHeight="1" x14ac:dyDescent="0.25">
      <c r="A8" s="7">
        <v>4</v>
      </c>
      <c r="B8" s="18" t="s">
        <v>30</v>
      </c>
      <c r="C8" s="19">
        <v>2</v>
      </c>
      <c r="D8" s="11" t="s">
        <v>2</v>
      </c>
      <c r="E8" s="35"/>
      <c r="F8" s="17">
        <f t="shared" si="0"/>
        <v>0</v>
      </c>
      <c r="G8" s="54"/>
      <c r="H8" s="12">
        <f t="shared" si="1"/>
        <v>0</v>
      </c>
    </row>
    <row r="9" spans="1:13" ht="20.100000000000001" customHeight="1" x14ac:dyDescent="0.25">
      <c r="A9" s="7">
        <v>5</v>
      </c>
      <c r="B9" s="18" t="s">
        <v>31</v>
      </c>
      <c r="C9" s="19">
        <v>2</v>
      </c>
      <c r="D9" s="11" t="s">
        <v>2</v>
      </c>
      <c r="E9" s="35"/>
      <c r="F9" s="17">
        <f t="shared" si="0"/>
        <v>0</v>
      </c>
      <c r="G9" s="54"/>
      <c r="H9" s="12">
        <f t="shared" si="1"/>
        <v>0</v>
      </c>
    </row>
    <row r="10" spans="1:13" ht="20.100000000000001" customHeight="1" x14ac:dyDescent="0.25">
      <c r="A10" s="7">
        <v>6</v>
      </c>
      <c r="B10" s="18" t="s">
        <v>32</v>
      </c>
      <c r="C10" s="19">
        <v>2</v>
      </c>
      <c r="D10" s="11" t="s">
        <v>2</v>
      </c>
      <c r="E10" s="35"/>
      <c r="F10" s="17">
        <f t="shared" si="0"/>
        <v>0</v>
      </c>
      <c r="G10" s="54"/>
      <c r="H10" s="12">
        <f t="shared" si="1"/>
        <v>0</v>
      </c>
    </row>
    <row r="11" spans="1:13" ht="20.100000000000001" customHeight="1" x14ac:dyDescent="0.25">
      <c r="A11" s="7">
        <v>7</v>
      </c>
      <c r="B11" s="18" t="s">
        <v>33</v>
      </c>
      <c r="C11" s="19">
        <v>2</v>
      </c>
      <c r="D11" s="11" t="s">
        <v>2</v>
      </c>
      <c r="E11" s="35"/>
      <c r="F11" s="17">
        <f t="shared" si="0"/>
        <v>0</v>
      </c>
      <c r="G11" s="54"/>
      <c r="H11" s="12">
        <f t="shared" si="1"/>
        <v>0</v>
      </c>
    </row>
    <row r="12" spans="1:13" ht="20.100000000000001" customHeight="1" x14ac:dyDescent="0.25">
      <c r="A12" s="21"/>
      <c r="B12" s="27" t="s">
        <v>34</v>
      </c>
      <c r="C12" s="28"/>
      <c r="D12" s="22"/>
      <c r="E12" s="23"/>
      <c r="F12" s="24"/>
      <c r="G12" s="54"/>
      <c r="H12" s="25"/>
    </row>
    <row r="13" spans="1:13" ht="20.100000000000001" customHeight="1" x14ac:dyDescent="0.25">
      <c r="A13" s="7">
        <v>8</v>
      </c>
      <c r="B13" s="18" t="s">
        <v>27</v>
      </c>
      <c r="C13" s="19">
        <v>5</v>
      </c>
      <c r="D13" s="11" t="s">
        <v>2</v>
      </c>
      <c r="E13" s="35"/>
      <c r="F13" s="17">
        <f t="shared" si="0"/>
        <v>0</v>
      </c>
      <c r="G13" s="54"/>
      <c r="H13" s="12">
        <f t="shared" ref="H13:H19" si="2">F13*(1-$G$4)</f>
        <v>0</v>
      </c>
      <c r="M13" s="8"/>
    </row>
    <row r="14" spans="1:13" ht="20.100000000000001" customHeight="1" x14ac:dyDescent="0.25">
      <c r="A14" s="7">
        <v>9</v>
      </c>
      <c r="B14" s="18" t="s">
        <v>28</v>
      </c>
      <c r="C14" s="19">
        <v>2</v>
      </c>
      <c r="D14" s="11" t="s">
        <v>2</v>
      </c>
      <c r="E14" s="35"/>
      <c r="F14" s="17">
        <f t="shared" si="0"/>
        <v>0</v>
      </c>
      <c r="G14" s="54"/>
      <c r="H14" s="12">
        <f t="shared" si="2"/>
        <v>0</v>
      </c>
    </row>
    <row r="15" spans="1:13" ht="20.100000000000001" customHeight="1" x14ac:dyDescent="0.25">
      <c r="A15" s="7">
        <v>10</v>
      </c>
      <c r="B15" s="18" t="s">
        <v>29</v>
      </c>
      <c r="C15" s="19">
        <v>2</v>
      </c>
      <c r="D15" s="11" t="s">
        <v>2</v>
      </c>
      <c r="E15" s="35"/>
      <c r="F15" s="17">
        <f t="shared" si="0"/>
        <v>0</v>
      </c>
      <c r="G15" s="54"/>
      <c r="H15" s="12">
        <f t="shared" si="2"/>
        <v>0</v>
      </c>
    </row>
    <row r="16" spans="1:13" ht="20.100000000000001" customHeight="1" x14ac:dyDescent="0.25">
      <c r="A16" s="7">
        <v>11</v>
      </c>
      <c r="B16" s="18" t="s">
        <v>30</v>
      </c>
      <c r="C16" s="19">
        <v>2</v>
      </c>
      <c r="D16" s="11" t="s">
        <v>2</v>
      </c>
      <c r="E16" s="35"/>
      <c r="F16" s="17">
        <f t="shared" si="0"/>
        <v>0</v>
      </c>
      <c r="G16" s="54"/>
      <c r="H16" s="12">
        <f t="shared" si="2"/>
        <v>0</v>
      </c>
    </row>
    <row r="17" spans="1:8" ht="20.100000000000001" customHeight="1" x14ac:dyDescent="0.25">
      <c r="A17" s="7">
        <v>12</v>
      </c>
      <c r="B17" s="18" t="s">
        <v>31</v>
      </c>
      <c r="C17" s="19">
        <v>2</v>
      </c>
      <c r="D17" s="11" t="s">
        <v>2</v>
      </c>
      <c r="E17" s="35"/>
      <c r="F17" s="17">
        <f t="shared" si="0"/>
        <v>0</v>
      </c>
      <c r="G17" s="54"/>
      <c r="H17" s="12">
        <f t="shared" si="2"/>
        <v>0</v>
      </c>
    </row>
    <row r="18" spans="1:8" ht="20.100000000000001" customHeight="1" x14ac:dyDescent="0.25">
      <c r="A18" s="7">
        <v>13</v>
      </c>
      <c r="B18" s="18" t="s">
        <v>32</v>
      </c>
      <c r="C18" s="19">
        <v>2</v>
      </c>
      <c r="D18" s="11" t="s">
        <v>2</v>
      </c>
      <c r="E18" s="35"/>
      <c r="F18" s="17">
        <f t="shared" si="0"/>
        <v>0</v>
      </c>
      <c r="G18" s="54"/>
      <c r="H18" s="12">
        <f t="shared" si="2"/>
        <v>0</v>
      </c>
    </row>
    <row r="19" spans="1:8" ht="20.100000000000001" customHeight="1" x14ac:dyDescent="0.25">
      <c r="A19" s="7">
        <v>14</v>
      </c>
      <c r="B19" s="18" t="s">
        <v>33</v>
      </c>
      <c r="C19" s="19">
        <v>2</v>
      </c>
      <c r="D19" s="11" t="s">
        <v>2</v>
      </c>
      <c r="E19" s="35"/>
      <c r="F19" s="17">
        <f t="shared" si="0"/>
        <v>0</v>
      </c>
      <c r="G19" s="54"/>
      <c r="H19" s="12">
        <f t="shared" si="2"/>
        <v>0</v>
      </c>
    </row>
    <row r="20" spans="1:8" ht="20.100000000000001" customHeight="1" x14ac:dyDescent="0.25">
      <c r="A20" s="21"/>
      <c r="B20" s="27" t="s">
        <v>35</v>
      </c>
      <c r="C20" s="28"/>
      <c r="D20" s="22"/>
      <c r="E20" s="23"/>
      <c r="F20" s="24"/>
      <c r="G20" s="54"/>
      <c r="H20" s="25"/>
    </row>
    <row r="21" spans="1:8" ht="20.100000000000001" customHeight="1" x14ac:dyDescent="0.25">
      <c r="A21" s="7">
        <v>15</v>
      </c>
      <c r="B21" s="18" t="s">
        <v>27</v>
      </c>
      <c r="C21" s="19">
        <v>10</v>
      </c>
      <c r="D21" s="11" t="s">
        <v>2</v>
      </c>
      <c r="E21" s="35"/>
      <c r="F21" s="17">
        <f t="shared" si="0"/>
        <v>0</v>
      </c>
      <c r="G21" s="54"/>
      <c r="H21" s="12">
        <f t="shared" ref="H21:H27" si="3">F21*(1-$G$4)</f>
        <v>0</v>
      </c>
    </row>
    <row r="22" spans="1:8" ht="20.100000000000001" customHeight="1" x14ac:dyDescent="0.25">
      <c r="A22" s="7">
        <v>16</v>
      </c>
      <c r="B22" s="18" t="s">
        <v>28</v>
      </c>
      <c r="C22" s="19">
        <v>3</v>
      </c>
      <c r="D22" s="11" t="s">
        <v>2</v>
      </c>
      <c r="E22" s="35"/>
      <c r="F22" s="17">
        <f t="shared" si="0"/>
        <v>0</v>
      </c>
      <c r="G22" s="54"/>
      <c r="H22" s="12">
        <f t="shared" si="3"/>
        <v>0</v>
      </c>
    </row>
    <row r="23" spans="1:8" ht="20.100000000000001" customHeight="1" x14ac:dyDescent="0.25">
      <c r="A23" s="7">
        <v>17</v>
      </c>
      <c r="B23" s="18" t="s">
        <v>29</v>
      </c>
      <c r="C23" s="19">
        <v>3</v>
      </c>
      <c r="D23" s="11" t="s">
        <v>2</v>
      </c>
      <c r="E23" s="35"/>
      <c r="F23" s="17">
        <f t="shared" si="0"/>
        <v>0</v>
      </c>
      <c r="G23" s="54"/>
      <c r="H23" s="12">
        <f t="shared" si="3"/>
        <v>0</v>
      </c>
    </row>
    <row r="24" spans="1:8" ht="20.100000000000001" customHeight="1" x14ac:dyDescent="0.25">
      <c r="A24" s="7">
        <v>18</v>
      </c>
      <c r="B24" s="18" t="s">
        <v>30</v>
      </c>
      <c r="C24" s="19">
        <v>3</v>
      </c>
      <c r="D24" s="11" t="s">
        <v>2</v>
      </c>
      <c r="E24" s="35"/>
      <c r="F24" s="17">
        <f t="shared" si="0"/>
        <v>0</v>
      </c>
      <c r="G24" s="54"/>
      <c r="H24" s="12">
        <f t="shared" si="3"/>
        <v>0</v>
      </c>
    </row>
    <row r="25" spans="1:8" ht="20.100000000000001" customHeight="1" x14ac:dyDescent="0.25">
      <c r="A25" s="7">
        <v>19</v>
      </c>
      <c r="B25" s="18" t="s">
        <v>31</v>
      </c>
      <c r="C25" s="19">
        <v>3</v>
      </c>
      <c r="D25" s="11" t="s">
        <v>2</v>
      </c>
      <c r="E25" s="35"/>
      <c r="F25" s="17">
        <f t="shared" si="0"/>
        <v>0</v>
      </c>
      <c r="G25" s="54"/>
      <c r="H25" s="12">
        <f t="shared" si="3"/>
        <v>0</v>
      </c>
    </row>
    <row r="26" spans="1:8" ht="20.100000000000001" customHeight="1" x14ac:dyDescent="0.25">
      <c r="A26" s="7">
        <v>20</v>
      </c>
      <c r="B26" s="18" t="s">
        <v>32</v>
      </c>
      <c r="C26" s="19">
        <v>3</v>
      </c>
      <c r="D26" s="11" t="s">
        <v>2</v>
      </c>
      <c r="E26" s="35"/>
      <c r="F26" s="17">
        <f t="shared" si="0"/>
        <v>0</v>
      </c>
      <c r="G26" s="54"/>
      <c r="H26" s="12">
        <f t="shared" si="3"/>
        <v>0</v>
      </c>
    </row>
    <row r="27" spans="1:8" ht="20.100000000000001" customHeight="1" x14ac:dyDescent="0.25">
      <c r="A27" s="7">
        <v>21</v>
      </c>
      <c r="B27" s="18" t="s">
        <v>33</v>
      </c>
      <c r="C27" s="19">
        <v>3</v>
      </c>
      <c r="D27" s="11" t="s">
        <v>2</v>
      </c>
      <c r="E27" s="35"/>
      <c r="F27" s="17">
        <f t="shared" si="0"/>
        <v>0</v>
      </c>
      <c r="G27" s="54"/>
      <c r="H27" s="12">
        <f t="shared" si="3"/>
        <v>0</v>
      </c>
    </row>
    <row r="28" spans="1:8" ht="20.100000000000001" customHeight="1" x14ac:dyDescent="0.25">
      <c r="A28" s="21"/>
      <c r="B28" s="27" t="s">
        <v>36</v>
      </c>
      <c r="C28" s="28"/>
      <c r="D28" s="22"/>
      <c r="E28" s="23"/>
      <c r="F28" s="24"/>
      <c r="G28" s="54"/>
      <c r="H28" s="25"/>
    </row>
    <row r="29" spans="1:8" ht="20.100000000000001" customHeight="1" x14ac:dyDescent="0.25">
      <c r="A29" s="7">
        <v>22</v>
      </c>
      <c r="B29" s="18" t="s">
        <v>27</v>
      </c>
      <c r="C29" s="19">
        <v>10</v>
      </c>
      <c r="D29" s="11" t="s">
        <v>2</v>
      </c>
      <c r="E29" s="35"/>
      <c r="F29" s="17">
        <f t="shared" si="0"/>
        <v>0</v>
      </c>
      <c r="G29" s="54"/>
      <c r="H29" s="12">
        <f t="shared" ref="H29:H35" si="4">F29*(1-$G$4)</f>
        <v>0</v>
      </c>
    </row>
    <row r="30" spans="1:8" ht="20.100000000000001" customHeight="1" x14ac:dyDescent="0.25">
      <c r="A30" s="7">
        <v>23</v>
      </c>
      <c r="B30" s="18" t="s">
        <v>28</v>
      </c>
      <c r="C30" s="19">
        <v>3</v>
      </c>
      <c r="D30" s="11" t="s">
        <v>2</v>
      </c>
      <c r="E30" s="35"/>
      <c r="F30" s="17">
        <f t="shared" si="0"/>
        <v>0</v>
      </c>
      <c r="G30" s="54"/>
      <c r="H30" s="12">
        <f t="shared" si="4"/>
        <v>0</v>
      </c>
    </row>
    <row r="31" spans="1:8" ht="20.100000000000001" customHeight="1" x14ac:dyDescent="0.25">
      <c r="A31" s="7">
        <v>24</v>
      </c>
      <c r="B31" s="18" t="s">
        <v>29</v>
      </c>
      <c r="C31" s="19">
        <v>3</v>
      </c>
      <c r="D31" s="11" t="s">
        <v>2</v>
      </c>
      <c r="E31" s="35"/>
      <c r="F31" s="17">
        <f t="shared" si="0"/>
        <v>0</v>
      </c>
      <c r="G31" s="54"/>
      <c r="H31" s="12">
        <f t="shared" si="4"/>
        <v>0</v>
      </c>
    </row>
    <row r="32" spans="1:8" ht="20.100000000000001" customHeight="1" x14ac:dyDescent="0.25">
      <c r="A32" s="7">
        <v>25</v>
      </c>
      <c r="B32" s="18" t="s">
        <v>30</v>
      </c>
      <c r="C32" s="19">
        <v>3</v>
      </c>
      <c r="D32" s="11" t="s">
        <v>2</v>
      </c>
      <c r="E32" s="35"/>
      <c r="F32" s="17">
        <f t="shared" si="0"/>
        <v>0</v>
      </c>
      <c r="G32" s="54"/>
      <c r="H32" s="12">
        <f t="shared" si="4"/>
        <v>0</v>
      </c>
    </row>
    <row r="33" spans="1:8" ht="20.100000000000001" customHeight="1" x14ac:dyDescent="0.25">
      <c r="A33" s="7">
        <v>26</v>
      </c>
      <c r="B33" s="18" t="s">
        <v>31</v>
      </c>
      <c r="C33" s="19">
        <v>3</v>
      </c>
      <c r="D33" s="11" t="s">
        <v>2</v>
      </c>
      <c r="E33" s="35"/>
      <c r="F33" s="17">
        <f t="shared" si="0"/>
        <v>0</v>
      </c>
      <c r="G33" s="54"/>
      <c r="H33" s="12">
        <f t="shared" si="4"/>
        <v>0</v>
      </c>
    </row>
    <row r="34" spans="1:8" ht="20.100000000000001" customHeight="1" x14ac:dyDescent="0.25">
      <c r="A34" s="7">
        <v>27</v>
      </c>
      <c r="B34" s="18" t="s">
        <v>32</v>
      </c>
      <c r="C34" s="19">
        <v>3</v>
      </c>
      <c r="D34" s="11" t="s">
        <v>2</v>
      </c>
      <c r="E34" s="35"/>
      <c r="F34" s="17">
        <f t="shared" si="0"/>
        <v>0</v>
      </c>
      <c r="G34" s="54"/>
      <c r="H34" s="12">
        <f t="shared" si="4"/>
        <v>0</v>
      </c>
    </row>
    <row r="35" spans="1:8" ht="20.100000000000001" customHeight="1" x14ac:dyDescent="0.25">
      <c r="A35" s="7">
        <v>28</v>
      </c>
      <c r="B35" s="18" t="s">
        <v>33</v>
      </c>
      <c r="C35" s="19">
        <v>3</v>
      </c>
      <c r="D35" s="11" t="s">
        <v>2</v>
      </c>
      <c r="E35" s="35"/>
      <c r="F35" s="17">
        <f t="shared" si="0"/>
        <v>0</v>
      </c>
      <c r="G35" s="54"/>
      <c r="H35" s="12">
        <f t="shared" si="4"/>
        <v>0</v>
      </c>
    </row>
    <row r="36" spans="1:8" ht="20.100000000000001" customHeight="1" x14ac:dyDescent="0.25">
      <c r="A36" s="21"/>
      <c r="B36" s="27" t="s">
        <v>37</v>
      </c>
      <c r="C36" s="28"/>
      <c r="D36" s="22"/>
      <c r="E36" s="23"/>
      <c r="F36" s="24"/>
      <c r="G36" s="54"/>
      <c r="H36" s="25"/>
    </row>
    <row r="37" spans="1:8" ht="20.100000000000001" customHeight="1" x14ac:dyDescent="0.25">
      <c r="A37" s="7">
        <v>29</v>
      </c>
      <c r="B37" s="18" t="s">
        <v>27</v>
      </c>
      <c r="C37" s="19">
        <v>10</v>
      </c>
      <c r="D37" s="11" t="s">
        <v>2</v>
      </c>
      <c r="E37" s="35"/>
      <c r="F37" s="17">
        <f t="shared" si="0"/>
        <v>0</v>
      </c>
      <c r="G37" s="54"/>
      <c r="H37" s="12">
        <f t="shared" ref="H37:H43" si="5">F37*(1-$G$4)</f>
        <v>0</v>
      </c>
    </row>
    <row r="38" spans="1:8" ht="20.100000000000001" customHeight="1" x14ac:dyDescent="0.25">
      <c r="A38" s="7">
        <v>30</v>
      </c>
      <c r="B38" s="18" t="s">
        <v>28</v>
      </c>
      <c r="C38" s="19">
        <v>3</v>
      </c>
      <c r="D38" s="11" t="s">
        <v>2</v>
      </c>
      <c r="E38" s="35"/>
      <c r="F38" s="17">
        <f t="shared" si="0"/>
        <v>0</v>
      </c>
      <c r="G38" s="54"/>
      <c r="H38" s="12">
        <f t="shared" si="5"/>
        <v>0</v>
      </c>
    </row>
    <row r="39" spans="1:8" ht="20.100000000000001" customHeight="1" x14ac:dyDescent="0.25">
      <c r="A39" s="7">
        <v>31</v>
      </c>
      <c r="B39" s="18" t="s">
        <v>29</v>
      </c>
      <c r="C39" s="19">
        <v>3</v>
      </c>
      <c r="D39" s="11" t="s">
        <v>2</v>
      </c>
      <c r="E39" s="35"/>
      <c r="F39" s="17">
        <f t="shared" si="0"/>
        <v>0</v>
      </c>
      <c r="G39" s="54"/>
      <c r="H39" s="12">
        <f t="shared" si="5"/>
        <v>0</v>
      </c>
    </row>
    <row r="40" spans="1:8" ht="20.100000000000001" customHeight="1" x14ac:dyDescent="0.25">
      <c r="A40" s="7">
        <v>32</v>
      </c>
      <c r="B40" s="18" t="s">
        <v>30</v>
      </c>
      <c r="C40" s="19">
        <v>3</v>
      </c>
      <c r="D40" s="11" t="s">
        <v>2</v>
      </c>
      <c r="E40" s="35"/>
      <c r="F40" s="17">
        <f t="shared" si="0"/>
        <v>0</v>
      </c>
      <c r="G40" s="54"/>
      <c r="H40" s="12">
        <f t="shared" si="5"/>
        <v>0</v>
      </c>
    </row>
    <row r="41" spans="1:8" ht="20.100000000000001" customHeight="1" x14ac:dyDescent="0.25">
      <c r="A41" s="7">
        <v>33</v>
      </c>
      <c r="B41" s="18" t="s">
        <v>31</v>
      </c>
      <c r="C41" s="19">
        <v>3</v>
      </c>
      <c r="D41" s="11" t="s">
        <v>2</v>
      </c>
      <c r="E41" s="35"/>
      <c r="F41" s="17">
        <f t="shared" si="0"/>
        <v>0</v>
      </c>
      <c r="G41" s="54"/>
      <c r="H41" s="12">
        <f t="shared" si="5"/>
        <v>0</v>
      </c>
    </row>
    <row r="42" spans="1:8" ht="20.100000000000001" customHeight="1" x14ac:dyDescent="0.25">
      <c r="A42" s="7">
        <v>34</v>
      </c>
      <c r="B42" s="18" t="s">
        <v>32</v>
      </c>
      <c r="C42" s="19">
        <v>3</v>
      </c>
      <c r="D42" s="11" t="s">
        <v>2</v>
      </c>
      <c r="E42" s="35"/>
      <c r="F42" s="17">
        <f t="shared" si="0"/>
        <v>0</v>
      </c>
      <c r="G42" s="54"/>
      <c r="H42" s="12">
        <f t="shared" si="5"/>
        <v>0</v>
      </c>
    </row>
    <row r="43" spans="1:8" ht="20.100000000000001" customHeight="1" x14ac:dyDescent="0.25">
      <c r="A43" s="7">
        <v>35</v>
      </c>
      <c r="B43" s="18" t="s">
        <v>33</v>
      </c>
      <c r="C43" s="19">
        <v>3</v>
      </c>
      <c r="D43" s="11" t="s">
        <v>2</v>
      </c>
      <c r="E43" s="35"/>
      <c r="F43" s="17">
        <f t="shared" si="0"/>
        <v>0</v>
      </c>
      <c r="G43" s="54"/>
      <c r="H43" s="12">
        <f t="shared" si="5"/>
        <v>0</v>
      </c>
    </row>
    <row r="44" spans="1:8" ht="20.100000000000001" customHeight="1" x14ac:dyDescent="0.25">
      <c r="A44" s="21"/>
      <c r="B44" s="27" t="s">
        <v>38</v>
      </c>
      <c r="C44" s="28"/>
      <c r="D44" s="22"/>
      <c r="E44" s="23"/>
      <c r="F44" s="24"/>
      <c r="G44" s="54"/>
      <c r="H44" s="25"/>
    </row>
    <row r="45" spans="1:8" ht="20.100000000000001" customHeight="1" x14ac:dyDescent="0.25">
      <c r="A45" s="7">
        <v>36</v>
      </c>
      <c r="B45" s="18" t="s">
        <v>27</v>
      </c>
      <c r="C45" s="19">
        <v>10</v>
      </c>
      <c r="D45" s="11" t="s">
        <v>2</v>
      </c>
      <c r="E45" s="35"/>
      <c r="F45" s="17">
        <f t="shared" si="0"/>
        <v>0</v>
      </c>
      <c r="G45" s="54"/>
      <c r="H45" s="12">
        <f t="shared" ref="H45:H51" si="6">F45*(1-$G$4)</f>
        <v>0</v>
      </c>
    </row>
    <row r="46" spans="1:8" ht="20.100000000000001" customHeight="1" x14ac:dyDescent="0.25">
      <c r="A46" s="7">
        <v>37</v>
      </c>
      <c r="B46" s="18" t="s">
        <v>28</v>
      </c>
      <c r="C46" s="19">
        <v>3</v>
      </c>
      <c r="D46" s="11" t="s">
        <v>2</v>
      </c>
      <c r="E46" s="35"/>
      <c r="F46" s="17">
        <f t="shared" si="0"/>
        <v>0</v>
      </c>
      <c r="G46" s="54"/>
      <c r="H46" s="12">
        <f t="shared" si="6"/>
        <v>0</v>
      </c>
    </row>
    <row r="47" spans="1:8" ht="20.100000000000001" customHeight="1" x14ac:dyDescent="0.25">
      <c r="A47" s="7">
        <v>38</v>
      </c>
      <c r="B47" s="18" t="s">
        <v>29</v>
      </c>
      <c r="C47" s="19">
        <v>3</v>
      </c>
      <c r="D47" s="11" t="s">
        <v>2</v>
      </c>
      <c r="E47" s="35"/>
      <c r="F47" s="17">
        <f t="shared" si="0"/>
        <v>0</v>
      </c>
      <c r="G47" s="54"/>
      <c r="H47" s="12">
        <f t="shared" si="6"/>
        <v>0</v>
      </c>
    </row>
    <row r="48" spans="1:8" ht="20.100000000000001" customHeight="1" x14ac:dyDescent="0.25">
      <c r="A48" s="7">
        <v>39</v>
      </c>
      <c r="B48" s="18" t="s">
        <v>30</v>
      </c>
      <c r="C48" s="19">
        <v>3</v>
      </c>
      <c r="D48" s="11" t="s">
        <v>2</v>
      </c>
      <c r="E48" s="35"/>
      <c r="F48" s="17">
        <f t="shared" si="0"/>
        <v>0</v>
      </c>
      <c r="G48" s="54"/>
      <c r="H48" s="12">
        <f t="shared" si="6"/>
        <v>0</v>
      </c>
    </row>
    <row r="49" spans="1:8" ht="20.100000000000001" customHeight="1" x14ac:dyDescent="0.25">
      <c r="A49" s="7">
        <v>40</v>
      </c>
      <c r="B49" s="18" t="s">
        <v>31</v>
      </c>
      <c r="C49" s="19">
        <v>3</v>
      </c>
      <c r="D49" s="11" t="s">
        <v>2</v>
      </c>
      <c r="E49" s="35"/>
      <c r="F49" s="17">
        <f t="shared" si="0"/>
        <v>0</v>
      </c>
      <c r="G49" s="54"/>
      <c r="H49" s="12">
        <f t="shared" si="6"/>
        <v>0</v>
      </c>
    </row>
    <row r="50" spans="1:8" ht="20.100000000000001" customHeight="1" x14ac:dyDescent="0.25">
      <c r="A50" s="7">
        <v>41</v>
      </c>
      <c r="B50" s="18" t="s">
        <v>32</v>
      </c>
      <c r="C50" s="19">
        <v>3</v>
      </c>
      <c r="D50" s="11" t="s">
        <v>2</v>
      </c>
      <c r="E50" s="35"/>
      <c r="F50" s="17">
        <f t="shared" si="0"/>
        <v>0</v>
      </c>
      <c r="G50" s="54"/>
      <c r="H50" s="12">
        <f t="shared" si="6"/>
        <v>0</v>
      </c>
    </row>
    <row r="51" spans="1:8" ht="20.100000000000001" customHeight="1" x14ac:dyDescent="0.25">
      <c r="A51" s="7">
        <v>42</v>
      </c>
      <c r="B51" s="18" t="s">
        <v>33</v>
      </c>
      <c r="C51" s="19">
        <v>3</v>
      </c>
      <c r="D51" s="11" t="s">
        <v>2</v>
      </c>
      <c r="E51" s="35"/>
      <c r="F51" s="17">
        <f t="shared" si="0"/>
        <v>0</v>
      </c>
      <c r="G51" s="54"/>
      <c r="H51" s="12">
        <f t="shared" si="6"/>
        <v>0</v>
      </c>
    </row>
    <row r="52" spans="1:8" ht="20.100000000000001" customHeight="1" x14ac:dyDescent="0.25">
      <c r="A52" s="21"/>
      <c r="B52" s="27" t="s">
        <v>39</v>
      </c>
      <c r="C52" s="28"/>
      <c r="D52" s="22"/>
      <c r="E52" s="23"/>
      <c r="F52" s="24"/>
      <c r="G52" s="54"/>
      <c r="H52" s="25"/>
    </row>
    <row r="53" spans="1:8" ht="20.100000000000001" customHeight="1" x14ac:dyDescent="0.25">
      <c r="A53" s="7">
        <v>43</v>
      </c>
      <c r="B53" s="18" t="s">
        <v>27</v>
      </c>
      <c r="C53" s="19">
        <v>5</v>
      </c>
      <c r="D53" s="11" t="s">
        <v>2</v>
      </c>
      <c r="E53" s="35"/>
      <c r="F53" s="17">
        <f t="shared" si="0"/>
        <v>0</v>
      </c>
      <c r="G53" s="54"/>
      <c r="H53" s="12">
        <f t="shared" ref="H53:H59" si="7">F53*(1-$G$4)</f>
        <v>0</v>
      </c>
    </row>
    <row r="54" spans="1:8" ht="20.100000000000001" customHeight="1" x14ac:dyDescent="0.25">
      <c r="A54" s="7">
        <v>44</v>
      </c>
      <c r="B54" s="18" t="s">
        <v>28</v>
      </c>
      <c r="C54" s="19">
        <v>2</v>
      </c>
      <c r="D54" s="11" t="s">
        <v>2</v>
      </c>
      <c r="E54" s="35"/>
      <c r="F54" s="17">
        <f t="shared" si="0"/>
        <v>0</v>
      </c>
      <c r="G54" s="54"/>
      <c r="H54" s="12">
        <f t="shared" si="7"/>
        <v>0</v>
      </c>
    </row>
    <row r="55" spans="1:8" ht="20.100000000000001" customHeight="1" x14ac:dyDescent="0.25">
      <c r="A55" s="7">
        <v>45</v>
      </c>
      <c r="B55" s="18" t="s">
        <v>29</v>
      </c>
      <c r="C55" s="19">
        <v>2</v>
      </c>
      <c r="D55" s="11" t="s">
        <v>2</v>
      </c>
      <c r="E55" s="35"/>
      <c r="F55" s="17">
        <f t="shared" si="0"/>
        <v>0</v>
      </c>
      <c r="G55" s="54"/>
      <c r="H55" s="12">
        <f t="shared" si="7"/>
        <v>0</v>
      </c>
    </row>
    <row r="56" spans="1:8" ht="20.100000000000001" customHeight="1" x14ac:dyDescent="0.25">
      <c r="A56" s="7">
        <v>46</v>
      </c>
      <c r="B56" s="18" t="s">
        <v>30</v>
      </c>
      <c r="C56" s="19">
        <v>2</v>
      </c>
      <c r="D56" s="11" t="s">
        <v>2</v>
      </c>
      <c r="E56" s="35"/>
      <c r="F56" s="17">
        <f t="shared" si="0"/>
        <v>0</v>
      </c>
      <c r="G56" s="54"/>
      <c r="H56" s="12">
        <f t="shared" si="7"/>
        <v>0</v>
      </c>
    </row>
    <row r="57" spans="1:8" ht="20.100000000000001" customHeight="1" x14ac:dyDescent="0.25">
      <c r="A57" s="7">
        <v>47</v>
      </c>
      <c r="B57" s="18" t="s">
        <v>31</v>
      </c>
      <c r="C57" s="19">
        <v>2</v>
      </c>
      <c r="D57" s="11" t="s">
        <v>2</v>
      </c>
      <c r="E57" s="35"/>
      <c r="F57" s="17">
        <f t="shared" si="0"/>
        <v>0</v>
      </c>
      <c r="G57" s="54"/>
      <c r="H57" s="12">
        <f t="shared" si="7"/>
        <v>0</v>
      </c>
    </row>
    <row r="58" spans="1:8" ht="20.100000000000001" customHeight="1" x14ac:dyDescent="0.25">
      <c r="A58" s="7">
        <v>48</v>
      </c>
      <c r="B58" s="18" t="s">
        <v>32</v>
      </c>
      <c r="C58" s="19">
        <v>2</v>
      </c>
      <c r="D58" s="11" t="s">
        <v>2</v>
      </c>
      <c r="E58" s="35"/>
      <c r="F58" s="17">
        <f t="shared" si="0"/>
        <v>0</v>
      </c>
      <c r="G58" s="54"/>
      <c r="H58" s="12">
        <f t="shared" si="7"/>
        <v>0</v>
      </c>
    </row>
    <row r="59" spans="1:8" ht="20.100000000000001" customHeight="1" x14ac:dyDescent="0.25">
      <c r="A59" s="7">
        <v>49</v>
      </c>
      <c r="B59" s="18" t="s">
        <v>33</v>
      </c>
      <c r="C59" s="19">
        <v>2</v>
      </c>
      <c r="D59" s="11" t="s">
        <v>2</v>
      </c>
      <c r="E59" s="35"/>
      <c r="F59" s="17">
        <f t="shared" si="0"/>
        <v>0</v>
      </c>
      <c r="G59" s="54"/>
      <c r="H59" s="12">
        <f t="shared" si="7"/>
        <v>0</v>
      </c>
    </row>
    <row r="60" spans="1:8" ht="20.100000000000001" customHeight="1" x14ac:dyDescent="0.25">
      <c r="A60" s="21"/>
      <c r="B60" s="27" t="s">
        <v>40</v>
      </c>
      <c r="C60" s="28"/>
      <c r="D60" s="22"/>
      <c r="E60" s="23"/>
      <c r="F60" s="24"/>
      <c r="G60" s="54"/>
      <c r="H60" s="25"/>
    </row>
    <row r="61" spans="1:8" ht="20.100000000000001" customHeight="1" x14ac:dyDescent="0.25">
      <c r="A61" s="7">
        <v>50</v>
      </c>
      <c r="B61" s="18" t="s">
        <v>27</v>
      </c>
      <c r="C61" s="19">
        <v>3</v>
      </c>
      <c r="D61" s="11" t="s">
        <v>2</v>
      </c>
      <c r="E61" s="35"/>
      <c r="F61" s="17">
        <f t="shared" si="0"/>
        <v>0</v>
      </c>
      <c r="G61" s="54"/>
      <c r="H61" s="12">
        <f t="shared" ref="H61:H67" si="8">F61*(1-$G$4)</f>
        <v>0</v>
      </c>
    </row>
    <row r="62" spans="1:8" ht="20.100000000000001" customHeight="1" x14ac:dyDescent="0.25">
      <c r="A62" s="7">
        <v>51</v>
      </c>
      <c r="B62" s="18" t="s">
        <v>28</v>
      </c>
      <c r="C62" s="19">
        <v>1</v>
      </c>
      <c r="D62" s="11" t="s">
        <v>2</v>
      </c>
      <c r="E62" s="35"/>
      <c r="F62" s="17">
        <f t="shared" si="0"/>
        <v>0</v>
      </c>
      <c r="G62" s="54"/>
      <c r="H62" s="12">
        <f t="shared" si="8"/>
        <v>0</v>
      </c>
    </row>
    <row r="63" spans="1:8" ht="20.100000000000001" customHeight="1" x14ac:dyDescent="0.25">
      <c r="A63" s="7">
        <v>52</v>
      </c>
      <c r="B63" s="18" t="s">
        <v>29</v>
      </c>
      <c r="C63" s="19">
        <v>1</v>
      </c>
      <c r="D63" s="11" t="s">
        <v>2</v>
      </c>
      <c r="E63" s="35"/>
      <c r="F63" s="17">
        <f t="shared" si="0"/>
        <v>0</v>
      </c>
      <c r="G63" s="54"/>
      <c r="H63" s="12">
        <f t="shared" si="8"/>
        <v>0</v>
      </c>
    </row>
    <row r="64" spans="1:8" ht="20.100000000000001" customHeight="1" x14ac:dyDescent="0.25">
      <c r="A64" s="7">
        <v>53</v>
      </c>
      <c r="B64" s="18" t="s">
        <v>30</v>
      </c>
      <c r="C64" s="19">
        <v>1</v>
      </c>
      <c r="D64" s="11" t="s">
        <v>2</v>
      </c>
      <c r="E64" s="35"/>
      <c r="F64" s="17">
        <f t="shared" si="0"/>
        <v>0</v>
      </c>
      <c r="G64" s="54"/>
      <c r="H64" s="12">
        <f t="shared" si="8"/>
        <v>0</v>
      </c>
    </row>
    <row r="65" spans="1:8" ht="20.100000000000001" customHeight="1" x14ac:dyDescent="0.25">
      <c r="A65" s="7">
        <v>54</v>
      </c>
      <c r="B65" s="18" t="s">
        <v>31</v>
      </c>
      <c r="C65" s="19">
        <v>1</v>
      </c>
      <c r="D65" s="11" t="s">
        <v>2</v>
      </c>
      <c r="E65" s="35"/>
      <c r="F65" s="17">
        <f t="shared" si="0"/>
        <v>0</v>
      </c>
      <c r="G65" s="54"/>
      <c r="H65" s="12">
        <f t="shared" si="8"/>
        <v>0</v>
      </c>
    </row>
    <row r="66" spans="1:8" ht="20.100000000000001" customHeight="1" x14ac:dyDescent="0.25">
      <c r="A66" s="7">
        <v>55</v>
      </c>
      <c r="B66" s="18" t="s">
        <v>32</v>
      </c>
      <c r="C66" s="19">
        <v>1</v>
      </c>
      <c r="D66" s="11" t="s">
        <v>2</v>
      </c>
      <c r="E66" s="35"/>
      <c r="F66" s="17">
        <f t="shared" si="0"/>
        <v>0</v>
      </c>
      <c r="G66" s="54"/>
      <c r="H66" s="12">
        <f t="shared" si="8"/>
        <v>0</v>
      </c>
    </row>
    <row r="67" spans="1:8" ht="20.100000000000001" customHeight="1" x14ac:dyDescent="0.25">
      <c r="A67" s="7">
        <v>56</v>
      </c>
      <c r="B67" s="18" t="s">
        <v>33</v>
      </c>
      <c r="C67" s="19">
        <v>1</v>
      </c>
      <c r="D67" s="11" t="s">
        <v>2</v>
      </c>
      <c r="E67" s="35"/>
      <c r="F67" s="17">
        <f t="shared" si="0"/>
        <v>0</v>
      </c>
      <c r="G67" s="54"/>
      <c r="H67" s="12">
        <f t="shared" si="8"/>
        <v>0</v>
      </c>
    </row>
    <row r="68" spans="1:8" ht="20.100000000000001" customHeight="1" x14ac:dyDescent="0.25">
      <c r="A68" s="21"/>
      <c r="B68" s="27" t="s">
        <v>41</v>
      </c>
      <c r="C68" s="28"/>
      <c r="D68" s="22"/>
      <c r="E68" s="23"/>
      <c r="F68" s="24"/>
      <c r="G68" s="54"/>
      <c r="H68" s="25"/>
    </row>
    <row r="69" spans="1:8" ht="20.100000000000001" customHeight="1" x14ac:dyDescent="0.25">
      <c r="A69" s="7">
        <v>57</v>
      </c>
      <c r="B69" s="18" t="s">
        <v>27</v>
      </c>
      <c r="C69" s="19">
        <v>2</v>
      </c>
      <c r="D69" s="11" t="s">
        <v>2</v>
      </c>
      <c r="E69" s="35"/>
      <c r="F69" s="17">
        <f t="shared" si="0"/>
        <v>0</v>
      </c>
      <c r="G69" s="54"/>
      <c r="H69" s="12">
        <f t="shared" ref="H69:H75" si="9">F69*(1-$G$4)</f>
        <v>0</v>
      </c>
    </row>
    <row r="70" spans="1:8" ht="20.100000000000001" customHeight="1" x14ac:dyDescent="0.25">
      <c r="A70" s="7">
        <v>58</v>
      </c>
      <c r="B70" s="18" t="s">
        <v>28</v>
      </c>
      <c r="C70" s="19">
        <v>1</v>
      </c>
      <c r="D70" s="11" t="s">
        <v>2</v>
      </c>
      <c r="E70" s="35"/>
      <c r="F70" s="17">
        <f t="shared" ref="F70:F83" si="10">E70*C70</f>
        <v>0</v>
      </c>
      <c r="G70" s="54"/>
      <c r="H70" s="12">
        <f t="shared" si="9"/>
        <v>0</v>
      </c>
    </row>
    <row r="71" spans="1:8" ht="20.100000000000001" customHeight="1" x14ac:dyDescent="0.25">
      <c r="A71" s="7">
        <v>59</v>
      </c>
      <c r="B71" s="18" t="s">
        <v>29</v>
      </c>
      <c r="C71" s="19">
        <v>1</v>
      </c>
      <c r="D71" s="11" t="s">
        <v>2</v>
      </c>
      <c r="E71" s="35"/>
      <c r="F71" s="17">
        <f t="shared" si="10"/>
        <v>0</v>
      </c>
      <c r="G71" s="54"/>
      <c r="H71" s="12">
        <f t="shared" si="9"/>
        <v>0</v>
      </c>
    </row>
    <row r="72" spans="1:8" ht="20.100000000000001" customHeight="1" x14ac:dyDescent="0.25">
      <c r="A72" s="7">
        <v>60</v>
      </c>
      <c r="B72" s="18" t="s">
        <v>30</v>
      </c>
      <c r="C72" s="19">
        <v>1</v>
      </c>
      <c r="D72" s="11" t="s">
        <v>2</v>
      </c>
      <c r="E72" s="35"/>
      <c r="F72" s="17">
        <f t="shared" si="10"/>
        <v>0</v>
      </c>
      <c r="G72" s="54"/>
      <c r="H72" s="12">
        <f t="shared" si="9"/>
        <v>0</v>
      </c>
    </row>
    <row r="73" spans="1:8" ht="20.100000000000001" customHeight="1" x14ac:dyDescent="0.25">
      <c r="A73" s="7">
        <v>61</v>
      </c>
      <c r="B73" s="18" t="s">
        <v>31</v>
      </c>
      <c r="C73" s="19">
        <v>1</v>
      </c>
      <c r="D73" s="11" t="s">
        <v>2</v>
      </c>
      <c r="E73" s="35"/>
      <c r="F73" s="17">
        <f t="shared" si="10"/>
        <v>0</v>
      </c>
      <c r="G73" s="54"/>
      <c r="H73" s="12">
        <f t="shared" si="9"/>
        <v>0</v>
      </c>
    </row>
    <row r="74" spans="1:8" ht="20.100000000000001" customHeight="1" x14ac:dyDescent="0.25">
      <c r="A74" s="7">
        <v>62</v>
      </c>
      <c r="B74" s="18" t="s">
        <v>32</v>
      </c>
      <c r="C74" s="19">
        <v>1</v>
      </c>
      <c r="D74" s="11" t="s">
        <v>2</v>
      </c>
      <c r="E74" s="35"/>
      <c r="F74" s="17">
        <f t="shared" si="10"/>
        <v>0</v>
      </c>
      <c r="G74" s="54"/>
      <c r="H74" s="12">
        <f t="shared" si="9"/>
        <v>0</v>
      </c>
    </row>
    <row r="75" spans="1:8" ht="20.100000000000001" customHeight="1" x14ac:dyDescent="0.25">
      <c r="A75" s="7">
        <v>63</v>
      </c>
      <c r="B75" s="18" t="s">
        <v>33</v>
      </c>
      <c r="C75" s="19">
        <v>1</v>
      </c>
      <c r="D75" s="11" t="s">
        <v>2</v>
      </c>
      <c r="E75" s="35"/>
      <c r="F75" s="17">
        <f t="shared" si="10"/>
        <v>0</v>
      </c>
      <c r="G75" s="54"/>
      <c r="H75" s="12">
        <f t="shared" si="9"/>
        <v>0</v>
      </c>
    </row>
    <row r="76" spans="1:8" ht="20.100000000000001" customHeight="1" x14ac:dyDescent="0.25">
      <c r="A76" s="21"/>
      <c r="B76" s="27" t="s">
        <v>42</v>
      </c>
      <c r="C76" s="28"/>
      <c r="D76" s="22"/>
      <c r="E76" s="23"/>
      <c r="F76" s="24"/>
      <c r="G76" s="54"/>
      <c r="H76" s="25"/>
    </row>
    <row r="77" spans="1:8" ht="20.100000000000001" customHeight="1" x14ac:dyDescent="0.25">
      <c r="A77" s="7">
        <v>64</v>
      </c>
      <c r="B77" s="18" t="s">
        <v>27</v>
      </c>
      <c r="C77" s="19">
        <v>2</v>
      </c>
      <c r="D77" s="11" t="s">
        <v>2</v>
      </c>
      <c r="E77" s="35"/>
      <c r="F77" s="17">
        <f t="shared" si="10"/>
        <v>0</v>
      </c>
      <c r="G77" s="54"/>
      <c r="H77" s="12">
        <f t="shared" ref="H77:H83" si="11">F77*(1-$G$4)</f>
        <v>0</v>
      </c>
    </row>
    <row r="78" spans="1:8" ht="20.100000000000001" customHeight="1" x14ac:dyDescent="0.25">
      <c r="A78" s="7">
        <v>65</v>
      </c>
      <c r="B78" s="18" t="s">
        <v>28</v>
      </c>
      <c r="C78" s="19">
        <v>1</v>
      </c>
      <c r="D78" s="11" t="s">
        <v>2</v>
      </c>
      <c r="E78" s="35"/>
      <c r="F78" s="17">
        <f t="shared" si="10"/>
        <v>0</v>
      </c>
      <c r="G78" s="54"/>
      <c r="H78" s="12">
        <f t="shared" si="11"/>
        <v>0</v>
      </c>
    </row>
    <row r="79" spans="1:8" ht="20.100000000000001" customHeight="1" x14ac:dyDescent="0.25">
      <c r="A79" s="7">
        <v>66</v>
      </c>
      <c r="B79" s="18" t="s">
        <v>29</v>
      </c>
      <c r="C79" s="19">
        <v>1</v>
      </c>
      <c r="D79" s="11" t="s">
        <v>2</v>
      </c>
      <c r="E79" s="35"/>
      <c r="F79" s="17">
        <f t="shared" si="10"/>
        <v>0</v>
      </c>
      <c r="G79" s="54"/>
      <c r="H79" s="12">
        <f t="shared" si="11"/>
        <v>0</v>
      </c>
    </row>
    <row r="80" spans="1:8" ht="20.100000000000001" customHeight="1" x14ac:dyDescent="0.25">
      <c r="A80" s="7">
        <v>67</v>
      </c>
      <c r="B80" s="18" t="s">
        <v>30</v>
      </c>
      <c r="C80" s="19">
        <v>1</v>
      </c>
      <c r="D80" s="11" t="s">
        <v>2</v>
      </c>
      <c r="E80" s="35"/>
      <c r="F80" s="17">
        <f t="shared" si="10"/>
        <v>0</v>
      </c>
      <c r="G80" s="54"/>
      <c r="H80" s="12">
        <f t="shared" si="11"/>
        <v>0</v>
      </c>
    </row>
    <row r="81" spans="1:8" ht="20.100000000000001" customHeight="1" x14ac:dyDescent="0.25">
      <c r="A81" s="7">
        <v>68</v>
      </c>
      <c r="B81" s="18" t="s">
        <v>31</v>
      </c>
      <c r="C81" s="19">
        <v>1</v>
      </c>
      <c r="D81" s="11" t="s">
        <v>2</v>
      </c>
      <c r="E81" s="35"/>
      <c r="F81" s="17">
        <f t="shared" si="10"/>
        <v>0</v>
      </c>
      <c r="G81" s="54"/>
      <c r="H81" s="12">
        <f t="shared" si="11"/>
        <v>0</v>
      </c>
    </row>
    <row r="82" spans="1:8" ht="20.100000000000001" customHeight="1" x14ac:dyDescent="0.25">
      <c r="A82" s="7">
        <v>69</v>
      </c>
      <c r="B82" s="18" t="s">
        <v>32</v>
      </c>
      <c r="C82" s="19">
        <v>1</v>
      </c>
      <c r="D82" s="11" t="s">
        <v>2</v>
      </c>
      <c r="E82" s="35"/>
      <c r="F82" s="17">
        <f t="shared" si="10"/>
        <v>0</v>
      </c>
      <c r="G82" s="54"/>
      <c r="H82" s="12">
        <f t="shared" si="11"/>
        <v>0</v>
      </c>
    </row>
    <row r="83" spans="1:8" ht="20.100000000000001" customHeight="1" x14ac:dyDescent="0.25">
      <c r="A83" s="7">
        <v>70</v>
      </c>
      <c r="B83" s="18" t="s">
        <v>33</v>
      </c>
      <c r="C83" s="19">
        <v>1</v>
      </c>
      <c r="D83" s="11" t="s">
        <v>2</v>
      </c>
      <c r="E83" s="35"/>
      <c r="F83" s="17">
        <f t="shared" si="10"/>
        <v>0</v>
      </c>
      <c r="G83" s="54"/>
      <c r="H83" s="12">
        <f t="shared" si="11"/>
        <v>0</v>
      </c>
    </row>
    <row r="84" spans="1:8" ht="20.100000000000001" customHeight="1" x14ac:dyDescent="0.25">
      <c r="A84" s="21"/>
      <c r="B84" s="27" t="s">
        <v>43</v>
      </c>
      <c r="C84" s="28"/>
      <c r="D84" s="22"/>
      <c r="E84" s="23"/>
      <c r="F84" s="24"/>
      <c r="G84" s="54"/>
      <c r="H84" s="25"/>
    </row>
    <row r="85" spans="1:8" ht="20.100000000000001" customHeight="1" x14ac:dyDescent="0.25">
      <c r="A85" s="7">
        <v>71</v>
      </c>
      <c r="B85" s="18" t="s">
        <v>27</v>
      </c>
      <c r="C85" s="19">
        <v>1</v>
      </c>
      <c r="D85" s="11" t="s">
        <v>2</v>
      </c>
      <c r="E85" s="35"/>
      <c r="F85" s="17">
        <f t="shared" ref="F85:F99" si="12">E85*C85</f>
        <v>0</v>
      </c>
      <c r="G85" s="54"/>
      <c r="H85" s="12">
        <f t="shared" ref="H85:H91" si="13">F85*(1-$G$4)</f>
        <v>0</v>
      </c>
    </row>
    <row r="86" spans="1:8" ht="20.100000000000001" customHeight="1" x14ac:dyDescent="0.25">
      <c r="A86" s="7">
        <v>72</v>
      </c>
      <c r="B86" s="18" t="s">
        <v>28</v>
      </c>
      <c r="C86" s="19">
        <v>1</v>
      </c>
      <c r="D86" s="11" t="s">
        <v>2</v>
      </c>
      <c r="E86" s="35"/>
      <c r="F86" s="17">
        <f t="shared" si="12"/>
        <v>0</v>
      </c>
      <c r="G86" s="54"/>
      <c r="H86" s="12">
        <f t="shared" si="13"/>
        <v>0</v>
      </c>
    </row>
    <row r="87" spans="1:8" ht="20.100000000000001" customHeight="1" x14ac:dyDescent="0.25">
      <c r="A87" s="7">
        <v>73</v>
      </c>
      <c r="B87" s="18" t="s">
        <v>29</v>
      </c>
      <c r="C87" s="19">
        <v>1</v>
      </c>
      <c r="D87" s="11" t="s">
        <v>2</v>
      </c>
      <c r="E87" s="35"/>
      <c r="F87" s="17">
        <f t="shared" si="12"/>
        <v>0</v>
      </c>
      <c r="G87" s="54"/>
      <c r="H87" s="12">
        <f t="shared" si="13"/>
        <v>0</v>
      </c>
    </row>
    <row r="88" spans="1:8" ht="20.100000000000001" customHeight="1" x14ac:dyDescent="0.25">
      <c r="A88" s="7">
        <v>74</v>
      </c>
      <c r="B88" s="18" t="s">
        <v>30</v>
      </c>
      <c r="C88" s="19">
        <v>1</v>
      </c>
      <c r="D88" s="11" t="s">
        <v>2</v>
      </c>
      <c r="E88" s="35"/>
      <c r="F88" s="17">
        <f t="shared" si="12"/>
        <v>0</v>
      </c>
      <c r="G88" s="54"/>
      <c r="H88" s="12">
        <f t="shared" si="13"/>
        <v>0</v>
      </c>
    </row>
    <row r="89" spans="1:8" ht="20.100000000000001" customHeight="1" x14ac:dyDescent="0.25">
      <c r="A89" s="7">
        <v>75</v>
      </c>
      <c r="B89" s="18" t="s">
        <v>31</v>
      </c>
      <c r="C89" s="19">
        <v>1</v>
      </c>
      <c r="D89" s="11" t="s">
        <v>2</v>
      </c>
      <c r="E89" s="35"/>
      <c r="F89" s="17">
        <f t="shared" si="12"/>
        <v>0</v>
      </c>
      <c r="G89" s="54"/>
      <c r="H89" s="12">
        <f t="shared" si="13"/>
        <v>0</v>
      </c>
    </row>
    <row r="90" spans="1:8" ht="20.100000000000001" customHeight="1" x14ac:dyDescent="0.25">
      <c r="A90" s="7">
        <v>76</v>
      </c>
      <c r="B90" s="18" t="s">
        <v>32</v>
      </c>
      <c r="C90" s="19">
        <v>1</v>
      </c>
      <c r="D90" s="11" t="s">
        <v>2</v>
      </c>
      <c r="E90" s="35"/>
      <c r="F90" s="17">
        <f t="shared" si="12"/>
        <v>0</v>
      </c>
      <c r="G90" s="54"/>
      <c r="H90" s="12">
        <f t="shared" si="13"/>
        <v>0</v>
      </c>
    </row>
    <row r="91" spans="1:8" ht="20.100000000000001" customHeight="1" x14ac:dyDescent="0.25">
      <c r="A91" s="7">
        <v>77</v>
      </c>
      <c r="B91" s="18" t="s">
        <v>33</v>
      </c>
      <c r="C91" s="19">
        <v>1</v>
      </c>
      <c r="D91" s="11" t="s">
        <v>2</v>
      </c>
      <c r="E91" s="35"/>
      <c r="F91" s="17">
        <f t="shared" si="12"/>
        <v>0</v>
      </c>
      <c r="G91" s="54"/>
      <c r="H91" s="12">
        <f t="shared" si="13"/>
        <v>0</v>
      </c>
    </row>
    <row r="92" spans="1:8" ht="20.100000000000001" customHeight="1" x14ac:dyDescent="0.25">
      <c r="A92" s="21"/>
      <c r="B92" s="27" t="s">
        <v>44</v>
      </c>
      <c r="C92" s="28">
        <v>1</v>
      </c>
      <c r="D92" s="22"/>
      <c r="E92" s="23"/>
      <c r="F92" s="24"/>
      <c r="G92" s="54"/>
      <c r="H92" s="25"/>
    </row>
    <row r="93" spans="1:8" ht="20.100000000000001" customHeight="1" x14ac:dyDescent="0.25">
      <c r="A93" s="7">
        <v>78</v>
      </c>
      <c r="B93" s="18" t="s">
        <v>27</v>
      </c>
      <c r="C93" s="19">
        <v>1</v>
      </c>
      <c r="D93" s="11" t="s">
        <v>2</v>
      </c>
      <c r="E93" s="35"/>
      <c r="F93" s="17">
        <f t="shared" si="12"/>
        <v>0</v>
      </c>
      <c r="G93" s="54"/>
      <c r="H93" s="12">
        <f t="shared" ref="H93:H99" si="14">F93*(1-$G$4)</f>
        <v>0</v>
      </c>
    </row>
    <row r="94" spans="1:8" ht="20.100000000000001" customHeight="1" x14ac:dyDescent="0.25">
      <c r="A94" s="7">
        <v>79</v>
      </c>
      <c r="B94" s="18" t="s">
        <v>28</v>
      </c>
      <c r="C94" s="19">
        <v>1</v>
      </c>
      <c r="D94" s="11" t="s">
        <v>2</v>
      </c>
      <c r="E94" s="35"/>
      <c r="F94" s="17">
        <f t="shared" si="12"/>
        <v>0</v>
      </c>
      <c r="G94" s="54"/>
      <c r="H94" s="12">
        <f t="shared" si="14"/>
        <v>0</v>
      </c>
    </row>
    <row r="95" spans="1:8" ht="20.100000000000001" customHeight="1" x14ac:dyDescent="0.25">
      <c r="A95" s="7">
        <v>80</v>
      </c>
      <c r="B95" s="18" t="s">
        <v>29</v>
      </c>
      <c r="C95" s="19">
        <v>1</v>
      </c>
      <c r="D95" s="11" t="s">
        <v>2</v>
      </c>
      <c r="E95" s="35"/>
      <c r="F95" s="17">
        <f t="shared" si="12"/>
        <v>0</v>
      </c>
      <c r="G95" s="54"/>
      <c r="H95" s="12">
        <f t="shared" si="14"/>
        <v>0</v>
      </c>
    </row>
    <row r="96" spans="1:8" ht="20.100000000000001" customHeight="1" x14ac:dyDescent="0.25">
      <c r="A96" s="7">
        <v>81</v>
      </c>
      <c r="B96" s="18" t="s">
        <v>30</v>
      </c>
      <c r="C96" s="19">
        <v>1</v>
      </c>
      <c r="D96" s="11" t="s">
        <v>2</v>
      </c>
      <c r="E96" s="35"/>
      <c r="F96" s="17">
        <f t="shared" si="12"/>
        <v>0</v>
      </c>
      <c r="G96" s="54"/>
      <c r="H96" s="12">
        <f t="shared" si="14"/>
        <v>0</v>
      </c>
    </row>
    <row r="97" spans="1:8" ht="20.100000000000001" customHeight="1" x14ac:dyDescent="0.25">
      <c r="A97" s="7">
        <v>82</v>
      </c>
      <c r="B97" s="18" t="s">
        <v>31</v>
      </c>
      <c r="C97" s="19">
        <v>1</v>
      </c>
      <c r="D97" s="11" t="s">
        <v>2</v>
      </c>
      <c r="E97" s="35"/>
      <c r="F97" s="17">
        <f t="shared" si="12"/>
        <v>0</v>
      </c>
      <c r="G97" s="54"/>
      <c r="H97" s="12">
        <f t="shared" si="14"/>
        <v>0</v>
      </c>
    </row>
    <row r="98" spans="1:8" ht="20.100000000000001" customHeight="1" x14ac:dyDescent="0.25">
      <c r="A98" s="7">
        <v>83</v>
      </c>
      <c r="B98" s="18" t="s">
        <v>32</v>
      </c>
      <c r="C98" s="19">
        <v>1</v>
      </c>
      <c r="D98" s="11" t="s">
        <v>2</v>
      </c>
      <c r="E98" s="35"/>
      <c r="F98" s="17">
        <f t="shared" si="12"/>
        <v>0</v>
      </c>
      <c r="G98" s="54"/>
      <c r="H98" s="12">
        <f t="shared" si="14"/>
        <v>0</v>
      </c>
    </row>
    <row r="99" spans="1:8" ht="20.100000000000001" customHeight="1" x14ac:dyDescent="0.25">
      <c r="A99" s="7">
        <v>84</v>
      </c>
      <c r="B99" s="18" t="s">
        <v>33</v>
      </c>
      <c r="C99" s="19">
        <v>1</v>
      </c>
      <c r="D99" s="11" t="s">
        <v>2</v>
      </c>
      <c r="E99" s="35"/>
      <c r="F99" s="17">
        <f t="shared" si="12"/>
        <v>0</v>
      </c>
      <c r="G99" s="54"/>
      <c r="H99" s="12">
        <f t="shared" si="14"/>
        <v>0</v>
      </c>
    </row>
    <row r="100" spans="1:8" ht="26.25" customHeight="1" x14ac:dyDescent="0.25">
      <c r="A100" s="48" t="s">
        <v>50</v>
      </c>
      <c r="B100" s="49"/>
      <c r="C100" s="49"/>
      <c r="D100" s="49"/>
      <c r="E100" s="49"/>
      <c r="F100" s="49"/>
      <c r="G100" s="50"/>
      <c r="H100" s="16">
        <f>SUM(H4:H99)</f>
        <v>0</v>
      </c>
    </row>
  </sheetData>
  <sheetProtection sheet="1" formatCells="0" selectLockedCells="1"/>
  <protectedRanges>
    <protectedRange sqref="G4 E4:F99" name="Intervallo1"/>
  </protectedRanges>
  <mergeCells count="5">
    <mergeCell ref="A100:G100"/>
    <mergeCell ref="A1:H1"/>
    <mergeCell ref="G4:G99"/>
    <mergeCell ref="B2:B3"/>
    <mergeCell ref="A2:A3"/>
  </mergeCells>
  <printOptions horizontalCentered="1"/>
  <pageMargins left="0.25" right="0.25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17"/>
  <sheetViews>
    <sheetView showGridLines="0" tabSelected="1" workbookViewId="0">
      <selection activeCell="D2" sqref="D2"/>
    </sheetView>
  </sheetViews>
  <sheetFormatPr defaultRowHeight="15" x14ac:dyDescent="0.25"/>
  <cols>
    <col min="1" max="1" width="5.28515625" style="2" customWidth="1"/>
    <col min="2" max="2" width="2.85546875" style="2" customWidth="1"/>
    <col min="3" max="3" width="46.42578125" style="2" customWidth="1"/>
    <col min="4" max="4" width="39.85546875" style="2" customWidth="1"/>
    <col min="5" max="16384" width="9.140625" style="2"/>
  </cols>
  <sheetData>
    <row r="2" spans="2:8" ht="27" customHeight="1" x14ac:dyDescent="0.25">
      <c r="B2" s="60" t="s">
        <v>57</v>
      </c>
      <c r="C2" s="61"/>
      <c r="D2" s="75"/>
      <c r="E2" s="42"/>
    </row>
    <row r="4" spans="2:8" x14ac:dyDescent="0.25">
      <c r="B4" s="64" t="s">
        <v>62</v>
      </c>
      <c r="C4" s="64"/>
      <c r="D4" s="64"/>
    </row>
    <row r="5" spans="2:8" ht="24.75" customHeight="1" x14ac:dyDescent="0.25">
      <c r="B5" s="65">
        <v>1</v>
      </c>
      <c r="C5" s="66" t="s">
        <v>13</v>
      </c>
      <c r="D5" s="67">
        <f>'TABELLA 1'!I17</f>
        <v>0</v>
      </c>
      <c r="F5" s="36"/>
      <c r="G5" s="8"/>
      <c r="H5" s="8"/>
    </row>
    <row r="6" spans="2:8" ht="22.5" customHeight="1" x14ac:dyDescent="0.25">
      <c r="B6" s="65">
        <v>2</v>
      </c>
      <c r="C6" s="66" t="s">
        <v>14</v>
      </c>
      <c r="D6" s="67">
        <f>'TABELLA 2'!H100</f>
        <v>0</v>
      </c>
    </row>
    <row r="7" spans="2:8" ht="18" x14ac:dyDescent="0.35">
      <c r="B7" s="68" t="s">
        <v>16</v>
      </c>
      <c r="C7" s="68"/>
      <c r="D7" s="69">
        <f>SUM(D5:D6)</f>
        <v>0</v>
      </c>
    </row>
    <row r="8" spans="2:8" ht="15.75" thickBot="1" x14ac:dyDescent="0.3">
      <c r="B8" s="70"/>
      <c r="C8" s="70"/>
      <c r="D8" s="71"/>
    </row>
    <row r="9" spans="2:8" ht="47.25" customHeight="1" thickBot="1" x14ac:dyDescent="0.3">
      <c r="B9" s="72" t="s">
        <v>52</v>
      </c>
      <c r="C9" s="73"/>
      <c r="D9" s="74">
        <f>(500000-D7)/500000</f>
        <v>1</v>
      </c>
    </row>
    <row r="10" spans="2:8" ht="9" customHeight="1" x14ac:dyDescent="0.25"/>
    <row r="11" spans="2:8" ht="9" customHeight="1" x14ac:dyDescent="0.25">
      <c r="B11" s="59"/>
      <c r="C11" s="59"/>
      <c r="D11" s="59"/>
      <c r="E11" s="14"/>
    </row>
    <row r="12" spans="2:8" ht="30.75" customHeight="1" x14ac:dyDescent="0.25">
      <c r="B12" s="59"/>
      <c r="C12" s="59"/>
      <c r="D12" s="59"/>
      <c r="E12" s="14"/>
    </row>
    <row r="13" spans="2:8" ht="27" customHeight="1" x14ac:dyDescent="0.25">
      <c r="B13" s="14"/>
      <c r="C13" s="14"/>
      <c r="D13" s="14"/>
      <c r="E13" s="14"/>
    </row>
    <row r="17" spans="3:3" ht="18" x14ac:dyDescent="0.35">
      <c r="C17" s="15" t="s">
        <v>15</v>
      </c>
    </row>
  </sheetData>
  <sheetProtection algorithmName="SHA-512" hashValue="FH6CVu7X4NoryN9x7SsTO4t9JwasWx6EVGNds4dqDCViUmULMMHt8EI9ii68YMC10MTNI2fqywN9xXUynfE0fQ==" saltValue="IunMnpTGHEeaWUSOVM4chA==" spinCount="100000" sheet="1" formatCells="0" selectLockedCells="1"/>
  <mergeCells count="5">
    <mergeCell ref="B7:C7"/>
    <mergeCell ref="B4:D4"/>
    <mergeCell ref="B11:D12"/>
    <mergeCell ref="B9:C9"/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7" sqref="B7:B8"/>
    </sheetView>
  </sheetViews>
  <sheetFormatPr defaultRowHeight="15" x14ac:dyDescent="0.25"/>
  <cols>
    <col min="2" max="2" width="130.7109375" customWidth="1"/>
  </cols>
  <sheetData>
    <row r="2" spans="2:2" ht="19.5" customHeight="1" x14ac:dyDescent="0.25">
      <c r="B2" s="62" t="s">
        <v>63</v>
      </c>
    </row>
    <row r="3" spans="2:2" x14ac:dyDescent="0.25">
      <c r="B3" s="63"/>
    </row>
    <row r="4" spans="2:2" x14ac:dyDescent="0.25">
      <c r="B4" s="37" t="s">
        <v>53</v>
      </c>
    </row>
    <row r="5" spans="2:2" ht="90" x14ac:dyDescent="0.25">
      <c r="B5" s="38" t="s">
        <v>55</v>
      </c>
    </row>
    <row r="6" spans="2:2" ht="59.25" customHeight="1" x14ac:dyDescent="0.25">
      <c r="B6" s="41" t="s">
        <v>59</v>
      </c>
    </row>
    <row r="7" spans="2:2" ht="46.5" customHeight="1" x14ac:dyDescent="0.25">
      <c r="B7" s="37" t="s">
        <v>58</v>
      </c>
    </row>
    <row r="8" spans="2:2" x14ac:dyDescent="0.25">
      <c r="B8" s="39" t="s">
        <v>54</v>
      </c>
    </row>
    <row r="9" spans="2:2" x14ac:dyDescent="0.25">
      <c r="B9" s="40" t="s">
        <v>56</v>
      </c>
    </row>
  </sheetData>
  <sheetProtection algorithmName="SHA-512" hashValue="v/Ne5EnOnU+BQAsx/WU3LmBTp5jw4pm07Uj0s9Cng1HNhGuG/5vts4qq1FzbdsogQBhDTXNQ301KnbGs8M+iEg==" saltValue="ci6zTfGVr/9rt/6lRnT7RQ==" spinCount="100000" sheet="1" objects="1" scenarios="1"/>
  <mergeCells count="1"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TABELLA 1</vt:lpstr>
      <vt:lpstr>TABELLA 2</vt:lpstr>
      <vt:lpstr>TABELLA 3</vt:lpstr>
      <vt:lpstr>Istruzioni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2022-04-27T13:36:33Z</dcterms:modified>
</cp:coreProperties>
</file>