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8_{70755212-E03D-48FD-A8DA-F699F4D0CEF0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Foglio1" sheetId="1" r:id="rId1"/>
  </sheets>
  <definedNames>
    <definedName name="_xlnm.Print_Area" localSheetId="0">Foglio1!$A$1:$G$69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7" i="1" l="1"/>
  <c r="G26" i="1"/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8" i="1"/>
  <c r="G29" i="1"/>
  <c r="G30" i="1"/>
  <c r="G31" i="1"/>
  <c r="G32" i="1"/>
  <c r="G33" i="1"/>
  <c r="G4" i="1" l="1"/>
  <c r="G69" i="1" l="1"/>
</calcChain>
</file>

<file path=xl/sharedStrings.xml><?xml version="1.0" encoding="utf-8"?>
<sst xmlns="http://schemas.openxmlformats.org/spreadsheetml/2006/main" count="134" uniqueCount="68">
  <si>
    <t>OFFERTA INIZIALE</t>
  </si>
  <si>
    <t>OSSERVAZIONI / INTEGRAZIONI</t>
  </si>
  <si>
    <t>N.</t>
  </si>
  <si>
    <t>SCONTO</t>
  </si>
  <si>
    <r>
      <t xml:space="preserve">Prevedere "Tubi per ingrazzaggio/scarico grasso" in area sicura (lontano da parti in movimento)+ </t>
    </r>
    <r>
      <rPr>
        <b/>
        <u/>
        <sz val="11"/>
        <color theme="1"/>
        <rFont val="Calibri"/>
        <family val="2"/>
        <scheme val="minor"/>
      </rPr>
      <t>Morsettiera a SX</t>
    </r>
  </si>
  <si>
    <t>UTENZA</t>
  </si>
  <si>
    <r>
      <t xml:space="preserve">Prevedere "Tubi per ingrazzaggio/scarico grasso" in area sicura (lontano da parti in movimento)+ </t>
    </r>
    <r>
      <rPr>
        <b/>
        <u/>
        <sz val="11"/>
        <color theme="1"/>
        <rFont val="Calibri"/>
        <family val="2"/>
        <scheme val="minor"/>
      </rPr>
      <t xml:space="preserve">Morsettiera IN ALTO. </t>
    </r>
    <r>
      <rPr>
        <sz val="11"/>
        <color rgb="FFFF0000"/>
        <rFont val="Calibri"/>
        <family val="2"/>
        <scheme val="minor"/>
      </rPr>
      <t>Verificare: nella precedente consegna di motori IE4 sono stati forniti modelli GM 315LB mentre la presente offerta prevede GM 315L. Ininfluente?</t>
    </r>
  </si>
  <si>
    <t>POZZO CALDO A,B L2</t>
  </si>
  <si>
    <t>ARIA PRIMARIA + ARIA SECONDARIA L2</t>
  </si>
  <si>
    <t>POMPA ALIMENTO L2-3</t>
  </si>
  <si>
    <r>
      <t xml:space="preserve">Prevedere "Tubi per ingrazzaggio/scarico grasso" in area sicura (lontano da parti in movimento)+ </t>
    </r>
    <r>
      <rPr>
        <b/>
        <u/>
        <sz val="11"/>
        <color theme="1"/>
        <rFont val="Calibri"/>
        <family val="2"/>
        <scheme val="minor"/>
      </rPr>
      <t>Morsettiera IN ALTO</t>
    </r>
    <r>
      <rPr>
        <sz val="11"/>
        <color theme="1"/>
        <rFont val="Calibri"/>
        <family val="2"/>
        <scheme val="minor"/>
      </rPr>
      <t>. Non occorre cuscinetto isolato.</t>
    </r>
  </si>
  <si>
    <t>ESAUSTORI 43,44 L2</t>
  </si>
  <si>
    <t xml:space="preserve">Prevedere "Tubi per ingrazzaggio/scarico grasso" in area sicura (lontano da parti in movimento)+ Morsettiera IN ALTO. </t>
  </si>
  <si>
    <t>RAFFREDDAMENTO GRIGLIA A,B L2</t>
  </si>
  <si>
    <t>MOTORE SEIPEE IE4 3ph 2 Poli GM 250M Kw 55 B3 VOLT.400-690 HZ.50 CON CUSCINETTO POSTERIORE ISOLATO -</t>
  </si>
  <si>
    <t>VENTIL CONDENSARTORE A,B,C L2-L3</t>
  </si>
  <si>
    <t>totale</t>
  </si>
  <si>
    <t>da confermare</t>
  </si>
  <si>
    <t>ELEMENTO SUPERIORE PROTETTIVO PER MOTORI 160kW V1 ("tettuccio")</t>
  </si>
  <si>
    <t>Prevedere "Tubi per ingrazzaggio/scarico grasso" in area sicura (lontano da parti in movimento)+ Morsettiera "in alto"</t>
  </si>
  <si>
    <t>MOTORE SEIPEE IE3 GM 315 2 POLI 160 KW B5 400-690 50HZ MONTAGGIO V1 CUSINETTO ISOLATO AL POSTERIORE PTC+PTO PT100 AVVOLGIMENTO + CUSCINETTI SCALDIGLIA ANTICONDENSA V.230 INSL F/B IC411 OPZIONE: SCALDIGLIA ANTICONDENSA V.230 MOTORE FUORI STANDARD COSTRUITO SU VS. RICHIESTA CON ALTEZZA ASSE 315 PER RENDERLO INTERCAMBIABILE CON QUELLO ESISTENTE E MORSETTIERA DESTRA</t>
  </si>
  <si>
    <t>PREZZO LORDO /CAD</t>
  </si>
  <si>
    <t xml:space="preserve">CLIENTE / CUSTOMER: </t>
  </si>
  <si>
    <t>SCALDIGLIE ANTICONDENSA</t>
  </si>
  <si>
    <t>JM - GM</t>
  </si>
  <si>
    <t xml:space="preserve">  63 - 112</t>
  </si>
  <si>
    <t xml:space="preserve"> 132 - 160</t>
  </si>
  <si>
    <t xml:space="preserve"> 180 - 225</t>
  </si>
  <si>
    <t xml:space="preserve"> 250 - 280</t>
  </si>
  <si>
    <t xml:space="preserve"> 315 - 355</t>
  </si>
  <si>
    <t>GM</t>
  </si>
  <si>
    <t>CUSCIENTTO POSTERIORE ISOLATO</t>
  </si>
  <si>
    <t>TETTUCCIO PARAPIOGGIA</t>
  </si>
  <si>
    <t xml:space="preserve">63 - 90 </t>
  </si>
  <si>
    <t>100 - 132</t>
  </si>
  <si>
    <t>160 - 180</t>
  </si>
  <si>
    <t>200 - 225</t>
  </si>
  <si>
    <t>250 -  280</t>
  </si>
  <si>
    <t>315 -  400</t>
  </si>
  <si>
    <t>PT100 (da 0°C a +260°C)</t>
  </si>
  <si>
    <t>100-112</t>
  </si>
  <si>
    <t>56-90</t>
  </si>
  <si>
    <t>160-180</t>
  </si>
  <si>
    <t>355-450</t>
  </si>
  <si>
    <t>Seipee S.p.a.                                 Via Ferrari, 4 41011                    tel. 059850108                                     fax 059850128        www.seipee.it</t>
  </si>
  <si>
    <t>scatola morsettiera dx o sin</t>
  </si>
  <si>
    <t xml:space="preserve"> per motore 315 costruito secondo vostra richiesta </t>
  </si>
  <si>
    <t>OPZIONE: SCALDIGLIA ANTICONDENSA V.230, DESTRA</t>
  </si>
  <si>
    <t>MOTORE FUORI STANDARD COSTRUITO SU VS. RICHIESTA CON ALTEZZA ASSE 315 PER RENDERLO INTERCAMBIABILE CON QUELLO ESISTENTE E MORSETTIERA DX</t>
  </si>
  <si>
    <t xml:space="preserve">Prevedere "Tubi per ingrazzaggio/scarico grasso" in area sicura (lontano da parti in movimento)+ </t>
  </si>
  <si>
    <t>Morsettiera a DX</t>
  </si>
  <si>
    <t>CUSCINETTO ISOLATO</t>
  </si>
  <si>
    <t>NETTO</t>
  </si>
  <si>
    <t xml:space="preserve">MOTORE SEIPEE IE4 GM 315 2 POLI 315KW B3 400-690 50HZ V.230 INSL F/B IC411
</t>
  </si>
  <si>
    <t>PT100</t>
  </si>
  <si>
    <t>SCALDIGLIA ANTICONDENSA V.230, DESTRA</t>
  </si>
  <si>
    <t xml:space="preserve">OPZIONE: SCALDIGLIA ANTICONDENSA V.230, </t>
  </si>
  <si>
    <t xml:space="preserve">MOTORE SEIPEE IE4 GM 315 2 POLI 315KW B3 400-690 50HZ </t>
  </si>
  <si>
    <t xml:space="preserve">MOTORE SEIPEE ASINCRONO TRIFASE IE4 3ph 4 Poli GM 315L Kw 200 B3 VOLT.400-690 HZ.50 NR.3 SONDE TERMICHE PT100 AVVOLGIMENTO (da 0°C a +260°C) </t>
  </si>
  <si>
    <t>MOTORE SEIPEE IE4 3ph 2 Poli GM 280M Kw 90 B3 VOLT.400-690 HZ.50 NR.3 SONDE TERMICHE PT100 AVVOLGIMENTO (da 0°C a +260°C)</t>
  </si>
  <si>
    <t>MOTORE SEIPEE IE4 3ph 4 Poli GM 400Lb Kw 560 B3 VOLT.400- 690 HZ.50 SONDE</t>
  </si>
  <si>
    <t>Morsettiera a SX</t>
  </si>
  <si>
    <t>MOTORE FUORI STANDARD COSTRUITO SU VS. RICHIESTA CON ALTEZZA ASSE 315 PER RENDERLO INTERCAMBIABILE CON QUELLO ESISTENTE E MORSETTIERA SX</t>
  </si>
  <si>
    <t>SCALDIGLIA ANTICONDENSA</t>
  </si>
  <si>
    <t>SONDE PT100</t>
  </si>
  <si>
    <t>TETTUCCIO SUPERIORE</t>
  </si>
  <si>
    <t>LISTINO A VOI DEDICATO</t>
  </si>
  <si>
    <t>RIFERIMENTO  OFFERTA 2020/0766 REV.A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</si>
</sst>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\ * #,##0.00_-;\-&quot;€&quot;\ * #,##0.00_-;_-&quot;€&quot;\ * &quot;-&quot;??_-;_-@_-"/>
    <numFmt numFmtId="16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9.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78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9" fontId="2" fillId="6" borderId="1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1" xfId="0" applyBorder="1" applyAlignment="1">
      <alignment horizontal="center" vertical="center" wrapText="1"/>
    </xf>
    <xf numFmtId="164" fontId="0" fillId="3" borderId="11" xfId="0" applyNumberForma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0" fillId="0" borderId="11" xfId="0" applyBorder="1" applyAlignment="1">
      <alignment vertical="center" wrapText="1"/>
    </xf>
    <xf numFmtId="0" fontId="2" fillId="7" borderId="12" xfId="0" applyFont="1" applyFill="1" applyBorder="1" applyAlignment="1">
      <alignment vertical="center" wrapText="1"/>
    </xf>
    <xf numFmtId="0" fontId="0" fillId="7" borderId="13" xfId="0" applyFill="1" applyBorder="1" applyAlignment="1">
      <alignment vertical="center"/>
    </xf>
    <xf numFmtId="0" fontId="0" fillId="7" borderId="0" xfId="0" applyFill="1" applyBorder="1"/>
    <xf numFmtId="0" fontId="0" fillId="7" borderId="0" xfId="0" applyFill="1" applyBorder="1" applyAlignment="1">
      <alignment horizontal="center" vertical="center" wrapText="1"/>
    </xf>
    <xf numFmtId="164" fontId="0" fillId="7" borderId="0" xfId="0" applyNumberFormat="1" applyFill="1" applyBorder="1" applyAlignment="1">
      <alignment horizontal="center" vertical="center" wrapText="1"/>
    </xf>
    <xf numFmtId="9" fontId="0" fillId="7" borderId="1" xfId="0" applyNumberFormat="1" applyFill="1" applyBorder="1" applyAlignment="1">
      <alignment horizontal="center" vertical="center" wrapText="1"/>
    </xf>
    <xf numFmtId="164" fontId="0" fillId="7" borderId="1" xfId="0" applyNumberFormat="1" applyFill="1" applyBorder="1" applyAlignment="1">
      <alignment horizontal="center" vertical="center" wrapText="1"/>
    </xf>
    <xf numFmtId="44" fontId="5" fillId="8" borderId="10" xfId="1" applyNumberFormat="1" applyFont="1" applyFill="1" applyBorder="1" applyAlignment="1">
      <alignment horizontal="center" vertical="center" wrapText="1"/>
    </xf>
    <xf numFmtId="44" fontId="5" fillId="8" borderId="10" xfId="1" applyNumberFormat="1" applyFont="1" applyFill="1" applyBorder="1" applyAlignment="1">
      <alignment vertical="center" wrapText="1"/>
    </xf>
    <xf numFmtId="0" fontId="5" fillId="9" borderId="10" xfId="0" applyFont="1" applyFill="1" applyBorder="1" applyAlignment="1">
      <alignment horizontal="center" vertical="center"/>
    </xf>
    <xf numFmtId="0" fontId="5" fillId="10" borderId="10" xfId="2" applyFont="1" applyFill="1" applyBorder="1" applyAlignment="1">
      <alignment horizontal="center" vertical="center" wrapText="1"/>
    </xf>
    <xf numFmtId="0" fontId="5" fillId="10" borderId="10" xfId="1" applyFont="1" applyFill="1" applyBorder="1" applyAlignment="1">
      <alignment horizontal="center" vertical="center" wrapText="1"/>
    </xf>
    <xf numFmtId="0" fontId="5" fillId="10" borderId="10" xfId="0" applyFont="1" applyFill="1" applyBorder="1" applyAlignment="1">
      <alignment horizontal="center" vertical="center"/>
    </xf>
    <xf numFmtId="0" fontId="5" fillId="11" borderId="10" xfId="0" applyFont="1" applyFill="1" applyBorder="1" applyAlignment="1">
      <alignment horizontal="center" vertical="center"/>
    </xf>
    <xf numFmtId="0" fontId="5" fillId="12" borderId="10" xfId="0" applyFont="1" applyFill="1" applyBorder="1" applyAlignment="1">
      <alignment horizontal="center" vertical="center"/>
    </xf>
    <xf numFmtId="0" fontId="8" fillId="13" borderId="10" xfId="0" applyFont="1" applyFill="1" applyBorder="1" applyAlignment="1">
      <alignment wrapText="1"/>
    </xf>
    <xf numFmtId="0" fontId="0" fillId="13" borderId="10" xfId="0" applyFill="1" applyBorder="1" applyAlignment="1">
      <alignment vertical="center"/>
    </xf>
    <xf numFmtId="0" fontId="0" fillId="14" borderId="10" xfId="0" applyFill="1" applyBorder="1"/>
    <xf numFmtId="0" fontId="2" fillId="0" borderId="11" xfId="0" applyFont="1" applyBorder="1" applyAlignment="1">
      <alignment vertical="center" wrapText="1"/>
    </xf>
    <xf numFmtId="0" fontId="0" fillId="0" borderId="11" xfId="0" applyBorder="1" applyAlignment="1">
      <alignment horizontal="left" vertical="center" wrapText="1"/>
    </xf>
    <xf numFmtId="9" fontId="0" fillId="4" borderId="11" xfId="0" applyNumberFormat="1" applyFill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0" fillId="0" borderId="18" xfId="0" applyBorder="1" applyAlignment="1">
      <alignment horizontal="left" vertical="center" wrapText="1"/>
    </xf>
    <xf numFmtId="0" fontId="0" fillId="0" borderId="18" xfId="0" applyBorder="1" applyAlignment="1">
      <alignment horizontal="center" vertical="center" wrapText="1"/>
    </xf>
    <xf numFmtId="164" fontId="0" fillId="3" borderId="18" xfId="0" applyNumberFormat="1" applyFill="1" applyBorder="1" applyAlignment="1">
      <alignment horizontal="center" vertical="center" wrapText="1"/>
    </xf>
    <xf numFmtId="9" fontId="0" fillId="4" borderId="18" xfId="0" applyNumberFormat="1" applyFill="1" applyBorder="1" applyAlignment="1">
      <alignment horizontal="center" vertical="center" wrapText="1"/>
    </xf>
    <xf numFmtId="0" fontId="0" fillId="0" borderId="11" xfId="0" applyBorder="1" applyAlignment="1">
      <alignment vertical="top" wrapText="1"/>
    </xf>
    <xf numFmtId="0" fontId="2" fillId="0" borderId="18" xfId="0" applyFont="1" applyBorder="1" applyAlignment="1">
      <alignment vertical="center"/>
    </xf>
    <xf numFmtId="0" fontId="0" fillId="0" borderId="18" xfId="0" applyBorder="1" applyAlignment="1">
      <alignment vertical="center" wrapText="1"/>
    </xf>
    <xf numFmtId="164" fontId="10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5" borderId="11" xfId="0" applyNumberFormat="1" applyFont="1" applyFill="1" applyBorder="1" applyAlignment="1">
      <alignment horizontal="center" vertical="center" wrapText="1"/>
    </xf>
    <xf numFmtId="164" fontId="2" fillId="5" borderId="18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5" fillId="11" borderId="2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2" borderId="8" xfId="0" applyFont="1" applyFill="1" applyBorder="1" applyAlignment="1">
      <alignment horizontal="center" vertical="center" wrapText="1"/>
    </xf>
    <xf numFmtId="0" fontId="5" fillId="12" borderId="6" xfId="0" applyFont="1" applyFill="1" applyBorder="1" applyAlignment="1">
      <alignment horizontal="center" vertical="center" wrapText="1"/>
    </xf>
    <xf numFmtId="0" fontId="0" fillId="12" borderId="6" xfId="0" applyFill="1" applyBorder="1" applyAlignment="1">
      <alignment vertical="center"/>
    </xf>
    <xf numFmtId="0" fontId="8" fillId="12" borderId="2" xfId="0" applyFont="1" applyFill="1" applyBorder="1" applyAlignment="1">
      <alignment horizontal="center" vertical="center" wrapText="1"/>
    </xf>
    <xf numFmtId="0" fontId="7" fillId="12" borderId="4" xfId="0" applyFont="1" applyFill="1" applyBorder="1" applyAlignment="1">
      <alignment vertical="center" wrapText="1"/>
    </xf>
    <xf numFmtId="0" fontId="0" fillId="12" borderId="4" xfId="0" applyFill="1" applyBorder="1" applyAlignment="1"/>
    <xf numFmtId="0" fontId="5" fillId="9" borderId="3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center" vertical="center" wrapText="1"/>
    </xf>
    <xf numFmtId="0" fontId="8" fillId="9" borderId="14" xfId="0" applyFont="1" applyFill="1" applyBorder="1" applyAlignment="1">
      <alignment horizontal="center" vertical="center" wrapText="1"/>
    </xf>
    <xf numFmtId="0" fontId="8" fillId="9" borderId="6" xfId="0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 wrapText="1"/>
    </xf>
    <xf numFmtId="0" fontId="5" fillId="10" borderId="15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8" fillId="10" borderId="14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8" fillId="10" borderId="9" xfId="0" applyFont="1" applyFill="1" applyBorder="1" applyAlignment="1">
      <alignment horizontal="center" vertical="center" wrapText="1"/>
    </xf>
  </cellXfs>
  <cellStyles count="3">
    <cellStyle name="Normale" xfId="0" builtinId="0"/>
    <cellStyle name="Normale_Foglio1" xfId="2" xr:uid="{35F2B76C-D976-432B-A5FE-C6C0B23D20FB}"/>
    <cellStyle name="Normale_Foglio2" xfId="1" xr:uid="{4E581764-C625-44CD-941A-7D56270EE73E}"/>
  </cellStyles>
  <dxfs count="0"/>
  <tableStyles count="0" defaultTableStyle="TableStyleMedium2" defaultPivotStyle="PivotStyleLight16"/>
  <colors>
    <mruColors>
      <color rgb="FFFF330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22412</xdr:colOff>
      <xdr:row>0</xdr:row>
      <xdr:rowOff>0</xdr:rowOff>
    </xdr:from>
    <xdr:to>
      <xdr:col>1</xdr:col>
      <xdr:colOff>4146177</xdr:colOff>
      <xdr:row>0</xdr:row>
      <xdr:rowOff>1512794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CBA83B20-C7AB-4633-BE96-C36BE5839D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3441" y="0"/>
          <a:ext cx="4123765" cy="15127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0"/>
  <sheetViews>
    <sheetView tabSelected="1" zoomScale="70" zoomScaleNormal="70" workbookViewId="0">
      <selection activeCell="C3" sqref="C3"/>
    </sheetView>
  </sheetViews>
  <sheetFormatPr defaultRowHeight="14.4" x14ac:dyDescent="0.3"/>
  <cols>
    <col min="1" max="1" width="29.5546875" customWidth="1"/>
    <col min="2" max="2" width="64" style="11" customWidth="1"/>
    <col min="3" max="3" width="30.109375" customWidth="1"/>
    <col min="4" max="4" width="6.88671875" bestFit="1" customWidth="1"/>
    <col min="5" max="5" width="19.5546875" bestFit="1" customWidth="1"/>
    <col min="6" max="6" width="8.44140625" bestFit="1" customWidth="1"/>
    <col min="7" max="7" width="16.33203125" bestFit="1" customWidth="1"/>
    <col min="11" max="13" width="13.77734375" bestFit="1" customWidth="1"/>
  </cols>
  <sheetData>
    <row r="1" spans="1:7" ht="120" customHeight="1" x14ac:dyDescent="0.3">
      <c r="E1" s="8" t="s">
        <v>44</v>
      </c>
    </row>
    <row r="2" spans="1:7" ht="30" customHeight="1" x14ac:dyDescent="0.5">
      <c r="A2" s="7" t="s">
        <v>22</v>
      </c>
      <c r="B2" s="54" t="s">
        <v>66</v>
      </c>
      <c r="C2" s="57" t="s">
        <v>67</v>
      </c>
    </row>
    <row r="3" spans="1:7" x14ac:dyDescent="0.3">
      <c r="A3" s="1" t="s">
        <v>5</v>
      </c>
      <c r="B3" s="12" t="s">
        <v>0</v>
      </c>
      <c r="C3" s="1" t="s">
        <v>1</v>
      </c>
      <c r="D3" s="1" t="s">
        <v>2</v>
      </c>
      <c r="E3" s="1" t="s">
        <v>21</v>
      </c>
      <c r="F3" s="1" t="s">
        <v>3</v>
      </c>
      <c r="G3" s="1"/>
    </row>
    <row r="4" spans="1:7" ht="43.2" x14ac:dyDescent="0.3">
      <c r="A4" s="14" t="s">
        <v>9</v>
      </c>
      <c r="B4" s="14" t="s">
        <v>53</v>
      </c>
      <c r="D4" s="2">
        <v>2</v>
      </c>
      <c r="E4" s="15">
        <v>27500</v>
      </c>
      <c r="F4" s="16">
        <v>0.45</v>
      </c>
      <c r="G4" s="17">
        <f>D4*E4*0.55</f>
        <v>30250.000000000004</v>
      </c>
    </row>
    <row r="5" spans="1:7" ht="67.2" customHeight="1" x14ac:dyDescent="0.3">
      <c r="A5" s="14"/>
      <c r="B5" s="10" t="s">
        <v>47</v>
      </c>
      <c r="C5" s="3" t="s">
        <v>49</v>
      </c>
      <c r="D5" s="2">
        <v>2</v>
      </c>
      <c r="E5" s="15">
        <v>400</v>
      </c>
      <c r="F5" s="16">
        <v>0.45</v>
      </c>
      <c r="G5" s="17">
        <f t="shared" ref="G5:G33" si="0">D5*E5*0.55</f>
        <v>440.00000000000006</v>
      </c>
    </row>
    <row r="6" spans="1:7" ht="60.6" customHeight="1" x14ac:dyDescent="0.3">
      <c r="A6" s="14"/>
      <c r="B6" s="10" t="s">
        <v>48</v>
      </c>
      <c r="C6" s="3" t="s">
        <v>50</v>
      </c>
      <c r="D6" s="2">
        <v>2</v>
      </c>
      <c r="E6" s="15">
        <v>1600</v>
      </c>
      <c r="F6" s="16">
        <v>0.45</v>
      </c>
      <c r="G6" s="17">
        <f t="shared" si="0"/>
        <v>1760.0000000000002</v>
      </c>
    </row>
    <row r="7" spans="1:7" ht="39" customHeight="1" x14ac:dyDescent="0.3">
      <c r="A7" s="14"/>
      <c r="B7" s="10" t="s">
        <v>54</v>
      </c>
      <c r="C7" s="9" t="s">
        <v>54</v>
      </c>
      <c r="D7" s="2">
        <v>2</v>
      </c>
      <c r="E7" s="15">
        <v>300</v>
      </c>
      <c r="F7" s="16">
        <v>0.45</v>
      </c>
      <c r="G7" s="17">
        <f t="shared" si="0"/>
        <v>330</v>
      </c>
    </row>
    <row r="8" spans="1:7" ht="36.6" customHeight="1" thickBot="1" x14ac:dyDescent="0.35">
      <c r="A8" s="42"/>
      <c r="B8" s="23" t="s">
        <v>51</v>
      </c>
      <c r="C8" s="43" t="s">
        <v>51</v>
      </c>
      <c r="D8" s="20">
        <v>2</v>
      </c>
      <c r="E8" s="21">
        <v>2200</v>
      </c>
      <c r="F8" s="44">
        <v>0.45</v>
      </c>
      <c r="G8" s="55">
        <f t="shared" si="0"/>
        <v>2420</v>
      </c>
    </row>
    <row r="9" spans="1:7" ht="58.2" thickTop="1" x14ac:dyDescent="0.3">
      <c r="A9" s="45" t="s">
        <v>9</v>
      </c>
      <c r="B9" s="45" t="s">
        <v>57</v>
      </c>
      <c r="C9" s="46" t="s">
        <v>4</v>
      </c>
      <c r="D9" s="47">
        <v>2</v>
      </c>
      <c r="E9" s="48">
        <v>27500</v>
      </c>
      <c r="F9" s="49">
        <v>0.45</v>
      </c>
      <c r="G9" s="56">
        <f t="shared" si="0"/>
        <v>30250.000000000004</v>
      </c>
    </row>
    <row r="10" spans="1:7" ht="43.2" x14ac:dyDescent="0.3">
      <c r="A10" s="14"/>
      <c r="B10" s="10" t="s">
        <v>62</v>
      </c>
      <c r="C10" s="3" t="s">
        <v>61</v>
      </c>
      <c r="D10" s="2">
        <v>2</v>
      </c>
      <c r="E10" s="15">
        <v>1600</v>
      </c>
      <c r="F10" s="16">
        <v>0.45</v>
      </c>
      <c r="G10" s="17">
        <f t="shared" si="0"/>
        <v>1760.0000000000002</v>
      </c>
    </row>
    <row r="11" spans="1:7" ht="27" customHeight="1" x14ac:dyDescent="0.3">
      <c r="A11" s="14"/>
      <c r="B11" s="10" t="s">
        <v>47</v>
      </c>
      <c r="C11" s="9" t="s">
        <v>55</v>
      </c>
      <c r="D11" s="2">
        <v>2</v>
      </c>
      <c r="E11" s="15">
        <v>400</v>
      </c>
      <c r="F11" s="16">
        <v>0.45</v>
      </c>
      <c r="G11" s="17">
        <f t="shared" si="0"/>
        <v>440.00000000000006</v>
      </c>
    </row>
    <row r="12" spans="1:7" ht="30.75" customHeight="1" x14ac:dyDescent="0.3">
      <c r="A12" s="14"/>
      <c r="B12" s="10" t="s">
        <v>51</v>
      </c>
      <c r="C12" s="9" t="s">
        <v>51</v>
      </c>
      <c r="D12" s="2">
        <v>2</v>
      </c>
      <c r="E12" s="15">
        <v>2200</v>
      </c>
      <c r="F12" s="16">
        <v>0.45</v>
      </c>
      <c r="G12" s="17">
        <f t="shared" si="0"/>
        <v>2420</v>
      </c>
    </row>
    <row r="13" spans="1:7" ht="39" customHeight="1" thickBot="1" x14ac:dyDescent="0.35">
      <c r="A13" s="42"/>
      <c r="B13" s="23" t="s">
        <v>54</v>
      </c>
      <c r="C13" s="50" t="s">
        <v>54</v>
      </c>
      <c r="D13" s="20">
        <v>2</v>
      </c>
      <c r="E13" s="21">
        <v>300</v>
      </c>
      <c r="F13" s="44">
        <v>0.45</v>
      </c>
      <c r="G13" s="55">
        <f t="shared" si="0"/>
        <v>330</v>
      </c>
    </row>
    <row r="14" spans="1:7" ht="134.4" customHeight="1" thickTop="1" x14ac:dyDescent="0.3">
      <c r="A14" s="45" t="s">
        <v>8</v>
      </c>
      <c r="B14" s="45" t="s">
        <v>58</v>
      </c>
      <c r="C14" s="46" t="s">
        <v>6</v>
      </c>
      <c r="D14" s="47">
        <v>2</v>
      </c>
      <c r="E14" s="48">
        <v>14016</v>
      </c>
      <c r="F14" s="49">
        <v>0.45</v>
      </c>
      <c r="G14" s="56">
        <f t="shared" si="0"/>
        <v>15417.6</v>
      </c>
    </row>
    <row r="15" spans="1:7" ht="28.8" x14ac:dyDescent="0.3">
      <c r="A15" s="14"/>
      <c r="B15" s="10" t="s">
        <v>56</v>
      </c>
      <c r="C15" s="10" t="s">
        <v>56</v>
      </c>
      <c r="D15" s="2">
        <v>2</v>
      </c>
      <c r="E15" s="15">
        <v>400</v>
      </c>
      <c r="F15" s="16">
        <v>0.45</v>
      </c>
      <c r="G15" s="17">
        <f t="shared" si="0"/>
        <v>440.00000000000006</v>
      </c>
    </row>
    <row r="16" spans="1:7" x14ac:dyDescent="0.3">
      <c r="A16" s="14"/>
      <c r="B16" s="10" t="s">
        <v>51</v>
      </c>
      <c r="C16" s="10" t="s">
        <v>51</v>
      </c>
      <c r="D16" s="2">
        <v>2</v>
      </c>
      <c r="E16" s="15">
        <v>2200</v>
      </c>
      <c r="F16" s="16">
        <v>0.45</v>
      </c>
      <c r="G16" s="17">
        <f t="shared" si="0"/>
        <v>2420</v>
      </c>
    </row>
    <row r="17" spans="1:7" ht="15" thickBot="1" x14ac:dyDescent="0.35">
      <c r="A17" s="42"/>
      <c r="B17" s="23" t="s">
        <v>54</v>
      </c>
      <c r="C17" s="23" t="s">
        <v>54</v>
      </c>
      <c r="D17" s="20">
        <v>2</v>
      </c>
      <c r="E17" s="21">
        <v>300</v>
      </c>
      <c r="F17" s="44">
        <v>0.45</v>
      </c>
      <c r="G17" s="55">
        <f t="shared" si="0"/>
        <v>330</v>
      </c>
    </row>
    <row r="18" spans="1:7" ht="87" thickTop="1" x14ac:dyDescent="0.3">
      <c r="A18" s="45" t="s">
        <v>13</v>
      </c>
      <c r="B18" s="45" t="s">
        <v>59</v>
      </c>
      <c r="C18" s="46" t="s">
        <v>10</v>
      </c>
      <c r="D18" s="47">
        <v>2</v>
      </c>
      <c r="E18" s="48">
        <v>6408</v>
      </c>
      <c r="F18" s="49">
        <v>0.45</v>
      </c>
      <c r="G18" s="56">
        <f t="shared" si="0"/>
        <v>7048.8</v>
      </c>
    </row>
    <row r="19" spans="1:7" ht="28.8" x14ac:dyDescent="0.3">
      <c r="A19" s="14"/>
      <c r="B19" s="10" t="s">
        <v>56</v>
      </c>
      <c r="C19" s="10" t="s">
        <v>56</v>
      </c>
      <c r="D19" s="2">
        <v>2</v>
      </c>
      <c r="E19" s="15">
        <v>355</v>
      </c>
      <c r="F19" s="16">
        <v>0.45</v>
      </c>
      <c r="G19" s="17">
        <f t="shared" si="0"/>
        <v>390.50000000000006</v>
      </c>
    </row>
    <row r="20" spans="1:7" ht="15" thickBot="1" x14ac:dyDescent="0.35">
      <c r="A20" s="42"/>
      <c r="B20" s="23" t="s">
        <v>54</v>
      </c>
      <c r="C20" s="23" t="s">
        <v>54</v>
      </c>
      <c r="D20" s="20">
        <v>2</v>
      </c>
      <c r="E20" s="21">
        <v>250</v>
      </c>
      <c r="F20" s="44">
        <v>0.45</v>
      </c>
      <c r="G20" s="55">
        <f t="shared" si="0"/>
        <v>275</v>
      </c>
    </row>
    <row r="21" spans="1:7" ht="89.25" customHeight="1" thickTop="1" x14ac:dyDescent="0.3">
      <c r="A21" s="51" t="s">
        <v>11</v>
      </c>
      <c r="B21" s="45" t="s">
        <v>60</v>
      </c>
      <c r="C21" s="46" t="s">
        <v>12</v>
      </c>
      <c r="D21" s="47">
        <v>2</v>
      </c>
      <c r="E21" s="48">
        <v>41575</v>
      </c>
      <c r="F21" s="49">
        <v>0.45</v>
      </c>
      <c r="G21" s="56">
        <f t="shared" si="0"/>
        <v>45732.500000000007</v>
      </c>
    </row>
    <row r="22" spans="1:7" ht="28.8" x14ac:dyDescent="0.3">
      <c r="A22" s="14"/>
      <c r="B22" s="10" t="s">
        <v>56</v>
      </c>
      <c r="C22" s="10" t="s">
        <v>56</v>
      </c>
      <c r="D22" s="2">
        <v>2</v>
      </c>
      <c r="E22" s="15">
        <v>550</v>
      </c>
      <c r="F22" s="16">
        <v>0.45</v>
      </c>
      <c r="G22" s="17">
        <f t="shared" si="0"/>
        <v>605</v>
      </c>
    </row>
    <row r="23" spans="1:7" x14ac:dyDescent="0.3">
      <c r="A23" s="14"/>
      <c r="B23" s="10" t="s">
        <v>51</v>
      </c>
      <c r="C23" s="10" t="s">
        <v>51</v>
      </c>
      <c r="D23" s="2">
        <v>2</v>
      </c>
      <c r="E23" s="15">
        <v>4500</v>
      </c>
      <c r="F23" s="16">
        <v>0.45</v>
      </c>
      <c r="G23" s="17">
        <f t="shared" si="0"/>
        <v>4950</v>
      </c>
    </row>
    <row r="24" spans="1:7" ht="15" thickBot="1" x14ac:dyDescent="0.35">
      <c r="A24" s="42"/>
      <c r="B24" s="23" t="s">
        <v>54</v>
      </c>
      <c r="C24" s="23" t="s">
        <v>54</v>
      </c>
      <c r="D24" s="20">
        <v>2</v>
      </c>
      <c r="E24" s="21">
        <v>375</v>
      </c>
      <c r="F24" s="44">
        <v>0.45</v>
      </c>
      <c r="G24" s="55">
        <f t="shared" si="0"/>
        <v>412.50000000000006</v>
      </c>
    </row>
    <row r="25" spans="1:7" ht="79.5" customHeight="1" thickTop="1" x14ac:dyDescent="0.3">
      <c r="A25" s="51" t="s">
        <v>7</v>
      </c>
      <c r="B25" s="45" t="s">
        <v>14</v>
      </c>
      <c r="C25" s="46" t="s">
        <v>12</v>
      </c>
      <c r="D25" s="47">
        <v>2</v>
      </c>
      <c r="E25" s="48">
        <v>4722</v>
      </c>
      <c r="F25" s="49">
        <v>0.45</v>
      </c>
      <c r="G25" s="56">
        <f t="shared" si="0"/>
        <v>5194.2000000000007</v>
      </c>
    </row>
    <row r="26" spans="1:7" ht="23.4" customHeight="1" x14ac:dyDescent="0.3">
      <c r="A26" s="22"/>
      <c r="B26" s="14" t="s">
        <v>63</v>
      </c>
      <c r="C26" s="3"/>
      <c r="D26" s="2">
        <v>2</v>
      </c>
      <c r="E26" s="15">
        <v>355</v>
      </c>
      <c r="F26" s="16">
        <v>0.45</v>
      </c>
      <c r="G26" s="17">
        <f t="shared" si="0"/>
        <v>390.50000000000006</v>
      </c>
    </row>
    <row r="27" spans="1:7" ht="24.6" customHeight="1" x14ac:dyDescent="0.3">
      <c r="A27" s="22"/>
      <c r="B27" s="14" t="s">
        <v>51</v>
      </c>
      <c r="C27" s="3"/>
      <c r="D27" s="2">
        <v>2</v>
      </c>
      <c r="E27" s="15">
        <v>1750</v>
      </c>
      <c r="F27" s="16">
        <v>0.45</v>
      </c>
      <c r="G27" s="17">
        <f t="shared" si="0"/>
        <v>1925.0000000000002</v>
      </c>
    </row>
    <row r="28" spans="1:7" ht="15" thickBot="1" x14ac:dyDescent="0.35">
      <c r="A28" s="42"/>
      <c r="B28" s="42" t="s">
        <v>64</v>
      </c>
      <c r="C28" s="23"/>
      <c r="D28" s="20">
        <v>2</v>
      </c>
      <c r="E28" s="21">
        <v>200</v>
      </c>
      <c r="F28" s="44">
        <v>0.45</v>
      </c>
      <c r="G28" s="55">
        <f t="shared" si="0"/>
        <v>220.00000000000003</v>
      </c>
    </row>
    <row r="29" spans="1:7" ht="151.80000000000001" customHeight="1" thickTop="1" x14ac:dyDescent="0.3">
      <c r="A29" s="45" t="s">
        <v>15</v>
      </c>
      <c r="B29" s="52" t="s">
        <v>20</v>
      </c>
      <c r="C29" s="46" t="s">
        <v>19</v>
      </c>
      <c r="D29" s="47">
        <v>6</v>
      </c>
      <c r="E29" s="48">
        <v>18760</v>
      </c>
      <c r="F29" s="49">
        <v>0.45</v>
      </c>
      <c r="G29" s="56">
        <f t="shared" si="0"/>
        <v>61908.000000000007</v>
      </c>
    </row>
    <row r="30" spans="1:7" ht="28.8" x14ac:dyDescent="0.3">
      <c r="A30" s="14"/>
      <c r="B30" s="10" t="s">
        <v>56</v>
      </c>
      <c r="C30" s="10" t="s">
        <v>56</v>
      </c>
      <c r="D30" s="2">
        <v>6</v>
      </c>
      <c r="E30" s="15">
        <v>400</v>
      </c>
      <c r="F30" s="16">
        <v>0.45</v>
      </c>
      <c r="G30" s="17">
        <f t="shared" si="0"/>
        <v>1320</v>
      </c>
    </row>
    <row r="31" spans="1:7" x14ac:dyDescent="0.3">
      <c r="A31" s="14"/>
      <c r="B31" s="10" t="s">
        <v>51</v>
      </c>
      <c r="C31" s="10" t="s">
        <v>51</v>
      </c>
      <c r="D31" s="2">
        <v>6</v>
      </c>
      <c r="E31" s="15">
        <v>2200</v>
      </c>
      <c r="F31" s="16">
        <v>0.45</v>
      </c>
      <c r="G31" s="17">
        <f t="shared" si="0"/>
        <v>7260.0000000000009</v>
      </c>
    </row>
    <row r="32" spans="1:7" x14ac:dyDescent="0.3">
      <c r="A32" s="14"/>
      <c r="B32" s="10" t="s">
        <v>54</v>
      </c>
      <c r="C32" s="10" t="s">
        <v>54</v>
      </c>
      <c r="D32" s="2">
        <v>6</v>
      </c>
      <c r="E32" s="15">
        <v>300</v>
      </c>
      <c r="F32" s="16">
        <v>0.45</v>
      </c>
      <c r="G32" s="17">
        <f t="shared" si="0"/>
        <v>990.00000000000011</v>
      </c>
    </row>
    <row r="33" spans="1:7" ht="28.8" x14ac:dyDescent="0.3">
      <c r="A33" s="14" t="s">
        <v>15</v>
      </c>
      <c r="B33" s="13" t="s">
        <v>18</v>
      </c>
      <c r="C33" s="19" t="s">
        <v>65</v>
      </c>
      <c r="D33" s="20">
        <v>6</v>
      </c>
      <c r="E33" s="21">
        <v>412.5</v>
      </c>
      <c r="F33" s="16">
        <v>0.45</v>
      </c>
      <c r="G33" s="17">
        <f t="shared" si="0"/>
        <v>1361.25</v>
      </c>
    </row>
    <row r="34" spans="1:7" ht="15" thickBot="1" x14ac:dyDescent="0.35">
      <c r="A34" s="24"/>
      <c r="B34" s="25"/>
      <c r="C34" s="26"/>
      <c r="D34" s="27"/>
      <c r="E34" s="28"/>
      <c r="F34" s="29"/>
      <c r="G34" s="30"/>
    </row>
    <row r="35" spans="1:7" ht="15.75" customHeight="1" thickTop="1" thickBot="1" x14ac:dyDescent="0.35">
      <c r="A35" s="69" t="s">
        <v>23</v>
      </c>
      <c r="B35" s="66" t="s">
        <v>24</v>
      </c>
      <c r="C35" s="33" t="s">
        <v>25</v>
      </c>
      <c r="D35" s="41" t="s">
        <v>52</v>
      </c>
      <c r="E35" s="31">
        <v>130</v>
      </c>
      <c r="F35" s="5"/>
      <c r="G35" s="4"/>
    </row>
    <row r="36" spans="1:7" ht="27" customHeight="1" thickBot="1" x14ac:dyDescent="0.35">
      <c r="A36" s="70"/>
      <c r="B36" s="67"/>
      <c r="C36" s="33" t="s">
        <v>26</v>
      </c>
      <c r="D36" s="41" t="s">
        <v>52</v>
      </c>
      <c r="E36" s="31">
        <v>212.5</v>
      </c>
    </row>
    <row r="37" spans="1:7" ht="15.75" customHeight="1" thickBot="1" x14ac:dyDescent="0.35">
      <c r="A37" s="70"/>
      <c r="B37" s="67"/>
      <c r="C37" s="33" t="s">
        <v>27</v>
      </c>
      <c r="D37" s="41" t="s">
        <v>52</v>
      </c>
      <c r="E37" s="31">
        <v>320</v>
      </c>
    </row>
    <row r="38" spans="1:7" ht="15.75" customHeight="1" thickBot="1" x14ac:dyDescent="0.35">
      <c r="A38" s="70"/>
      <c r="B38" s="67"/>
      <c r="C38" s="33" t="s">
        <v>28</v>
      </c>
      <c r="D38" s="41" t="s">
        <v>52</v>
      </c>
      <c r="E38" s="31">
        <v>355</v>
      </c>
    </row>
    <row r="39" spans="1:7" ht="15.75" customHeight="1" thickBot="1" x14ac:dyDescent="0.35">
      <c r="A39" s="70"/>
      <c r="B39" s="67"/>
      <c r="C39" s="33" t="s">
        <v>29</v>
      </c>
      <c r="D39" s="41" t="s">
        <v>52</v>
      </c>
      <c r="E39" s="31">
        <v>400</v>
      </c>
    </row>
    <row r="40" spans="1:7" ht="15.75" customHeight="1" thickBot="1" x14ac:dyDescent="0.35">
      <c r="A40" s="71"/>
      <c r="B40" s="68"/>
      <c r="C40" s="33">
        <v>400</v>
      </c>
      <c r="D40" s="41" t="s">
        <v>52</v>
      </c>
      <c r="E40" s="31">
        <v>550</v>
      </c>
    </row>
    <row r="41" spans="1:7" ht="15.75" customHeight="1" thickTop="1" thickBot="1" x14ac:dyDescent="0.35">
      <c r="A41" s="75" t="s">
        <v>31</v>
      </c>
      <c r="B41" s="72" t="s">
        <v>30</v>
      </c>
      <c r="C41" s="34">
        <v>160</v>
      </c>
      <c r="D41" s="41" t="s">
        <v>52</v>
      </c>
      <c r="E41" s="31">
        <v>1250</v>
      </c>
    </row>
    <row r="42" spans="1:7" ht="15.75" customHeight="1" thickBot="1" x14ac:dyDescent="0.35">
      <c r="A42" s="76"/>
      <c r="B42" s="73"/>
      <c r="C42" s="34">
        <v>180</v>
      </c>
      <c r="D42" s="41" t="s">
        <v>52</v>
      </c>
      <c r="E42" s="31">
        <v>1300</v>
      </c>
    </row>
    <row r="43" spans="1:7" ht="15.75" customHeight="1" thickBot="1" x14ac:dyDescent="0.35">
      <c r="A43" s="76"/>
      <c r="B43" s="73"/>
      <c r="C43" s="35">
        <v>200</v>
      </c>
      <c r="D43" s="41" t="s">
        <v>52</v>
      </c>
      <c r="E43" s="31">
        <v>1450</v>
      </c>
    </row>
    <row r="44" spans="1:7" ht="15.75" customHeight="1" thickBot="1" x14ac:dyDescent="0.35">
      <c r="A44" s="76"/>
      <c r="B44" s="73"/>
      <c r="C44" s="36">
        <v>225</v>
      </c>
      <c r="D44" s="41" t="s">
        <v>52</v>
      </c>
      <c r="E44" s="31">
        <v>1550</v>
      </c>
    </row>
    <row r="45" spans="1:7" ht="15.75" customHeight="1" thickBot="1" x14ac:dyDescent="0.35">
      <c r="A45" s="76"/>
      <c r="B45" s="73"/>
      <c r="C45" s="36">
        <v>250</v>
      </c>
      <c r="D45" s="41" t="s">
        <v>52</v>
      </c>
      <c r="E45" s="31">
        <v>1750</v>
      </c>
    </row>
    <row r="46" spans="1:7" ht="15.75" customHeight="1" thickBot="1" x14ac:dyDescent="0.35">
      <c r="A46" s="76"/>
      <c r="B46" s="73"/>
      <c r="C46" s="36">
        <v>280</v>
      </c>
      <c r="D46" s="41" t="s">
        <v>52</v>
      </c>
      <c r="E46" s="31">
        <v>1875</v>
      </c>
    </row>
    <row r="47" spans="1:7" ht="15.75" customHeight="1" thickBot="1" x14ac:dyDescent="0.35">
      <c r="A47" s="76"/>
      <c r="B47" s="73"/>
      <c r="C47" s="36">
        <v>315</v>
      </c>
      <c r="D47" s="41" t="s">
        <v>52</v>
      </c>
      <c r="E47" s="31">
        <v>2200</v>
      </c>
    </row>
    <row r="48" spans="1:7" ht="15.75" customHeight="1" thickBot="1" x14ac:dyDescent="0.35">
      <c r="A48" s="76"/>
      <c r="B48" s="73"/>
      <c r="C48" s="36">
        <v>355</v>
      </c>
      <c r="D48" s="41" t="s">
        <v>52</v>
      </c>
      <c r="E48" s="31">
        <v>3375</v>
      </c>
    </row>
    <row r="49" spans="1:5" ht="15.75" customHeight="1" thickBot="1" x14ac:dyDescent="0.35">
      <c r="A49" s="76"/>
      <c r="B49" s="73"/>
      <c r="C49" s="36">
        <v>400</v>
      </c>
      <c r="D49" s="41" t="s">
        <v>52</v>
      </c>
      <c r="E49" s="32">
        <v>4500</v>
      </c>
    </row>
    <row r="50" spans="1:5" ht="16.5" customHeight="1" thickBot="1" x14ac:dyDescent="0.35">
      <c r="A50" s="77"/>
      <c r="B50" s="74"/>
      <c r="C50" s="36">
        <v>450</v>
      </c>
      <c r="D50" s="41" t="s">
        <v>52</v>
      </c>
      <c r="E50" s="32">
        <v>5500</v>
      </c>
    </row>
    <row r="51" spans="1:5" ht="15.75" customHeight="1" thickBot="1" x14ac:dyDescent="0.35">
      <c r="A51" s="58" t="s">
        <v>32</v>
      </c>
      <c r="B51" s="58" t="s">
        <v>24</v>
      </c>
      <c r="C51" s="37" t="s">
        <v>33</v>
      </c>
      <c r="D51" s="41" t="s">
        <v>52</v>
      </c>
      <c r="E51" s="31">
        <v>37.5</v>
      </c>
    </row>
    <row r="52" spans="1:5" ht="15.75" customHeight="1" thickBot="1" x14ac:dyDescent="0.35">
      <c r="A52" s="59"/>
      <c r="B52" s="59"/>
      <c r="C52" s="37" t="s">
        <v>34</v>
      </c>
      <c r="D52" s="41" t="s">
        <v>52</v>
      </c>
      <c r="E52" s="31">
        <v>65</v>
      </c>
    </row>
    <row r="53" spans="1:5" ht="15.75" customHeight="1" thickBot="1" x14ac:dyDescent="0.35">
      <c r="A53" s="59"/>
      <c r="B53" s="59"/>
      <c r="C53" s="37" t="s">
        <v>35</v>
      </c>
      <c r="D53" s="41" t="s">
        <v>52</v>
      </c>
      <c r="E53" s="31">
        <v>405</v>
      </c>
    </row>
    <row r="54" spans="1:5" ht="15.75" customHeight="1" thickBot="1" x14ac:dyDescent="0.35">
      <c r="A54" s="59"/>
      <c r="B54" s="59"/>
      <c r="C54" s="37" t="s">
        <v>36</v>
      </c>
      <c r="D54" s="41" t="s">
        <v>52</v>
      </c>
      <c r="E54" s="31">
        <v>195</v>
      </c>
    </row>
    <row r="55" spans="1:5" ht="15.75" customHeight="1" thickBot="1" x14ac:dyDescent="0.35">
      <c r="A55" s="59"/>
      <c r="B55" s="59"/>
      <c r="C55" s="37" t="s">
        <v>37</v>
      </c>
      <c r="D55" s="41" t="s">
        <v>52</v>
      </c>
      <c r="E55" s="31">
        <v>270</v>
      </c>
    </row>
    <row r="56" spans="1:5" ht="15.75" customHeight="1" thickBot="1" x14ac:dyDescent="0.35">
      <c r="A56" s="59"/>
      <c r="B56" s="59"/>
      <c r="C56" s="37" t="s">
        <v>38</v>
      </c>
      <c r="D56" s="41" t="s">
        <v>52</v>
      </c>
      <c r="E56" s="31">
        <v>412.5</v>
      </c>
    </row>
    <row r="57" spans="1:5" ht="36" customHeight="1" thickBot="1" x14ac:dyDescent="0.35">
      <c r="A57" s="63" t="s">
        <v>39</v>
      </c>
      <c r="B57" s="60" t="s">
        <v>24</v>
      </c>
      <c r="C57" s="38" t="s">
        <v>41</v>
      </c>
      <c r="D57" s="41" t="s">
        <v>52</v>
      </c>
      <c r="E57" s="31">
        <v>62.5</v>
      </c>
    </row>
    <row r="58" spans="1:5" ht="16.2" thickBot="1" x14ac:dyDescent="0.35">
      <c r="A58" s="64"/>
      <c r="B58" s="61"/>
      <c r="C58" s="38" t="s">
        <v>40</v>
      </c>
      <c r="D58" s="41" t="s">
        <v>52</v>
      </c>
      <c r="E58" s="31">
        <v>75</v>
      </c>
    </row>
    <row r="59" spans="1:5" ht="16.2" thickBot="1" x14ac:dyDescent="0.35">
      <c r="A59" s="64"/>
      <c r="B59" s="61"/>
      <c r="C59" s="38">
        <v>132</v>
      </c>
      <c r="D59" s="41" t="s">
        <v>52</v>
      </c>
      <c r="E59" s="31">
        <v>100</v>
      </c>
    </row>
    <row r="60" spans="1:5" ht="16.2" thickBot="1" x14ac:dyDescent="0.35">
      <c r="A60" s="64"/>
      <c r="B60" s="61"/>
      <c r="C60" s="38" t="s">
        <v>42</v>
      </c>
      <c r="D60" s="41" t="s">
        <v>52</v>
      </c>
      <c r="E60" s="31">
        <v>125</v>
      </c>
    </row>
    <row r="61" spans="1:5" ht="16.2" thickBot="1" x14ac:dyDescent="0.35">
      <c r="A61" s="64"/>
      <c r="B61" s="61"/>
      <c r="C61" s="38">
        <v>200</v>
      </c>
      <c r="D61" s="41" t="s">
        <v>52</v>
      </c>
      <c r="E61" s="31">
        <v>150</v>
      </c>
    </row>
    <row r="62" spans="1:5" ht="16.2" thickBot="1" x14ac:dyDescent="0.35">
      <c r="A62" s="64"/>
      <c r="B62" s="61"/>
      <c r="C62" s="38">
        <v>225</v>
      </c>
      <c r="D62" s="41" t="s">
        <v>52</v>
      </c>
      <c r="E62" s="31">
        <v>175</v>
      </c>
    </row>
    <row r="63" spans="1:5" ht="16.2" thickBot="1" x14ac:dyDescent="0.35">
      <c r="A63" s="65"/>
      <c r="B63" s="62"/>
      <c r="C63" s="38">
        <v>250</v>
      </c>
      <c r="D63" s="41" t="s">
        <v>52</v>
      </c>
      <c r="E63" s="31">
        <v>200</v>
      </c>
    </row>
    <row r="64" spans="1:5" ht="16.2" thickBot="1" x14ac:dyDescent="0.35">
      <c r="A64" s="65"/>
      <c r="B64" s="62"/>
      <c r="C64" s="38">
        <v>280</v>
      </c>
      <c r="D64" s="41" t="s">
        <v>52</v>
      </c>
      <c r="E64" s="31">
        <v>250</v>
      </c>
    </row>
    <row r="65" spans="1:7" ht="16.2" thickBot="1" x14ac:dyDescent="0.35">
      <c r="A65" s="65"/>
      <c r="B65" s="62"/>
      <c r="C65" s="38">
        <v>315</v>
      </c>
      <c r="D65" s="41" t="s">
        <v>52</v>
      </c>
      <c r="E65" s="31">
        <v>300</v>
      </c>
    </row>
    <row r="66" spans="1:7" ht="16.2" thickBot="1" x14ac:dyDescent="0.35">
      <c r="A66" s="65"/>
      <c r="B66" s="62"/>
      <c r="C66" s="38" t="s">
        <v>43</v>
      </c>
      <c r="D66" s="41" t="s">
        <v>52</v>
      </c>
      <c r="E66" s="31">
        <v>375</v>
      </c>
    </row>
    <row r="67" spans="1:7" ht="31.8" thickBot="1" x14ac:dyDescent="0.35">
      <c r="A67" s="39" t="s">
        <v>45</v>
      </c>
      <c r="B67" s="40"/>
      <c r="C67" s="39" t="s">
        <v>46</v>
      </c>
      <c r="D67" s="41" t="s">
        <v>52</v>
      </c>
      <c r="E67" s="31">
        <v>1600</v>
      </c>
    </row>
    <row r="69" spans="1:7" ht="40.799999999999997" customHeight="1" x14ac:dyDescent="0.3">
      <c r="F69" s="18" t="s">
        <v>16</v>
      </c>
      <c r="G69" s="53">
        <f>SUM(G4:G33)</f>
        <v>228990.85000000003</v>
      </c>
    </row>
    <row r="70" spans="1:7" x14ac:dyDescent="0.3">
      <c r="G70" s="6" t="s">
        <v>17</v>
      </c>
    </row>
  </sheetData>
  <mergeCells count="8">
    <mergeCell ref="A51:A56"/>
    <mergeCell ref="B51:B56"/>
    <mergeCell ref="B57:B66"/>
    <mergeCell ref="A57:A66"/>
    <mergeCell ref="B35:B40"/>
    <mergeCell ref="A35:A40"/>
    <mergeCell ref="B41:B50"/>
    <mergeCell ref="A41:A50"/>
  </mergeCells>
  <printOptions horizontalCentered="1" verticalCentered="1"/>
  <pageMargins left="0.11811023622047245" right="0.11811023622047245" top="0.35433070866141736" bottom="0.15748031496062992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2020-12-09T13:19:53Z</dcterms:modified>
</cp:coreProperties>
</file>