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5\"/>
    </mc:Choice>
  </mc:AlternateContent>
  <xr:revisionPtr revIDLastSave="0" documentId="8_{AD5FEEB4-0955-41A9-A1B9-C2191330AA9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Print_Area" localSheetId="0">Foglio1!$B$1:$Q$57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2" i="1"/>
  <c r="E49" i="1"/>
  <c r="E22" i="1"/>
  <c r="E37" i="1"/>
  <c r="E34" i="1"/>
  <c r="D22" i="1"/>
  <c r="D34" i="1"/>
  <c r="D37" i="1"/>
  <c r="D55" i="1"/>
  <c r="D52" i="1"/>
  <c r="D49" i="1"/>
  <c r="I59" i="1"/>
  <c r="Q59" i="1"/>
  <c r="O59" i="1"/>
  <c r="M59" i="1"/>
  <c r="K59" i="1"/>
</calcChain>
</file>

<file path=xl/sharedStrings.xml><?xml version="1.0" encoding="utf-8"?>
<sst xmlns="http://schemas.openxmlformats.org/spreadsheetml/2006/main" count="85" uniqueCount="47">
  <si>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</si>
  <si>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</si>
  <si>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</si>
  <si>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</si>
  <si>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</si>
  <si>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</si>
  <si>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</si>
  <si>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</si>
  <si>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</si>
  <si>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</si>
  <si>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</si>
  <si>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</si>
  <si>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</si>
  <si>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</si>
  <si>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</si>
  <si>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</si>
  <si>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</si>
  <si>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</si>
  <si>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LAVORATO</t>
  </si>
  <si>
    <t>PAOLO</t>
  </si>
  <si>
    <t>AMEDEO</t>
  </si>
  <si>
    <t>GIANNI</t>
  </si>
  <si>
    <t>PLANNING SETTIMANALE OFFICINA</t>
  </si>
  <si>
    <t>ANGELO</t>
  </si>
  <si>
    <t>MATTEO</t>
  </si>
  <si>
    <t>FIAT POMIGLIANO</t>
  </si>
  <si>
    <t>FERIE</t>
  </si>
  <si>
    <t>MALATTIA</t>
  </si>
  <si>
    <t>REM</t>
  </si>
  <si>
    <t>ALDO</t>
  </si>
  <si>
    <t>BLASETTI</t>
  </si>
  <si>
    <t>ALESSANDRO</t>
  </si>
  <si>
    <t>LT ALUMINIO</t>
  </si>
  <si>
    <t>FIAT CASSINO</t>
  </si>
  <si>
    <t>LEONARDO</t>
  </si>
  <si>
    <t>JACOPO</t>
  </si>
  <si>
    <t>SLIM ALLUMINIUM</t>
  </si>
  <si>
    <t>ELETTROMECCANICA APRILIA</t>
  </si>
  <si>
    <t>CARTIERA TIVOLI</t>
  </si>
  <si>
    <t>BUZZI UNICEM</t>
  </si>
  <si>
    <t>MARCO</t>
  </si>
  <si>
    <t xml:space="preserve">MARCO </t>
  </si>
  <si>
    <t>TEFIN</t>
  </si>
  <si>
    <t xml:space="preserve">ETTORE </t>
  </si>
  <si>
    <t>ETTORE</t>
  </si>
  <si>
    <t>SORGENIA POWER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</si>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</sst>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35" xfId="0" applyFont="1" applyFill="1" applyBorder="1" applyAlignment="1">
      <alignment horizontal="center" vertical="center"/>
    </xf>
    <xf numFmtId="14" fontId="10" fillId="6" borderId="10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5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90" zoomScaleNormal="9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P13" sqref="P13:P14"/>
    </sheetView>
  </sheetViews>
  <sheetFormatPr defaultColWidth="11" defaultRowHeight="15.6" x14ac:dyDescent="0.3"/>
  <cols>
    <col min="1" max="1" width="6.19921875" customWidth="1"/>
    <col min="2" max="2" width="22.796875" customWidth="1"/>
    <col min="3" max="3" width="20.19921875" bestFit="1" customWidth="1"/>
    <col min="4" max="4" width="17.796875" bestFit="1" customWidth="1"/>
    <col min="5" max="5" width="13.19921875" customWidth="1"/>
    <col min="6" max="6" width="20.296875" customWidth="1"/>
    <col min="7" max="7" width="22" customWidth="1"/>
    <col min="8" max="8" width="17.19921875" bestFit="1" customWidth="1"/>
    <col min="9" max="9" width="3" bestFit="1" customWidth="1"/>
    <col min="10" max="10" width="18" customWidth="1"/>
    <col min="11" max="11" width="3.296875" bestFit="1" customWidth="1"/>
    <col min="12" max="12" width="13.69921875" customWidth="1"/>
    <col min="13" max="13" width="3.296875" bestFit="1" customWidth="1"/>
    <col min="14" max="14" width="13.5" customWidth="1"/>
    <col min="15" max="15" width="3.296875" bestFit="1" customWidth="1"/>
    <col min="16" max="16" width="13.5" customWidth="1"/>
    <col min="17" max="17" width="3.296875" bestFit="1" customWidth="1"/>
    <col min="18" max="18" width="13.69921875" customWidth="1"/>
    <col min="19" max="19" width="4.19921875" customWidth="1"/>
    <col min="20" max="20" width="12.69921875" customWidth="1"/>
    <col min="21" max="21" width="4.5" customWidth="1"/>
    <col min="22" max="22" width="14.19921875" customWidth="1"/>
    <col min="23" max="23" width="4.296875" customWidth="1"/>
    <col min="24" max="24" width="14" customWidth="1"/>
    <col min="25" max="25" width="4.296875" customWidth="1"/>
    <col min="26" max="26" width="13.296875" customWidth="1"/>
    <col min="27" max="27" width="4.19921875" customWidth="1"/>
    <col min="28" max="126" width="11" style="2"/>
  </cols>
  <sheetData>
    <row r="1" spans="1:126" ht="19.95" customHeight="1" thickBot="1" x14ac:dyDescent="0.35">
      <c r="A1" s="8"/>
      <c r="B1" s="8"/>
      <c r="C1" s="8"/>
    </row>
    <row r="2" spans="1:126" s="6" customFormat="1" ht="33.75" customHeight="1" thickBot="1" x14ac:dyDescent="0.35">
      <c r="A2" s="9"/>
      <c r="B2" s="9"/>
      <c r="C2" s="9"/>
      <c r="D2" s="4"/>
      <c r="E2" s="82" t="s">
        <v>22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8.95" customHeight="1" thickBot="1" x14ac:dyDescent="0.3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5.95" customHeight="1" thickBot="1" x14ac:dyDescent="0.5">
      <c r="B4" s="40" t="s">
        <v>15</v>
      </c>
      <c r="C4" s="111"/>
      <c r="D4" s="112"/>
      <c r="G4" s="30" t="s">
        <v>9</v>
      </c>
      <c r="H4" s="31">
        <v>45684</v>
      </c>
      <c r="I4" s="32" t="s">
        <v>6</v>
      </c>
      <c r="J4" s="38">
        <v>45688</v>
      </c>
      <c r="K4" s="35"/>
      <c r="L4" s="35"/>
      <c r="M4" s="35"/>
    </row>
    <row r="5" spans="1:126" ht="25.95" customHeight="1" thickBot="1" x14ac:dyDescent="0.5">
      <c r="B5" s="39" t="s">
        <v>14</v>
      </c>
      <c r="C5" s="47"/>
      <c r="D5" s="48"/>
      <c r="G5" s="33"/>
      <c r="H5" s="34"/>
      <c r="I5" s="33"/>
      <c r="J5" s="34"/>
      <c r="K5" s="35"/>
      <c r="L5" s="35"/>
      <c r="M5" s="35"/>
    </row>
    <row r="6" spans="1:126" ht="25.05" customHeight="1" thickBot="1" x14ac:dyDescent="0.35">
      <c r="B6" s="37" t="s">
        <v>12</v>
      </c>
      <c r="C6" s="113"/>
      <c r="D6" s="114"/>
    </row>
    <row r="7" spans="1:126" ht="18.600000000000001" thickBot="1" x14ac:dyDescent="0.4">
      <c r="B7" s="9"/>
      <c r="D7" s="36"/>
    </row>
    <row r="8" spans="1:126" ht="19.95" customHeight="1" thickBot="1" x14ac:dyDescent="0.35">
      <c r="B8" s="2"/>
      <c r="C8" s="2"/>
      <c r="D8" s="2"/>
      <c r="E8" s="2"/>
      <c r="F8" s="87" t="s">
        <v>13</v>
      </c>
      <c r="G8" s="85" t="s">
        <v>11</v>
      </c>
      <c r="H8" s="49" t="s">
        <v>0</v>
      </c>
      <c r="I8" s="50"/>
      <c r="J8" s="49" t="s">
        <v>1</v>
      </c>
      <c r="K8" s="50"/>
      <c r="L8" s="49" t="s">
        <v>2</v>
      </c>
      <c r="M8" s="50"/>
      <c r="N8" s="49" t="s">
        <v>3</v>
      </c>
      <c r="O8" s="92"/>
      <c r="P8" s="94" t="s">
        <v>4</v>
      </c>
      <c r="Q8" s="95"/>
      <c r="R8" s="92" t="s">
        <v>5</v>
      </c>
      <c r="S8" s="50"/>
      <c r="T8" s="49" t="s">
        <v>1</v>
      </c>
      <c r="U8" s="50"/>
      <c r="V8" s="49" t="s">
        <v>2</v>
      </c>
      <c r="W8" s="50"/>
      <c r="X8" s="49" t="s">
        <v>3</v>
      </c>
      <c r="Y8" s="50"/>
      <c r="Z8" s="49" t="s">
        <v>4</v>
      </c>
      <c r="AA8" s="50"/>
    </row>
    <row r="9" spans="1:126" ht="21.6" thickBot="1" x14ac:dyDescent="0.45">
      <c r="B9" s="10" t="s">
        <v>7</v>
      </c>
      <c r="C9" s="10" t="s">
        <v>18</v>
      </c>
      <c r="D9" s="10" t="s">
        <v>10</v>
      </c>
      <c r="E9" s="10" t="s">
        <v>8</v>
      </c>
      <c r="F9" s="88"/>
      <c r="G9" s="86"/>
      <c r="H9" s="51"/>
      <c r="I9" s="52"/>
      <c r="J9" s="51"/>
      <c r="K9" s="52"/>
      <c r="L9" s="51"/>
      <c r="M9" s="52"/>
      <c r="N9" s="51"/>
      <c r="O9" s="93"/>
      <c r="P9" s="96"/>
      <c r="Q9" s="97"/>
      <c r="R9" s="93"/>
      <c r="S9" s="52"/>
      <c r="T9" s="51"/>
      <c r="U9" s="52"/>
      <c r="V9" s="51"/>
      <c r="W9" s="52"/>
      <c r="X9" s="51"/>
      <c r="Y9" s="52"/>
      <c r="Z9" s="51"/>
      <c r="AA9" s="52"/>
    </row>
    <row r="10" spans="1:126" ht="15.75" customHeight="1" x14ac:dyDescent="0.3">
      <c r="B10" s="102"/>
      <c r="C10" s="102"/>
      <c r="D10" s="102"/>
      <c r="E10" s="77"/>
      <c r="F10" s="56" t="s">
        <v>26</v>
      </c>
      <c r="G10" s="89" t="s">
        <v>28</v>
      </c>
      <c r="H10" s="43"/>
      <c r="I10" s="44"/>
      <c r="J10" s="43" t="s">
        <v>24</v>
      </c>
      <c r="K10" s="44">
        <v>8</v>
      </c>
      <c r="L10" s="43" t="s">
        <v>17</v>
      </c>
      <c r="M10" s="44">
        <v>8</v>
      </c>
      <c r="N10" s="43" t="s">
        <v>20</v>
      </c>
      <c r="O10" s="44">
        <v>8</v>
      </c>
      <c r="P10" s="43" t="s">
        <v>24</v>
      </c>
      <c r="Q10" s="44">
        <v>8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3">
      <c r="B11" s="102"/>
      <c r="C11" s="102"/>
      <c r="D11" s="102"/>
      <c r="E11" s="77"/>
      <c r="F11" s="57"/>
      <c r="G11" s="90"/>
      <c r="H11" s="43"/>
      <c r="I11" s="44"/>
      <c r="J11" s="43"/>
      <c r="K11" s="44"/>
      <c r="L11" s="43"/>
      <c r="M11" s="44"/>
      <c r="N11" s="43" t="s">
        <v>17</v>
      </c>
      <c r="O11" s="44">
        <v>8</v>
      </c>
      <c r="P11" s="43"/>
      <c r="Q11" s="44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5">
      <c r="B12" s="103"/>
      <c r="C12" s="103"/>
      <c r="D12" s="103"/>
      <c r="E12" s="78"/>
      <c r="F12" s="58"/>
      <c r="G12" s="91"/>
      <c r="H12" s="19"/>
      <c r="I12" s="16"/>
      <c r="J12" s="19"/>
      <c r="K12" s="16"/>
      <c r="L12" s="19"/>
      <c r="M12" s="16"/>
      <c r="N12" s="19"/>
      <c r="O12" s="16"/>
      <c r="P12" s="19"/>
      <c r="Q12" s="16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3">
      <c r="B13" s="98"/>
      <c r="C13" s="98"/>
      <c r="D13" s="98"/>
      <c r="E13" s="77"/>
      <c r="F13" s="74" t="s">
        <v>27</v>
      </c>
      <c r="G13" s="62" t="s">
        <v>28</v>
      </c>
      <c r="H13" s="43" t="s">
        <v>21</v>
      </c>
      <c r="I13" s="44">
        <v>8</v>
      </c>
      <c r="J13" s="43" t="s">
        <v>21</v>
      </c>
      <c r="K13" s="44">
        <v>8</v>
      </c>
      <c r="L13" s="43" t="s">
        <v>21</v>
      </c>
      <c r="M13" s="44">
        <v>8</v>
      </c>
      <c r="N13" s="43" t="s">
        <v>21</v>
      </c>
      <c r="O13" s="44">
        <v>8</v>
      </c>
      <c r="P13" s="43" t="s">
        <v>21</v>
      </c>
      <c r="Q13" s="44">
        <v>8</v>
      </c>
      <c r="R13" s="43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3">
      <c r="B14" s="99"/>
      <c r="C14" s="99"/>
      <c r="D14" s="99"/>
      <c r="E14" s="77"/>
      <c r="F14" s="75"/>
      <c r="G14" s="63"/>
      <c r="H14" s="43" t="s">
        <v>29</v>
      </c>
      <c r="I14" s="44">
        <v>8</v>
      </c>
      <c r="J14" s="43" t="s">
        <v>29</v>
      </c>
      <c r="K14" s="44">
        <v>8</v>
      </c>
      <c r="L14" s="43" t="s">
        <v>29</v>
      </c>
      <c r="M14" s="44">
        <v>8</v>
      </c>
      <c r="N14" s="43" t="s">
        <v>29</v>
      </c>
      <c r="O14" s="44">
        <v>8</v>
      </c>
      <c r="P14" s="43" t="s">
        <v>29</v>
      </c>
      <c r="Q14" s="44">
        <v>8</v>
      </c>
      <c r="R14" s="43"/>
      <c r="S14" s="13"/>
      <c r="T14" s="13"/>
      <c r="U14" s="13"/>
      <c r="V14" s="13"/>
      <c r="W14" s="13"/>
      <c r="X14" s="13"/>
      <c r="Y14" s="17"/>
      <c r="Z14" s="13"/>
      <c r="AA14" s="13"/>
    </row>
    <row r="15" spans="1:126" ht="16.5" customHeight="1" thickBot="1" x14ac:dyDescent="0.35">
      <c r="B15" s="100"/>
      <c r="C15" s="100"/>
      <c r="D15" s="100"/>
      <c r="E15" s="78"/>
      <c r="F15" s="76"/>
      <c r="G15" s="64"/>
      <c r="H15" s="19"/>
      <c r="I15" s="16"/>
      <c r="J15" s="19"/>
      <c r="K15" s="16"/>
      <c r="L15" s="19"/>
      <c r="M15" s="16"/>
      <c r="N15" s="19"/>
      <c r="O15" s="16"/>
      <c r="P15" s="19"/>
      <c r="Q15" s="16"/>
      <c r="R15" s="19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3">
      <c r="B16" s="102">
        <v>40</v>
      </c>
      <c r="C16" s="102">
        <v>15</v>
      </c>
      <c r="D16" s="102"/>
      <c r="E16" s="77"/>
      <c r="F16" s="56">
        <v>240871</v>
      </c>
      <c r="G16" s="66" t="s">
        <v>30</v>
      </c>
      <c r="H16" s="43"/>
      <c r="I16" s="44"/>
      <c r="J16" s="43" t="s">
        <v>31</v>
      </c>
      <c r="K16" s="44">
        <v>8</v>
      </c>
      <c r="L16" s="43"/>
      <c r="M16" s="44"/>
      <c r="N16" s="43"/>
      <c r="O16" s="44"/>
      <c r="P16" s="43"/>
      <c r="Q16" s="44"/>
      <c r="R16" s="43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3">
      <c r="B17" s="102"/>
      <c r="C17" s="102"/>
      <c r="D17" s="102"/>
      <c r="E17" s="77"/>
      <c r="F17" s="57"/>
      <c r="G17" s="66"/>
      <c r="H17" s="43"/>
      <c r="I17" s="44"/>
      <c r="J17" s="43" t="s">
        <v>20</v>
      </c>
      <c r="K17" s="44">
        <v>6</v>
      </c>
      <c r="L17" s="43"/>
      <c r="M17" s="44"/>
      <c r="N17" s="43"/>
      <c r="O17" s="44"/>
      <c r="P17" s="43"/>
      <c r="Q17" s="44"/>
      <c r="R17" s="4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5">
      <c r="B18" s="103"/>
      <c r="C18" s="103"/>
      <c r="D18" s="103"/>
      <c r="E18" s="78"/>
      <c r="F18" s="58"/>
      <c r="G18" s="67"/>
      <c r="H18" s="19"/>
      <c r="I18" s="16"/>
      <c r="J18" s="19"/>
      <c r="K18" s="16"/>
      <c r="L18" s="19"/>
      <c r="M18" s="16"/>
      <c r="N18" s="19"/>
      <c r="O18" s="16"/>
      <c r="P18" s="19"/>
      <c r="Q18" s="16"/>
      <c r="R18" s="19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3">
      <c r="B19" s="98"/>
      <c r="C19" s="98"/>
      <c r="D19" s="98"/>
      <c r="E19" s="77"/>
      <c r="F19" s="74">
        <v>240929</v>
      </c>
      <c r="G19" s="62" t="s">
        <v>32</v>
      </c>
      <c r="H19" s="43"/>
      <c r="I19" s="44"/>
      <c r="J19" s="43"/>
      <c r="K19" s="44"/>
      <c r="L19" s="43"/>
      <c r="M19" s="44"/>
      <c r="N19" s="43"/>
      <c r="O19" s="44"/>
      <c r="P19" s="43"/>
      <c r="Q19" s="44"/>
      <c r="R19" s="43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6.05" customHeight="1" x14ac:dyDescent="0.3">
      <c r="B20" s="99"/>
      <c r="C20" s="99"/>
      <c r="D20" s="99"/>
      <c r="E20" s="77"/>
      <c r="F20" s="75"/>
      <c r="G20" s="63"/>
      <c r="H20" s="43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6.95" customHeight="1" thickBot="1" x14ac:dyDescent="0.35">
      <c r="B21" s="100"/>
      <c r="C21" s="100"/>
      <c r="D21" s="100"/>
      <c r="E21" s="78"/>
      <c r="F21" s="76"/>
      <c r="G21" s="64"/>
      <c r="H21" s="19"/>
      <c r="I21" s="16"/>
      <c r="J21" s="19"/>
      <c r="K21" s="16"/>
      <c r="L21" s="19"/>
      <c r="M21" s="16"/>
      <c r="N21" s="19"/>
      <c r="O21" s="16"/>
      <c r="P21" s="19"/>
      <c r="Q21" s="16"/>
      <c r="R21" s="19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6.95" customHeight="1" x14ac:dyDescent="0.3">
      <c r="B22" s="101">
        <v>100</v>
      </c>
      <c r="C22" s="101">
        <v>54</v>
      </c>
      <c r="D22" s="101">
        <f>SUM(M22,O22:O23,Q22:Q23)</f>
        <v>35</v>
      </c>
      <c r="E22" s="77">
        <f>B22-C22-D22</f>
        <v>11</v>
      </c>
      <c r="F22" s="107">
        <v>240906</v>
      </c>
      <c r="G22" s="65" t="s">
        <v>33</v>
      </c>
      <c r="H22" s="43"/>
      <c r="I22" s="44"/>
      <c r="J22" s="43"/>
      <c r="K22" s="44"/>
      <c r="L22" s="43" t="s">
        <v>19</v>
      </c>
      <c r="M22" s="44">
        <v>3</v>
      </c>
      <c r="N22" s="43" t="s">
        <v>19</v>
      </c>
      <c r="O22" s="44">
        <v>8</v>
      </c>
      <c r="P22" s="43" t="s">
        <v>19</v>
      </c>
      <c r="Q22" s="44">
        <v>8</v>
      </c>
      <c r="R22" s="43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6.95" customHeight="1" x14ac:dyDescent="0.3">
      <c r="B23" s="102"/>
      <c r="C23" s="102"/>
      <c r="D23" s="102"/>
      <c r="E23" s="77"/>
      <c r="F23" s="108"/>
      <c r="G23" s="66"/>
      <c r="H23" s="43"/>
      <c r="I23" s="44"/>
      <c r="J23" s="43"/>
      <c r="K23" s="44"/>
      <c r="L23" s="43"/>
      <c r="M23" s="44"/>
      <c r="N23" s="43" t="s">
        <v>31</v>
      </c>
      <c r="O23" s="44">
        <v>8</v>
      </c>
      <c r="P23" s="43" t="s">
        <v>31</v>
      </c>
      <c r="Q23" s="44">
        <v>8</v>
      </c>
      <c r="R23" s="4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6.95" customHeight="1" thickBot="1" x14ac:dyDescent="0.35">
      <c r="B24" s="103"/>
      <c r="C24" s="103"/>
      <c r="D24" s="103"/>
      <c r="E24" s="78"/>
      <c r="F24" s="109"/>
      <c r="G24" s="67"/>
      <c r="H24" s="19"/>
      <c r="I24" s="16"/>
      <c r="J24" s="19"/>
      <c r="K24" s="16"/>
      <c r="L24" s="19"/>
      <c r="M24" s="16"/>
      <c r="N24" s="19"/>
      <c r="O24" s="16"/>
      <c r="P24" s="19"/>
      <c r="Q24" s="16"/>
      <c r="R24" s="19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6.95" customHeight="1" x14ac:dyDescent="0.3">
      <c r="B25" s="98"/>
      <c r="C25" s="98"/>
      <c r="D25" s="98"/>
      <c r="E25" s="77"/>
      <c r="F25" s="74">
        <v>250052</v>
      </c>
      <c r="G25" s="62" t="s">
        <v>34</v>
      </c>
      <c r="H25" s="43"/>
      <c r="I25" s="44"/>
      <c r="J25" s="43" t="s">
        <v>23</v>
      </c>
      <c r="K25" s="44">
        <v>7</v>
      </c>
      <c r="L25" s="43" t="s">
        <v>35</v>
      </c>
      <c r="M25" s="44">
        <v>8</v>
      </c>
      <c r="N25" s="43" t="s">
        <v>35</v>
      </c>
      <c r="O25" s="44">
        <v>8</v>
      </c>
      <c r="P25" s="45" t="s">
        <v>35</v>
      </c>
      <c r="Q25" s="46">
        <v>8</v>
      </c>
      <c r="R25" s="43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6.95" customHeight="1" x14ac:dyDescent="0.3">
      <c r="B26" s="99"/>
      <c r="C26" s="99"/>
      <c r="D26" s="99"/>
      <c r="E26" s="77"/>
      <c r="F26" s="75"/>
      <c r="G26" s="63"/>
      <c r="H26" s="43"/>
      <c r="I26" s="44"/>
      <c r="J26" s="43"/>
      <c r="K26" s="44"/>
      <c r="L26" s="43"/>
      <c r="M26" s="44"/>
      <c r="N26" s="43"/>
      <c r="O26" s="44"/>
      <c r="P26" s="43"/>
      <c r="Q26" s="44"/>
      <c r="R26" s="4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6.95" customHeight="1" thickBot="1" x14ac:dyDescent="0.35">
      <c r="B27" s="100"/>
      <c r="C27" s="100"/>
      <c r="D27" s="100"/>
      <c r="E27" s="78"/>
      <c r="F27" s="76"/>
      <c r="G27" s="64"/>
      <c r="H27" s="19"/>
      <c r="I27" s="16"/>
      <c r="J27" s="19"/>
      <c r="K27" s="16"/>
      <c r="L27" s="19"/>
      <c r="M27" s="16"/>
      <c r="N27" s="19"/>
      <c r="O27" s="16"/>
      <c r="P27" s="19"/>
      <c r="Q27" s="16"/>
      <c r="R27" s="19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6.95" customHeight="1" x14ac:dyDescent="0.3">
      <c r="A28"/>
      <c r="B28" s="101"/>
      <c r="C28" s="101"/>
      <c r="D28" s="101"/>
      <c r="E28" s="77"/>
      <c r="F28" s="107">
        <v>250069</v>
      </c>
      <c r="G28" s="65" t="s">
        <v>36</v>
      </c>
      <c r="H28" s="43"/>
      <c r="I28" s="44"/>
      <c r="J28" s="45" t="s">
        <v>35</v>
      </c>
      <c r="K28" s="46">
        <v>8</v>
      </c>
      <c r="L28" s="43"/>
      <c r="M28" s="44"/>
      <c r="N28" s="43"/>
      <c r="O28" s="44"/>
      <c r="P28" s="43"/>
      <c r="Q28" s="44"/>
      <c r="R28" s="43"/>
      <c r="S28" s="18"/>
      <c r="T28" s="20"/>
      <c r="U28" s="18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.05" customHeight="1" x14ac:dyDescent="0.3">
      <c r="A29"/>
      <c r="B29" s="102"/>
      <c r="C29" s="102"/>
      <c r="D29" s="102"/>
      <c r="E29" s="77"/>
      <c r="F29" s="108"/>
      <c r="G29" s="66"/>
      <c r="H29" s="43"/>
      <c r="I29" s="44"/>
      <c r="J29" s="45" t="s">
        <v>16</v>
      </c>
      <c r="K29" s="46">
        <v>8</v>
      </c>
      <c r="L29" s="43"/>
      <c r="M29" s="44"/>
      <c r="N29" s="43"/>
      <c r="O29" s="44"/>
      <c r="P29" s="43"/>
      <c r="Q29" s="44"/>
      <c r="R29" s="4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6.95" customHeight="1" thickBot="1" x14ac:dyDescent="0.35">
      <c r="A30"/>
      <c r="B30" s="103"/>
      <c r="C30" s="103"/>
      <c r="D30" s="103"/>
      <c r="E30" s="78"/>
      <c r="F30" s="109"/>
      <c r="G30" s="67"/>
      <c r="H30" s="19"/>
      <c r="I30" s="16"/>
      <c r="J30" s="19"/>
      <c r="K30" s="16"/>
      <c r="L30" s="19"/>
      <c r="M30" s="16"/>
      <c r="N30" s="19"/>
      <c r="O30" s="16"/>
      <c r="P30" s="19"/>
      <c r="Q30" s="16"/>
      <c r="R30" s="19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6.95" customHeight="1" x14ac:dyDescent="0.3">
      <c r="A31"/>
      <c r="B31" s="98">
        <v>5</v>
      </c>
      <c r="C31" s="98">
        <v>0</v>
      </c>
      <c r="D31" s="98"/>
      <c r="E31" s="77"/>
      <c r="F31" s="53">
        <v>250057</v>
      </c>
      <c r="G31" s="62" t="s">
        <v>37</v>
      </c>
      <c r="H31" s="43"/>
      <c r="I31" s="44"/>
      <c r="J31" s="43"/>
      <c r="K31" s="44"/>
      <c r="L31" s="45" t="s">
        <v>19</v>
      </c>
      <c r="M31" s="46">
        <v>5</v>
      </c>
      <c r="N31" s="43"/>
      <c r="O31" s="44"/>
      <c r="P31" s="43"/>
      <c r="Q31" s="44"/>
      <c r="R31" s="4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.05" customHeight="1" x14ac:dyDescent="0.3">
      <c r="A32"/>
      <c r="B32" s="99"/>
      <c r="C32" s="99"/>
      <c r="D32" s="99"/>
      <c r="E32" s="77"/>
      <c r="F32" s="54"/>
      <c r="G32" s="63"/>
      <c r="H32" s="43"/>
      <c r="I32" s="44"/>
      <c r="J32" s="43"/>
      <c r="K32" s="44"/>
      <c r="L32" s="43"/>
      <c r="M32" s="44"/>
      <c r="N32" s="43"/>
      <c r="O32" s="44"/>
      <c r="P32" s="43"/>
      <c r="Q32" s="44"/>
      <c r="R32" s="4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5">
      <c r="A33"/>
      <c r="B33" s="100"/>
      <c r="C33" s="100"/>
      <c r="D33" s="100"/>
      <c r="E33" s="78"/>
      <c r="F33" s="55"/>
      <c r="G33" s="64"/>
      <c r="H33" s="19"/>
      <c r="I33" s="16"/>
      <c r="J33" s="19"/>
      <c r="K33" s="16"/>
      <c r="L33" s="19"/>
      <c r="M33" s="16"/>
      <c r="N33" s="19"/>
      <c r="O33" s="16"/>
      <c r="P33" s="19"/>
      <c r="Q33" s="16"/>
      <c r="R33" s="19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3">
      <c r="B34" s="101">
        <v>25</v>
      </c>
      <c r="C34" s="101">
        <v>4</v>
      </c>
      <c r="D34" s="101">
        <f>SUM(M34,O34,Q34)</f>
        <v>20</v>
      </c>
      <c r="E34" s="77">
        <f>B34-C34-D34</f>
        <v>1</v>
      </c>
      <c r="F34" s="104">
        <v>240841</v>
      </c>
      <c r="G34" s="68" t="s">
        <v>38</v>
      </c>
      <c r="H34" s="43"/>
      <c r="I34" s="44"/>
      <c r="J34" s="43"/>
      <c r="K34" s="44"/>
      <c r="L34" s="43" t="s">
        <v>16</v>
      </c>
      <c r="M34" s="44">
        <v>4</v>
      </c>
      <c r="N34" s="43" t="s">
        <v>16</v>
      </c>
      <c r="O34" s="44">
        <v>8</v>
      </c>
      <c r="P34" s="45" t="s">
        <v>16</v>
      </c>
      <c r="Q34" s="46">
        <v>8</v>
      </c>
      <c r="R34" s="4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3">
      <c r="B35" s="102"/>
      <c r="C35" s="102"/>
      <c r="D35" s="102"/>
      <c r="E35" s="77"/>
      <c r="F35" s="105"/>
      <c r="G35" s="69"/>
      <c r="H35" s="43"/>
      <c r="I35" s="44"/>
      <c r="J35" s="43"/>
      <c r="K35" s="44"/>
      <c r="L35" s="43"/>
      <c r="M35" s="44"/>
      <c r="N35" s="43"/>
      <c r="O35" s="44"/>
      <c r="P35" s="43"/>
      <c r="Q35" s="44"/>
      <c r="R35" s="4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5">
      <c r="B36" s="103"/>
      <c r="C36" s="103"/>
      <c r="D36" s="103"/>
      <c r="E36" s="78"/>
      <c r="F36" s="106"/>
      <c r="G36" s="70"/>
      <c r="H36" s="19"/>
      <c r="I36" s="16"/>
      <c r="J36" s="19"/>
      <c r="K36" s="16"/>
      <c r="L36" s="19"/>
      <c r="M36" s="16"/>
      <c r="N36" s="19"/>
      <c r="O36" s="16"/>
      <c r="P36" s="19"/>
      <c r="Q36" s="16"/>
      <c r="R36" s="19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3">
      <c r="B37" s="98">
        <v>40</v>
      </c>
      <c r="C37" s="98">
        <v>10</v>
      </c>
      <c r="D37" s="98">
        <f>SUM(M37,Q37)</f>
        <v>16</v>
      </c>
      <c r="E37" s="77">
        <f>B37-C37-D37</f>
        <v>14</v>
      </c>
      <c r="F37" s="79">
        <v>240924</v>
      </c>
      <c r="G37" s="59" t="s">
        <v>25</v>
      </c>
      <c r="H37" s="43"/>
      <c r="I37" s="44"/>
      <c r="J37" s="43"/>
      <c r="K37" s="44"/>
      <c r="L37" s="43" t="s">
        <v>20</v>
      </c>
      <c r="M37" s="44">
        <v>8</v>
      </c>
      <c r="N37" s="43"/>
      <c r="O37" s="44"/>
      <c r="P37" s="43" t="s">
        <v>20</v>
      </c>
      <c r="Q37" s="44">
        <v>8</v>
      </c>
      <c r="R37" s="43"/>
      <c r="S37" s="21"/>
      <c r="T37" s="21"/>
      <c r="U37" s="21"/>
      <c r="V37" s="21"/>
      <c r="W37" s="21"/>
      <c r="X37" s="21"/>
      <c r="Y37" s="21"/>
      <c r="Z37" s="21"/>
      <c r="AA37" s="22"/>
    </row>
    <row r="38" spans="1:126" ht="16.5" customHeight="1" x14ac:dyDescent="0.3">
      <c r="B38" s="99"/>
      <c r="C38" s="99"/>
      <c r="D38" s="99"/>
      <c r="E38" s="77"/>
      <c r="F38" s="80"/>
      <c r="G38" s="60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23"/>
      <c r="T38" s="23"/>
      <c r="U38" s="23"/>
      <c r="V38" s="23"/>
      <c r="W38" s="23"/>
      <c r="X38" s="23"/>
      <c r="Y38" s="23"/>
      <c r="Z38" s="23"/>
      <c r="AA38" s="24"/>
    </row>
    <row r="39" spans="1:126" ht="16.5" customHeight="1" thickBot="1" x14ac:dyDescent="0.35">
      <c r="B39" s="100"/>
      <c r="C39" s="100"/>
      <c r="D39" s="100"/>
      <c r="E39" s="78"/>
      <c r="F39" s="81"/>
      <c r="G39" s="61"/>
      <c r="H39" s="19"/>
      <c r="I39" s="16"/>
      <c r="J39" s="19"/>
      <c r="K39" s="16"/>
      <c r="L39" s="19"/>
      <c r="M39" s="16"/>
      <c r="N39" s="19"/>
      <c r="O39" s="16"/>
      <c r="P39" s="19"/>
      <c r="Q39" s="16"/>
      <c r="R39" s="19"/>
      <c r="S39" s="14"/>
      <c r="T39" s="14"/>
      <c r="U39" s="14"/>
      <c r="V39" s="14"/>
      <c r="W39" s="14"/>
      <c r="X39" s="14"/>
      <c r="Y39" s="14"/>
      <c r="Z39" s="14"/>
      <c r="AA39" s="25"/>
    </row>
    <row r="40" spans="1:126" ht="16.5" customHeight="1" x14ac:dyDescent="0.3">
      <c r="B40" s="101"/>
      <c r="C40" s="101"/>
      <c r="D40" s="101"/>
      <c r="E40" s="77"/>
      <c r="F40" s="104">
        <v>250058</v>
      </c>
      <c r="G40" s="68" t="s">
        <v>39</v>
      </c>
      <c r="H40" s="43"/>
      <c r="I40" s="44"/>
      <c r="J40" s="43"/>
      <c r="K40" s="44"/>
      <c r="L40" s="41" t="s">
        <v>24</v>
      </c>
      <c r="M40" s="42">
        <v>5</v>
      </c>
      <c r="N40" s="43"/>
      <c r="O40" s="44"/>
      <c r="P40" s="43"/>
      <c r="Q40" s="44"/>
      <c r="R40" s="43"/>
      <c r="S40" s="21"/>
      <c r="T40" s="21"/>
      <c r="U40" s="21"/>
      <c r="V40" s="21"/>
      <c r="W40" s="21"/>
      <c r="X40" s="21"/>
      <c r="Y40" s="21"/>
      <c r="Z40" s="21"/>
      <c r="AA40" s="22"/>
    </row>
    <row r="41" spans="1:126" ht="16.5" customHeight="1" x14ac:dyDescent="0.3">
      <c r="B41" s="102"/>
      <c r="C41" s="102"/>
      <c r="D41" s="102"/>
      <c r="E41" s="77"/>
      <c r="F41" s="105"/>
      <c r="G41" s="69"/>
      <c r="H41" s="43"/>
      <c r="I41" s="44"/>
      <c r="J41" s="43"/>
      <c r="K41" s="44"/>
      <c r="L41" s="41" t="s">
        <v>23</v>
      </c>
      <c r="M41" s="42">
        <v>5</v>
      </c>
      <c r="N41" s="43"/>
      <c r="O41" s="44"/>
      <c r="P41" s="43"/>
      <c r="Q41" s="44"/>
      <c r="R41" s="43"/>
      <c r="S41" s="23"/>
      <c r="T41" s="23"/>
      <c r="U41" s="23"/>
      <c r="V41" s="23"/>
      <c r="W41" s="23"/>
      <c r="X41" s="23"/>
      <c r="Y41" s="23"/>
      <c r="Z41" s="23"/>
      <c r="AA41" s="24"/>
    </row>
    <row r="42" spans="1:126" ht="16.5" customHeight="1" thickBot="1" x14ac:dyDescent="0.35">
      <c r="B42" s="103"/>
      <c r="C42" s="103"/>
      <c r="D42" s="103"/>
      <c r="E42" s="78"/>
      <c r="F42" s="106"/>
      <c r="G42" s="70"/>
      <c r="H42" s="19"/>
      <c r="I42" s="16"/>
      <c r="J42" s="19"/>
      <c r="K42" s="16"/>
      <c r="L42" s="19"/>
      <c r="M42" s="16"/>
      <c r="N42" s="19"/>
      <c r="O42" s="16"/>
      <c r="P42" s="19"/>
      <c r="Q42" s="16"/>
      <c r="R42" s="19"/>
      <c r="S42" s="14"/>
      <c r="T42" s="14"/>
      <c r="U42" s="14"/>
      <c r="V42" s="14"/>
      <c r="W42" s="14"/>
      <c r="X42" s="14"/>
      <c r="Y42" s="14"/>
      <c r="Z42" s="14"/>
      <c r="AA42" s="25"/>
    </row>
    <row r="43" spans="1:126" ht="16.5" customHeight="1" x14ac:dyDescent="0.3">
      <c r="B43" s="98"/>
      <c r="C43" s="98"/>
      <c r="D43" s="98"/>
      <c r="E43" s="77"/>
      <c r="F43" s="79">
        <v>250047</v>
      </c>
      <c r="G43" s="62" t="s">
        <v>39</v>
      </c>
      <c r="H43" s="43"/>
      <c r="I43" s="44"/>
      <c r="J43" s="43"/>
      <c r="K43" s="44"/>
      <c r="L43" s="41" t="s">
        <v>40</v>
      </c>
      <c r="M43" s="42">
        <v>8</v>
      </c>
      <c r="N43" s="43"/>
      <c r="O43" s="44"/>
      <c r="P43" s="43"/>
      <c r="Q43" s="44"/>
      <c r="R43" s="43"/>
      <c r="S43" s="21"/>
      <c r="T43" s="21"/>
      <c r="U43" s="21"/>
      <c r="V43" s="21"/>
      <c r="W43" s="21"/>
      <c r="X43" s="21"/>
      <c r="Y43" s="21"/>
      <c r="Z43" s="21"/>
      <c r="AA43" s="22"/>
    </row>
    <row r="44" spans="1:126" ht="16.5" customHeight="1" x14ac:dyDescent="0.3">
      <c r="B44" s="99"/>
      <c r="C44" s="99"/>
      <c r="D44" s="99"/>
      <c r="E44" s="77"/>
      <c r="F44" s="80"/>
      <c r="G44" s="60"/>
      <c r="H44" s="43"/>
      <c r="I44" s="44"/>
      <c r="J44" s="43"/>
      <c r="K44" s="44"/>
      <c r="L44" s="41" t="s">
        <v>31</v>
      </c>
      <c r="M44" s="42">
        <v>8</v>
      </c>
      <c r="N44" s="43"/>
      <c r="O44" s="44"/>
      <c r="P44" s="43"/>
      <c r="Q44" s="44"/>
      <c r="R44" s="43"/>
      <c r="S44" s="23"/>
      <c r="T44" s="23"/>
      <c r="U44" s="23"/>
      <c r="V44" s="23"/>
      <c r="W44" s="23"/>
      <c r="X44" s="23"/>
      <c r="Y44" s="23"/>
      <c r="Z44" s="23"/>
      <c r="AA44" s="24"/>
    </row>
    <row r="45" spans="1:126" ht="16.5" customHeight="1" thickBot="1" x14ac:dyDescent="0.35">
      <c r="B45" s="100"/>
      <c r="C45" s="100"/>
      <c r="D45" s="100"/>
      <c r="E45" s="78"/>
      <c r="F45" s="81"/>
      <c r="G45" s="61"/>
      <c r="H45" s="19"/>
      <c r="I45" s="16"/>
      <c r="J45" s="19"/>
      <c r="K45" s="16"/>
      <c r="L45" s="19"/>
      <c r="M45" s="16"/>
      <c r="N45" s="19"/>
      <c r="O45" s="16"/>
      <c r="P45" s="19"/>
      <c r="Q45" s="16"/>
      <c r="R45" s="19"/>
      <c r="S45" s="14"/>
      <c r="T45" s="14"/>
      <c r="U45" s="14"/>
      <c r="V45" s="14"/>
      <c r="W45" s="14"/>
      <c r="X45" s="14"/>
      <c r="Y45" s="14"/>
      <c r="Z45" s="14"/>
      <c r="AA45" s="25"/>
    </row>
    <row r="46" spans="1:126" ht="16.5" customHeight="1" x14ac:dyDescent="0.3">
      <c r="B46" s="101"/>
      <c r="C46" s="101"/>
      <c r="D46" s="101"/>
      <c r="E46" s="77"/>
      <c r="F46" s="104"/>
      <c r="G46" s="65" t="s">
        <v>39</v>
      </c>
      <c r="H46" s="43"/>
      <c r="I46" s="44"/>
      <c r="J46" s="43"/>
      <c r="K46" s="44"/>
      <c r="L46" s="43"/>
      <c r="M46" s="44"/>
      <c r="N46" s="43" t="s">
        <v>41</v>
      </c>
      <c r="O46" s="44">
        <v>5</v>
      </c>
      <c r="P46" s="43"/>
      <c r="Q46" s="44"/>
      <c r="R46" s="43"/>
      <c r="S46" s="21"/>
      <c r="T46" s="21"/>
      <c r="U46" s="21"/>
      <c r="V46" s="21"/>
      <c r="W46" s="21"/>
      <c r="X46" s="21"/>
      <c r="Y46" s="21"/>
      <c r="Z46" s="21"/>
      <c r="AA46" s="22"/>
    </row>
    <row r="47" spans="1:126" ht="16.5" customHeight="1" x14ac:dyDescent="0.3">
      <c r="B47" s="102"/>
      <c r="C47" s="102"/>
      <c r="D47" s="102"/>
      <c r="E47" s="77"/>
      <c r="F47" s="105"/>
      <c r="G47" s="69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23"/>
      <c r="T47" s="23"/>
      <c r="U47" s="23"/>
      <c r="V47" s="23"/>
      <c r="W47" s="23"/>
      <c r="X47" s="23"/>
      <c r="Y47" s="23"/>
      <c r="Z47" s="23"/>
      <c r="AA47" s="24"/>
    </row>
    <row r="48" spans="1:126" ht="16.5" customHeight="1" thickBot="1" x14ac:dyDescent="0.35">
      <c r="B48" s="103"/>
      <c r="C48" s="103"/>
      <c r="D48" s="103"/>
      <c r="E48" s="78"/>
      <c r="F48" s="106"/>
      <c r="G48" s="70"/>
      <c r="H48" s="19"/>
      <c r="I48" s="16"/>
      <c r="J48" s="19"/>
      <c r="K48" s="16"/>
      <c r="L48" s="19"/>
      <c r="M48" s="16"/>
      <c r="N48" s="19"/>
      <c r="O48" s="16"/>
      <c r="P48" s="19"/>
      <c r="Q48" s="16"/>
      <c r="R48" s="19"/>
      <c r="S48" s="14"/>
      <c r="T48" s="14"/>
      <c r="U48" s="14"/>
      <c r="V48" s="14"/>
      <c r="W48" s="14"/>
      <c r="X48" s="14"/>
      <c r="Y48" s="14"/>
      <c r="Z48" s="14"/>
      <c r="AA48" s="25"/>
    </row>
    <row r="49" spans="1:126" ht="16.5" customHeight="1" x14ac:dyDescent="0.3">
      <c r="B49" s="98">
        <v>60</v>
      </c>
      <c r="C49" s="98">
        <v>37</v>
      </c>
      <c r="D49" s="98">
        <f>SUM(K49,M49:M50,O49)</f>
        <v>25</v>
      </c>
      <c r="E49" s="77">
        <f>B49-C49-D49</f>
        <v>-2</v>
      </c>
      <c r="F49" s="79">
        <v>250018</v>
      </c>
      <c r="G49" s="115" t="s">
        <v>42</v>
      </c>
      <c r="H49" s="43"/>
      <c r="I49" s="44"/>
      <c r="J49" s="43" t="s">
        <v>43</v>
      </c>
      <c r="K49" s="44">
        <v>8</v>
      </c>
      <c r="L49" s="43" t="s">
        <v>43</v>
      </c>
      <c r="M49" s="44">
        <v>8</v>
      </c>
      <c r="N49" s="45" t="s">
        <v>44</v>
      </c>
      <c r="O49" s="46">
        <v>5</v>
      </c>
      <c r="P49" s="43"/>
      <c r="Q49" s="44"/>
      <c r="R49" s="43"/>
      <c r="S49" s="15"/>
      <c r="T49" s="15"/>
      <c r="U49" s="15"/>
      <c r="V49" s="15"/>
      <c r="W49" s="15"/>
      <c r="X49" s="15"/>
      <c r="Y49" s="15"/>
      <c r="Z49" s="15"/>
      <c r="AA49" s="26"/>
    </row>
    <row r="50" spans="1:126" ht="16.5" customHeight="1" x14ac:dyDescent="0.3">
      <c r="B50" s="99"/>
      <c r="C50" s="99"/>
      <c r="D50" s="99"/>
      <c r="E50" s="77"/>
      <c r="F50" s="80"/>
      <c r="G50" s="116"/>
      <c r="H50" s="43"/>
      <c r="I50" s="44"/>
      <c r="J50" s="43"/>
      <c r="K50" s="44"/>
      <c r="L50" s="43" t="s">
        <v>16</v>
      </c>
      <c r="M50" s="44">
        <v>4</v>
      </c>
      <c r="N50" s="43"/>
      <c r="O50" s="44"/>
      <c r="P50" s="43"/>
      <c r="Q50" s="44"/>
      <c r="R50" s="43"/>
      <c r="S50" s="13"/>
      <c r="T50" s="13"/>
      <c r="U50" s="13"/>
      <c r="V50" s="13"/>
      <c r="W50" s="13"/>
      <c r="X50" s="13"/>
      <c r="Y50" s="13"/>
      <c r="Z50" s="13"/>
      <c r="AA50" s="27"/>
    </row>
    <row r="51" spans="1:126" ht="16.5" customHeight="1" thickBot="1" x14ac:dyDescent="0.35">
      <c r="B51" s="100"/>
      <c r="C51" s="100"/>
      <c r="D51" s="100"/>
      <c r="E51" s="78"/>
      <c r="F51" s="81"/>
      <c r="G51" s="117"/>
      <c r="H51" s="19"/>
      <c r="I51" s="16"/>
      <c r="J51" s="19"/>
      <c r="K51" s="16"/>
      <c r="L51" s="19"/>
      <c r="M51" s="16"/>
      <c r="N51" s="19"/>
      <c r="O51" s="16"/>
      <c r="P51" s="19"/>
      <c r="Q51" s="16"/>
      <c r="R51" s="19"/>
      <c r="S51" s="14"/>
      <c r="T51" s="14"/>
      <c r="U51" s="14"/>
      <c r="V51" s="14"/>
      <c r="W51" s="14"/>
      <c r="X51" s="14"/>
      <c r="Y51" s="14"/>
      <c r="Z51" s="14"/>
      <c r="AA51" s="25"/>
    </row>
    <row r="52" spans="1:126" ht="15.75" customHeight="1" x14ac:dyDescent="0.3">
      <c r="B52" s="102">
        <v>10</v>
      </c>
      <c r="C52" s="102">
        <v>4</v>
      </c>
      <c r="D52" s="102">
        <f>SUM(K52)</f>
        <v>6</v>
      </c>
      <c r="E52" s="77">
        <f>B52-C52-D52</f>
        <v>0</v>
      </c>
      <c r="F52" s="105">
        <v>250008</v>
      </c>
      <c r="G52" s="69" t="s">
        <v>45</v>
      </c>
      <c r="H52" s="43"/>
      <c r="I52" s="44"/>
      <c r="J52" s="43" t="s">
        <v>46</v>
      </c>
      <c r="K52" s="44">
        <v>6</v>
      </c>
      <c r="L52" s="43"/>
      <c r="M52" s="44"/>
      <c r="N52" s="43"/>
      <c r="O52" s="44"/>
      <c r="P52" s="43"/>
      <c r="Q52" s="44"/>
      <c r="R52" s="43"/>
      <c r="S52" s="28"/>
      <c r="T52" s="28"/>
      <c r="U52" s="28"/>
      <c r="V52" s="28"/>
      <c r="W52" s="28"/>
      <c r="X52" s="28"/>
      <c r="Y52" s="28"/>
      <c r="Z52" s="28"/>
      <c r="AA52" s="28"/>
    </row>
    <row r="53" spans="1:126" ht="15.75" customHeight="1" x14ac:dyDescent="0.3">
      <c r="B53" s="102"/>
      <c r="C53" s="102"/>
      <c r="D53" s="102"/>
      <c r="E53" s="77"/>
      <c r="F53" s="105"/>
      <c r="G53" s="69"/>
      <c r="H53" s="43"/>
      <c r="I53" s="44"/>
      <c r="J53" s="43"/>
      <c r="K53" s="44"/>
      <c r="L53" s="43"/>
      <c r="M53" s="44"/>
      <c r="N53" s="43"/>
      <c r="O53" s="44"/>
      <c r="P53" s="43"/>
      <c r="Q53" s="44"/>
      <c r="R53" s="43"/>
      <c r="S53" s="23"/>
      <c r="T53" s="23"/>
      <c r="U53" s="23"/>
      <c r="V53" s="23"/>
      <c r="W53" s="23"/>
      <c r="X53" s="23"/>
      <c r="Y53" s="23"/>
      <c r="Z53" s="23"/>
      <c r="AA53" s="23"/>
    </row>
    <row r="54" spans="1:126" ht="16.5" customHeight="1" thickBot="1" x14ac:dyDescent="0.35">
      <c r="B54" s="103"/>
      <c r="C54" s="103"/>
      <c r="D54" s="103"/>
      <c r="E54" s="78"/>
      <c r="F54" s="106"/>
      <c r="G54" s="70"/>
      <c r="H54" s="19"/>
      <c r="I54" s="16"/>
      <c r="J54" s="19"/>
      <c r="K54" s="16"/>
      <c r="L54" s="19"/>
      <c r="M54" s="16"/>
      <c r="N54" s="19"/>
      <c r="O54" s="16"/>
      <c r="P54" s="19"/>
      <c r="Q54" s="16"/>
      <c r="R54" s="19"/>
      <c r="S54" s="23"/>
      <c r="T54" s="23"/>
      <c r="U54" s="23"/>
      <c r="V54" s="23"/>
      <c r="W54" s="23"/>
      <c r="X54" s="23"/>
      <c r="Y54" s="23"/>
      <c r="Z54" s="23"/>
      <c r="AA54" s="23"/>
    </row>
    <row r="55" spans="1:126" s="1" customFormat="1" ht="15.75" customHeight="1" x14ac:dyDescent="0.3">
      <c r="A55"/>
      <c r="B55" s="98">
        <v>10</v>
      </c>
      <c r="C55" s="98">
        <v>3</v>
      </c>
      <c r="D55" s="98">
        <f>SUM(K55)</f>
        <v>6</v>
      </c>
      <c r="E55" s="77">
        <f>B55-C55-D55</f>
        <v>1</v>
      </c>
      <c r="F55" s="53">
        <v>250011</v>
      </c>
      <c r="G55" s="71" t="s">
        <v>45</v>
      </c>
      <c r="H55" s="43"/>
      <c r="I55" s="44"/>
      <c r="J55" s="43" t="s">
        <v>17</v>
      </c>
      <c r="K55" s="44">
        <v>6</v>
      </c>
      <c r="L55" s="43"/>
      <c r="M55" s="44"/>
      <c r="N55" s="43"/>
      <c r="O55" s="44"/>
      <c r="P55" s="43"/>
      <c r="Q55" s="44"/>
      <c r="R55" s="4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3">
      <c r="A56"/>
      <c r="B56" s="99"/>
      <c r="C56" s="99"/>
      <c r="D56" s="99"/>
      <c r="E56" s="77"/>
      <c r="F56" s="54"/>
      <c r="G56" s="72"/>
      <c r="H56" s="43"/>
      <c r="I56" s="44"/>
      <c r="J56" s="43"/>
      <c r="K56" s="44"/>
      <c r="L56" s="43"/>
      <c r="M56" s="44"/>
      <c r="N56" s="43"/>
      <c r="O56" s="44"/>
      <c r="P56" s="43"/>
      <c r="Q56" s="44"/>
      <c r="R56" s="4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5">
      <c r="A57"/>
      <c r="B57" s="100"/>
      <c r="C57" s="100"/>
      <c r="D57" s="100"/>
      <c r="E57" s="78"/>
      <c r="F57" s="55"/>
      <c r="G57" s="73"/>
      <c r="H57" s="19"/>
      <c r="I57" s="16"/>
      <c r="J57" s="19"/>
      <c r="K57" s="16"/>
      <c r="L57" s="19"/>
      <c r="M57" s="16"/>
      <c r="N57" s="19"/>
      <c r="O57" s="16"/>
      <c r="P57" s="19"/>
      <c r="Q57" s="16"/>
      <c r="R57" s="19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3">
      <c r="K58" s="3"/>
      <c r="M58" s="3"/>
      <c r="O58" s="3"/>
      <c r="Q58" s="3"/>
    </row>
    <row r="59" spans="1:126" ht="31.5" customHeight="1" x14ac:dyDescent="0.3">
      <c r="B59" s="29"/>
      <c r="C59" s="110"/>
      <c r="D59" s="110"/>
      <c r="E59" s="110"/>
      <c r="I59">
        <f>SUM(I10:I36)</f>
        <v>16</v>
      </c>
      <c r="K59">
        <f>SUM(K10:K36)</f>
        <v>61</v>
      </c>
      <c r="M59">
        <f>SUM(M10:M36)</f>
        <v>44</v>
      </c>
      <c r="O59">
        <f>SUM(O10:O36)</f>
        <v>64</v>
      </c>
      <c r="Q59">
        <f>SUM(Q10:Q36)</f>
        <v>56</v>
      </c>
    </row>
    <row r="60" spans="1:126" ht="49.5" customHeight="1" x14ac:dyDescent="0.3">
      <c r="B60" s="29"/>
      <c r="C60" s="110"/>
      <c r="D60" s="110"/>
      <c r="E60" s="110"/>
    </row>
    <row r="61" spans="1:126" ht="34.5" customHeight="1" x14ac:dyDescent="0.3">
      <c r="B61" s="29"/>
      <c r="C61" s="110"/>
      <c r="D61" s="110"/>
      <c r="E61" s="110"/>
    </row>
  </sheetData>
  <mergeCells count="115"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25" right="0.25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2024-09-13T14:15:05Z</cp:lastPrinted>
  <dcterms:created xsi:type="dcterms:W3CDTF">2021-03-29T16:12:31Z</dcterms:created>
  <dcterms:modified xsi:type="dcterms:W3CDTF">2025-01-28T10:07:11Z</dcterms:modified>
</cp:coreProperties>
</file>