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5/"/>
    </mc:Choice>
  </mc:AlternateContent>
  <xr:revisionPtr revIDLastSave="0" documentId="13_ncr:1_{342CFADF-03DB-2E45-9665-F297397A2334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 s="1"/>
  <c r="E43" i="1"/>
  <c r="E40" i="1"/>
  <c r="D43" i="1"/>
  <c r="D40" i="1"/>
  <c r="D49" i="1"/>
  <c r="E25" i="1"/>
  <c r="D25" i="1"/>
  <c r="D22" i="1"/>
  <c r="E22" i="1" s="1"/>
  <c r="E19" i="1"/>
  <c r="E16" i="1"/>
  <c r="D16" i="1"/>
  <c r="E61" i="1"/>
  <c r="D61" i="1"/>
  <c r="D58" i="1"/>
  <c r="E58" i="1" s="1"/>
  <c r="D55" i="1"/>
  <c r="E55" i="1" s="1"/>
  <c r="D52" i="1"/>
  <c r="E52" i="1" s="1"/>
  <c r="E46" i="1"/>
  <c r="D46" i="1"/>
  <c r="D19" i="1"/>
  <c r="E34" i="1"/>
  <c r="E37" i="1"/>
  <c r="E49" i="1"/>
</calcChain>
</file>

<file path=xl/sharedStrings.xml><?xml version="1.0" encoding="utf-8"?>
<sst xmlns="http://schemas.openxmlformats.org/spreadsheetml/2006/main" count="116" uniqueCount="47">
  <si>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</si>
  <si>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</si>
  <si>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</si>
  <si>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</si>
  <si>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</si>
  <si>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</si>
  <si>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</si>
  <si>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</si>
  <si>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</si>
  <si>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</si>
  <si>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</si>
  <si>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</si>
  <si>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</si>
  <si>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</si>
  <si>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</si>
  <si>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</si>
  <si>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</si>
  <si>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</si>
  <si>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</si>
  <si>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</si>
  <si>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</si>
  <si>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</si>
  <si>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</si>
  <si>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ANGELO</t>
  </si>
  <si>
    <t>MATTEO</t>
  </si>
  <si>
    <t>MALATTIA</t>
  </si>
  <si>
    <t>ALDO</t>
  </si>
  <si>
    <t>ALESSANDRO</t>
  </si>
  <si>
    <t>LEONARDO</t>
  </si>
  <si>
    <t>JACOPO</t>
  </si>
  <si>
    <t>SLIM ALLUMINIUM</t>
  </si>
  <si>
    <t>MARCO</t>
  </si>
  <si>
    <t>TEFIN</t>
  </si>
  <si>
    <t>ETTORE</t>
  </si>
  <si>
    <t>ALEX</t>
  </si>
  <si>
    <t xml:space="preserve">COSTANTINO </t>
  </si>
  <si>
    <t>CARTIERA DI TIVOLI</t>
  </si>
  <si>
    <t>HYDRO SLIM</t>
  </si>
  <si>
    <t>BURGO SORA</t>
  </si>
  <si>
    <t>INDINVEST</t>
  </si>
  <si>
    <t>PLASTA REI</t>
  </si>
  <si>
    <t>VIBAC AQ</t>
  </si>
  <si>
    <t>INTERNATIONAL PAPER</t>
  </si>
  <si>
    <t>EMIN</t>
  </si>
  <si>
    <t>SLIM ALUMINIUM</t>
  </si>
  <si>
    <t>COGEME</t>
  </si>
  <si>
    <t>PROMA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</si>
</sst>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/>
    </xf>
    <xf numFmtId="14" fontId="9" fillId="6" borderId="9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4" fillId="0" borderId="0" xfId="0" applyFont="1"/>
    <xf numFmtId="0" fontId="4" fillId="2" borderId="35" xfId="0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9"/>
  <sheetViews>
    <sheetView tabSelected="1" zoomScale="120" zoomScaleNormal="12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S64" sqref="S64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4.5" bestFit="1" customWidth="1"/>
    <col min="8" max="8" width="17.1640625" bestFit="1" customWidth="1"/>
    <col min="9" max="9" width="3" bestFit="1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7"/>
      <c r="B1" s="7"/>
      <c r="C1" s="7"/>
    </row>
    <row r="2" spans="1:126" s="5" customFormat="1" ht="33.75" customHeight="1" thickBot="1" x14ac:dyDescent="0.25">
      <c r="A2" s="8"/>
      <c r="B2" s="8"/>
      <c r="C2" s="8"/>
      <c r="D2" s="3"/>
      <c r="E2" s="85" t="s">
        <v>22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4"/>
      <c r="S2" s="4"/>
      <c r="T2" s="4"/>
      <c r="U2" s="4"/>
      <c r="V2" s="4"/>
      <c r="W2" s="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5" customFormat="1" ht="29" customHeight="1" thickBot="1" x14ac:dyDescent="0.25">
      <c r="A3" s="8"/>
      <c r="B3" s="8"/>
      <c r="C3" s="8"/>
      <c r="D3" s="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"/>
      <c r="S3" s="4"/>
      <c r="T3" s="4"/>
      <c r="U3" s="4"/>
      <c r="V3" s="4"/>
      <c r="W3" s="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6" customHeight="1" thickBot="1" x14ac:dyDescent="0.35">
      <c r="B4" s="38" t="s">
        <v>15</v>
      </c>
      <c r="C4" s="69"/>
      <c r="D4" s="70"/>
      <c r="G4" s="28" t="s">
        <v>9</v>
      </c>
      <c r="H4" s="29">
        <v>45712</v>
      </c>
      <c r="I4" s="30" t="s">
        <v>6</v>
      </c>
      <c r="J4" s="36">
        <v>45716</v>
      </c>
      <c r="K4" s="33"/>
      <c r="L4" s="33"/>
      <c r="M4" s="33"/>
    </row>
    <row r="5" spans="1:126" ht="26" customHeight="1" thickBot="1" x14ac:dyDescent="0.35">
      <c r="B5" s="37" t="s">
        <v>14</v>
      </c>
      <c r="C5" s="101"/>
      <c r="D5" s="102"/>
      <c r="G5" s="31"/>
      <c r="H5" s="32"/>
      <c r="I5" s="31"/>
      <c r="J5" s="32"/>
      <c r="K5" s="33"/>
      <c r="L5" s="33"/>
      <c r="M5" s="33"/>
    </row>
    <row r="6" spans="1:126" ht="25" customHeight="1" thickBot="1" x14ac:dyDescent="0.25">
      <c r="B6" s="35" t="s">
        <v>12</v>
      </c>
      <c r="C6" s="71"/>
      <c r="D6" s="72"/>
    </row>
    <row r="7" spans="1:126" ht="20" thickBot="1" x14ac:dyDescent="0.3">
      <c r="B7" s="8"/>
      <c r="D7" s="34"/>
    </row>
    <row r="8" spans="1:126" ht="20" customHeight="1" thickBot="1" x14ac:dyDescent="0.25">
      <c r="B8" s="2"/>
      <c r="C8" s="2"/>
      <c r="D8" s="2"/>
      <c r="E8" s="2"/>
      <c r="F8" s="90" t="s">
        <v>13</v>
      </c>
      <c r="G8" s="88" t="s">
        <v>11</v>
      </c>
      <c r="H8" s="95" t="s">
        <v>0</v>
      </c>
      <c r="I8" s="66"/>
      <c r="J8" s="95" t="s">
        <v>1</v>
      </c>
      <c r="K8" s="66"/>
      <c r="L8" s="95" t="s">
        <v>2</v>
      </c>
      <c r="M8" s="66"/>
      <c r="N8" s="95" t="s">
        <v>3</v>
      </c>
      <c r="O8" s="65"/>
      <c r="P8" s="97" t="s">
        <v>4</v>
      </c>
      <c r="Q8" s="98"/>
      <c r="R8" s="65" t="s">
        <v>5</v>
      </c>
      <c r="S8" s="66"/>
      <c r="T8" s="95" t="s">
        <v>1</v>
      </c>
      <c r="U8" s="66"/>
      <c r="V8" s="95" t="s">
        <v>2</v>
      </c>
      <c r="W8" s="66"/>
      <c r="X8" s="95" t="s">
        <v>3</v>
      </c>
      <c r="Y8" s="66"/>
      <c r="Z8" s="95" t="s">
        <v>4</v>
      </c>
      <c r="AA8" s="66"/>
    </row>
    <row r="9" spans="1:126" ht="22" thickBot="1" x14ac:dyDescent="0.3">
      <c r="B9" s="9" t="s">
        <v>7</v>
      </c>
      <c r="C9" s="9" t="s">
        <v>18</v>
      </c>
      <c r="D9" s="9" t="s">
        <v>10</v>
      </c>
      <c r="E9" s="9" t="s">
        <v>8</v>
      </c>
      <c r="F9" s="91"/>
      <c r="G9" s="89"/>
      <c r="H9" s="96"/>
      <c r="I9" s="68"/>
      <c r="J9" s="96"/>
      <c r="K9" s="68"/>
      <c r="L9" s="96"/>
      <c r="M9" s="68"/>
      <c r="N9" s="96"/>
      <c r="O9" s="67"/>
      <c r="P9" s="99"/>
      <c r="Q9" s="100"/>
      <c r="R9" s="67"/>
      <c r="S9" s="68"/>
      <c r="T9" s="96"/>
      <c r="U9" s="68"/>
      <c r="V9" s="96"/>
      <c r="W9" s="68"/>
      <c r="X9" s="96"/>
      <c r="Y9" s="68"/>
      <c r="Z9" s="96"/>
      <c r="AA9" s="68"/>
    </row>
    <row r="10" spans="1:126" ht="15.75" customHeight="1" x14ac:dyDescent="0.2">
      <c r="B10" s="46"/>
      <c r="C10" s="46"/>
      <c r="D10" s="46"/>
      <c r="E10" s="48"/>
      <c r="F10" s="106"/>
      <c r="G10" s="92" t="s">
        <v>25</v>
      </c>
      <c r="H10" s="41" t="s">
        <v>26</v>
      </c>
      <c r="I10" s="42">
        <v>8</v>
      </c>
      <c r="J10" s="41" t="s">
        <v>26</v>
      </c>
      <c r="K10" s="42">
        <v>8</v>
      </c>
      <c r="L10" s="41" t="s">
        <v>26</v>
      </c>
      <c r="M10" s="42">
        <v>8</v>
      </c>
      <c r="N10" s="41" t="s">
        <v>26</v>
      </c>
      <c r="O10" s="42">
        <v>8</v>
      </c>
      <c r="P10" s="41" t="s">
        <v>26</v>
      </c>
      <c r="Q10" s="42">
        <v>8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126" ht="15.75" customHeight="1" x14ac:dyDescent="0.2">
      <c r="B11" s="46"/>
      <c r="C11" s="46"/>
      <c r="D11" s="46"/>
      <c r="E11" s="48"/>
      <c r="F11" s="107"/>
      <c r="G11" s="93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126" ht="16.5" customHeight="1" thickBot="1" x14ac:dyDescent="0.25">
      <c r="B12" s="47"/>
      <c r="C12" s="47"/>
      <c r="D12" s="47"/>
      <c r="E12" s="49"/>
      <c r="F12" s="108"/>
      <c r="G12" s="94"/>
      <c r="H12" s="18"/>
      <c r="I12" s="15"/>
      <c r="J12" s="18"/>
      <c r="K12" s="15"/>
      <c r="L12" s="18"/>
      <c r="M12" s="15"/>
      <c r="N12" s="18"/>
      <c r="O12" s="15"/>
      <c r="P12" s="18"/>
      <c r="Q12" s="15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126" ht="16.5" customHeight="1" x14ac:dyDescent="0.2">
      <c r="B13" s="56"/>
      <c r="C13" s="56"/>
      <c r="D13" s="56"/>
      <c r="E13" s="48"/>
      <c r="F13" s="73"/>
      <c r="G13" s="109" t="s">
        <v>28</v>
      </c>
      <c r="H13" s="41"/>
      <c r="I13" s="42"/>
      <c r="J13" s="41"/>
      <c r="K13" s="42"/>
      <c r="L13" s="41"/>
      <c r="M13" s="42"/>
      <c r="N13" s="41"/>
      <c r="O13" s="42"/>
      <c r="P13" s="41" t="s">
        <v>20</v>
      </c>
      <c r="Q13" s="42">
        <v>4</v>
      </c>
      <c r="R13" s="41"/>
      <c r="S13" s="14"/>
      <c r="T13" s="14"/>
      <c r="U13" s="14"/>
      <c r="V13" s="14"/>
      <c r="W13" s="14"/>
      <c r="X13" s="14"/>
      <c r="Y13" s="14"/>
      <c r="Z13" s="14"/>
      <c r="AA13" s="14"/>
    </row>
    <row r="14" spans="1:126" ht="16.5" customHeight="1" x14ac:dyDescent="0.2">
      <c r="B14" s="57"/>
      <c r="C14" s="57"/>
      <c r="D14" s="57"/>
      <c r="E14" s="48"/>
      <c r="F14" s="74"/>
      <c r="G14" s="110"/>
      <c r="H14" s="41"/>
      <c r="I14" s="42"/>
      <c r="J14" s="41"/>
      <c r="K14" s="42"/>
      <c r="L14" s="41"/>
      <c r="M14" s="42"/>
      <c r="N14" s="41"/>
      <c r="O14" s="42"/>
      <c r="P14" s="41" t="s">
        <v>35</v>
      </c>
      <c r="Q14" s="42">
        <v>4</v>
      </c>
      <c r="R14" s="41"/>
      <c r="S14" s="12"/>
      <c r="T14" s="12"/>
      <c r="U14" s="12"/>
      <c r="V14" s="12"/>
      <c r="W14" s="12"/>
      <c r="X14" s="12"/>
      <c r="Y14" s="16"/>
      <c r="Z14" s="12"/>
      <c r="AA14" s="12"/>
    </row>
    <row r="15" spans="1:126" ht="16.5" customHeight="1" thickBot="1" x14ac:dyDescent="0.25">
      <c r="B15" s="58"/>
      <c r="C15" s="58"/>
      <c r="D15" s="58"/>
      <c r="E15" s="49"/>
      <c r="F15" s="75"/>
      <c r="G15" s="111"/>
      <c r="H15" s="18"/>
      <c r="I15" s="15"/>
      <c r="J15" s="18"/>
      <c r="K15" s="15"/>
      <c r="L15" s="18"/>
      <c r="M15" s="15"/>
      <c r="N15" s="18"/>
      <c r="O15" s="15"/>
      <c r="P15" s="18" t="s">
        <v>24</v>
      </c>
      <c r="Q15" s="15">
        <v>4</v>
      </c>
      <c r="R15" s="18"/>
      <c r="S15" s="13"/>
      <c r="T15" s="13"/>
      <c r="U15" s="13"/>
      <c r="V15" s="13"/>
      <c r="W15" s="13"/>
      <c r="X15" s="13"/>
      <c r="Y15" s="13"/>
      <c r="Z15" s="13"/>
      <c r="AA15" s="13"/>
    </row>
    <row r="16" spans="1:126" ht="15.75" customHeight="1" x14ac:dyDescent="0.2">
      <c r="B16" s="46">
        <v>350</v>
      </c>
      <c r="C16" s="46">
        <v>250</v>
      </c>
      <c r="D16" s="46">
        <f>SUM(I16:I17,K16:K17,M16:M17,O16:O17)</f>
        <v>64</v>
      </c>
      <c r="E16" s="48">
        <f>B16-C16-D16</f>
        <v>36</v>
      </c>
      <c r="F16" s="106">
        <v>240893</v>
      </c>
      <c r="G16" s="76" t="s">
        <v>32</v>
      </c>
      <c r="H16" s="41" t="s">
        <v>21</v>
      </c>
      <c r="I16" s="42">
        <v>8</v>
      </c>
      <c r="J16" s="41" t="s">
        <v>21</v>
      </c>
      <c r="K16" s="42">
        <v>8</v>
      </c>
      <c r="L16" s="41" t="s">
        <v>21</v>
      </c>
      <c r="M16" s="42">
        <v>8</v>
      </c>
      <c r="N16" s="43" t="s">
        <v>21</v>
      </c>
      <c r="O16" s="44">
        <v>8</v>
      </c>
      <c r="P16" s="41"/>
      <c r="Q16" s="42"/>
      <c r="R16" s="41"/>
      <c r="S16" s="11"/>
      <c r="T16" s="11"/>
      <c r="U16" s="11"/>
      <c r="V16" s="11"/>
      <c r="W16" s="11"/>
      <c r="X16" s="11"/>
      <c r="Y16" s="11"/>
      <c r="Z16" s="11"/>
      <c r="AA16" s="11"/>
    </row>
    <row r="17" spans="1:126" ht="15.75" customHeight="1" x14ac:dyDescent="0.2">
      <c r="B17" s="46"/>
      <c r="C17" s="46"/>
      <c r="D17" s="46"/>
      <c r="E17" s="48"/>
      <c r="F17" s="107"/>
      <c r="G17" s="76"/>
      <c r="H17" s="41" t="s">
        <v>23</v>
      </c>
      <c r="I17" s="42">
        <v>8</v>
      </c>
      <c r="J17" s="41" t="s">
        <v>23</v>
      </c>
      <c r="K17" s="42">
        <v>8</v>
      </c>
      <c r="L17" s="41" t="s">
        <v>23</v>
      </c>
      <c r="M17" s="42">
        <v>8</v>
      </c>
      <c r="N17" s="43" t="s">
        <v>23</v>
      </c>
      <c r="O17" s="44">
        <v>8</v>
      </c>
      <c r="P17" s="41"/>
      <c r="Q17" s="42"/>
      <c r="R17" s="41"/>
      <c r="S17" s="12"/>
      <c r="T17" s="12"/>
      <c r="U17" s="12"/>
      <c r="V17" s="12"/>
      <c r="W17" s="12"/>
      <c r="X17" s="12"/>
      <c r="Y17" s="12"/>
      <c r="Z17" s="12"/>
      <c r="AA17" s="12"/>
    </row>
    <row r="18" spans="1:126" ht="16.5" customHeight="1" thickBot="1" x14ac:dyDescent="0.25">
      <c r="B18" s="47"/>
      <c r="C18" s="47"/>
      <c r="D18" s="47"/>
      <c r="E18" s="49"/>
      <c r="F18" s="108"/>
      <c r="G18" s="77"/>
      <c r="H18" s="18"/>
      <c r="I18" s="15"/>
      <c r="J18" s="18"/>
      <c r="K18" s="15"/>
      <c r="L18" s="18"/>
      <c r="M18" s="15"/>
      <c r="N18" s="18"/>
      <c r="O18" s="15"/>
      <c r="P18" s="18"/>
      <c r="Q18" s="15"/>
      <c r="R18" s="18"/>
      <c r="S18" s="13"/>
      <c r="T18" s="13"/>
      <c r="U18" s="13"/>
      <c r="V18" s="13"/>
      <c r="W18" s="13"/>
      <c r="X18" s="13"/>
      <c r="Y18" s="13"/>
      <c r="Z18" s="13"/>
      <c r="AA18" s="13"/>
    </row>
    <row r="19" spans="1:126" ht="15.75" customHeight="1" x14ac:dyDescent="0.2">
      <c r="B19" s="56">
        <v>120</v>
      </c>
      <c r="C19" s="56">
        <v>43</v>
      </c>
      <c r="D19" s="56">
        <f>SUM(O19:O20,M19:M20,K19:K20,I19:I20,Q19:Q20)</f>
        <v>74</v>
      </c>
      <c r="E19" s="48">
        <f>B19-C19-D19</f>
        <v>3</v>
      </c>
      <c r="F19" s="73">
        <v>250116</v>
      </c>
      <c r="G19" s="109" t="s">
        <v>32</v>
      </c>
      <c r="H19" s="41" t="s">
        <v>33</v>
      </c>
      <c r="I19" s="42">
        <v>8</v>
      </c>
      <c r="J19" s="41" t="s">
        <v>33</v>
      </c>
      <c r="K19" s="42">
        <v>8</v>
      </c>
      <c r="L19" s="41" t="s">
        <v>33</v>
      </c>
      <c r="M19" s="42">
        <v>8</v>
      </c>
      <c r="N19" s="41" t="s">
        <v>33</v>
      </c>
      <c r="O19" s="42">
        <v>8</v>
      </c>
      <c r="P19" s="43" t="s">
        <v>33</v>
      </c>
      <c r="Q19" s="44">
        <v>5</v>
      </c>
      <c r="R19" s="41"/>
      <c r="S19" s="42"/>
      <c r="T19" s="14"/>
      <c r="U19" s="12"/>
      <c r="V19" s="14"/>
      <c r="W19" s="14"/>
      <c r="X19" s="14"/>
      <c r="Y19" s="14"/>
      <c r="Z19" s="14"/>
      <c r="AA19" s="14"/>
    </row>
    <row r="20" spans="1:126" ht="16" customHeight="1" x14ac:dyDescent="0.2">
      <c r="B20" s="57"/>
      <c r="C20" s="57"/>
      <c r="D20" s="57"/>
      <c r="E20" s="48"/>
      <c r="F20" s="74"/>
      <c r="G20" s="110"/>
      <c r="H20" s="41" t="s">
        <v>16</v>
      </c>
      <c r="I20" s="42">
        <v>8</v>
      </c>
      <c r="J20" s="41" t="s">
        <v>16</v>
      </c>
      <c r="K20" s="42">
        <v>8</v>
      </c>
      <c r="L20" s="41" t="s">
        <v>17</v>
      </c>
      <c r="M20" s="42">
        <v>8</v>
      </c>
      <c r="N20" s="41" t="s">
        <v>17</v>
      </c>
      <c r="O20" s="42">
        <v>8</v>
      </c>
      <c r="P20" s="43" t="s">
        <v>17</v>
      </c>
      <c r="Q20" s="44">
        <v>5</v>
      </c>
      <c r="R20" s="41"/>
      <c r="S20" s="42"/>
      <c r="T20" s="12"/>
      <c r="U20" s="12"/>
      <c r="V20" s="12"/>
      <c r="W20" s="12"/>
      <c r="X20" s="12"/>
      <c r="Y20" s="12"/>
      <c r="Z20" s="12"/>
      <c r="AA20" s="12"/>
    </row>
    <row r="21" spans="1:126" ht="17" customHeight="1" thickBot="1" x14ac:dyDescent="0.25">
      <c r="B21" s="58"/>
      <c r="C21" s="58"/>
      <c r="D21" s="58"/>
      <c r="E21" s="49"/>
      <c r="F21" s="75"/>
      <c r="G21" s="111"/>
      <c r="H21" s="18"/>
      <c r="I21" s="15"/>
      <c r="J21" s="18"/>
      <c r="K21" s="15"/>
      <c r="L21" s="18"/>
      <c r="M21" s="15"/>
      <c r="N21" s="18"/>
      <c r="O21" s="15"/>
      <c r="P21" s="18"/>
      <c r="Q21" s="15"/>
      <c r="R21" s="18"/>
      <c r="S21" s="15"/>
      <c r="T21" s="13"/>
      <c r="U21" s="13"/>
      <c r="V21" s="13"/>
      <c r="W21" s="13"/>
      <c r="X21" s="13"/>
      <c r="Y21" s="13"/>
      <c r="Z21" s="13"/>
      <c r="AA21" s="13"/>
    </row>
    <row r="22" spans="1:126" ht="17" customHeight="1" x14ac:dyDescent="0.2">
      <c r="B22" s="45">
        <v>45</v>
      </c>
      <c r="C22" s="45">
        <v>37</v>
      </c>
      <c r="D22" s="45">
        <f>SUM(I22,K22)</f>
        <v>8</v>
      </c>
      <c r="E22" s="48">
        <f>B22-C22-D22</f>
        <v>0</v>
      </c>
      <c r="F22" s="82">
        <v>250050</v>
      </c>
      <c r="G22" s="53" t="s">
        <v>36</v>
      </c>
      <c r="H22" s="41" t="s">
        <v>34</v>
      </c>
      <c r="I22" s="42">
        <v>3</v>
      </c>
      <c r="J22" s="43" t="s">
        <v>34</v>
      </c>
      <c r="K22" s="44">
        <v>5</v>
      </c>
      <c r="L22" s="41"/>
      <c r="M22" s="42"/>
      <c r="N22" s="41"/>
      <c r="O22" s="42"/>
      <c r="P22" s="41"/>
      <c r="Q22" s="42"/>
      <c r="R22" s="41"/>
      <c r="S22" s="42"/>
      <c r="T22" s="14"/>
      <c r="U22" s="14"/>
      <c r="V22" s="14"/>
      <c r="W22" s="14"/>
      <c r="X22" s="14"/>
      <c r="Y22" s="14"/>
      <c r="Z22" s="14"/>
      <c r="AA22" s="14"/>
    </row>
    <row r="23" spans="1:126" ht="17" customHeight="1" x14ac:dyDescent="0.2">
      <c r="B23" s="46"/>
      <c r="C23" s="46"/>
      <c r="D23" s="46"/>
      <c r="E23" s="48"/>
      <c r="F23" s="83"/>
      <c r="G23" s="76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42"/>
      <c r="T23" s="12"/>
      <c r="U23" s="12"/>
      <c r="V23" s="12"/>
      <c r="W23" s="12"/>
      <c r="X23" s="12"/>
      <c r="Y23" s="12"/>
      <c r="Z23" s="12"/>
      <c r="AA23" s="12"/>
    </row>
    <row r="24" spans="1:126" ht="17" customHeight="1" thickBot="1" x14ac:dyDescent="0.25">
      <c r="B24" s="47"/>
      <c r="C24" s="47"/>
      <c r="D24" s="47"/>
      <c r="E24" s="49"/>
      <c r="F24" s="84"/>
      <c r="G24" s="77"/>
      <c r="H24" s="18"/>
      <c r="I24" s="15"/>
      <c r="J24" s="18"/>
      <c r="K24" s="15"/>
      <c r="L24" s="18"/>
      <c r="M24" s="15"/>
      <c r="N24" s="18"/>
      <c r="O24" s="15"/>
      <c r="P24" s="18"/>
      <c r="Q24" s="15"/>
      <c r="R24" s="18"/>
      <c r="S24" s="15"/>
      <c r="T24" s="13"/>
      <c r="U24" s="13"/>
      <c r="V24" s="13"/>
      <c r="W24" s="13"/>
      <c r="X24" s="13"/>
      <c r="Y24" s="13"/>
      <c r="Z24" s="13"/>
      <c r="AA24" s="13"/>
    </row>
    <row r="25" spans="1:126" ht="17" customHeight="1" x14ac:dyDescent="0.2">
      <c r="B25" s="56">
        <v>55</v>
      </c>
      <c r="C25" s="56">
        <v>50</v>
      </c>
      <c r="D25" s="56">
        <f>SUM(I25)</f>
        <v>5</v>
      </c>
      <c r="E25" s="48">
        <f>B25-C25-D25</f>
        <v>0</v>
      </c>
      <c r="F25" s="73">
        <v>250079</v>
      </c>
      <c r="G25" s="109" t="s">
        <v>37</v>
      </c>
      <c r="H25" s="43" t="s">
        <v>34</v>
      </c>
      <c r="I25" s="44">
        <v>5</v>
      </c>
      <c r="J25" s="41"/>
      <c r="K25" s="42"/>
      <c r="L25" s="41"/>
      <c r="M25" s="42"/>
      <c r="N25" s="41"/>
      <c r="O25" s="42"/>
      <c r="P25" s="41"/>
      <c r="Q25" s="42"/>
      <c r="R25" s="41"/>
      <c r="S25" s="42"/>
      <c r="T25" s="14"/>
      <c r="U25" s="14"/>
      <c r="V25" s="14"/>
      <c r="W25" s="14"/>
      <c r="X25" s="14"/>
      <c r="Y25" s="14"/>
      <c r="Z25" s="14"/>
      <c r="AA25" s="14"/>
    </row>
    <row r="26" spans="1:126" ht="17" customHeight="1" x14ac:dyDescent="0.2">
      <c r="B26" s="57"/>
      <c r="C26" s="57"/>
      <c r="D26" s="57"/>
      <c r="E26" s="48"/>
      <c r="F26" s="74"/>
      <c r="G26" s="110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12"/>
      <c r="U26" s="12"/>
      <c r="V26" s="12"/>
      <c r="W26" s="12"/>
      <c r="X26" s="12"/>
      <c r="Y26" s="12"/>
      <c r="Z26" s="12"/>
      <c r="AA26" s="12"/>
    </row>
    <row r="27" spans="1:126" ht="17" customHeight="1" thickBot="1" x14ac:dyDescent="0.25">
      <c r="B27" s="58"/>
      <c r="C27" s="58"/>
      <c r="D27" s="58"/>
      <c r="E27" s="49"/>
      <c r="F27" s="75"/>
      <c r="G27" s="111"/>
      <c r="H27" s="18"/>
      <c r="I27" s="15"/>
      <c r="J27" s="18"/>
      <c r="K27" s="15"/>
      <c r="L27" s="18"/>
      <c r="M27" s="15"/>
      <c r="N27" s="18"/>
      <c r="O27" s="15"/>
      <c r="P27" s="18"/>
      <c r="Q27" s="15"/>
      <c r="R27" s="18"/>
      <c r="S27" s="15"/>
      <c r="T27" s="13"/>
      <c r="U27" s="13"/>
      <c r="V27" s="13"/>
      <c r="W27" s="13"/>
      <c r="X27" s="13"/>
      <c r="Y27" s="13"/>
      <c r="Z27" s="13"/>
      <c r="AA27" s="13"/>
    </row>
    <row r="28" spans="1:126" s="1" customFormat="1" ht="17" customHeight="1" x14ac:dyDescent="0.2">
      <c r="A28"/>
      <c r="B28" s="45"/>
      <c r="C28" s="45"/>
      <c r="D28" s="45"/>
      <c r="E28" s="48"/>
      <c r="F28" s="82"/>
      <c r="G28" s="53" t="s">
        <v>38</v>
      </c>
      <c r="H28" s="39" t="s">
        <v>31</v>
      </c>
      <c r="I28" s="40">
        <v>8</v>
      </c>
      <c r="J28" s="39" t="s">
        <v>31</v>
      </c>
      <c r="K28" s="40">
        <v>4</v>
      </c>
      <c r="L28" s="41"/>
      <c r="M28" s="42"/>
      <c r="N28" s="41"/>
      <c r="O28" s="42"/>
      <c r="P28" s="41"/>
      <c r="Q28" s="42"/>
      <c r="R28" s="41"/>
      <c r="S28" s="42"/>
      <c r="T28" s="19"/>
      <c r="U28" s="17"/>
      <c r="V28" s="14"/>
      <c r="W28" s="14"/>
      <c r="X28" s="14"/>
      <c r="Y28" s="14"/>
      <c r="Z28" s="14"/>
      <c r="AA28" s="14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46"/>
      <c r="C29" s="46"/>
      <c r="D29" s="46"/>
      <c r="E29" s="48"/>
      <c r="F29" s="83"/>
      <c r="G29" s="76"/>
      <c r="H29" s="39" t="s">
        <v>24</v>
      </c>
      <c r="I29" s="40">
        <v>8</v>
      </c>
      <c r="J29" s="39" t="s">
        <v>24</v>
      </c>
      <c r="K29" s="40">
        <v>4</v>
      </c>
      <c r="L29" s="41"/>
      <c r="M29" s="42"/>
      <c r="N29" s="41"/>
      <c r="O29" s="42"/>
      <c r="P29" s="41"/>
      <c r="Q29" s="42"/>
      <c r="R29" s="41"/>
      <c r="S29" s="42"/>
      <c r="T29" s="12"/>
      <c r="U29" s="12"/>
      <c r="V29" s="12"/>
      <c r="W29" s="12"/>
      <c r="X29" s="12"/>
      <c r="Y29" s="12"/>
      <c r="Z29" s="12"/>
      <c r="AA29" s="1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47"/>
      <c r="C30" s="47"/>
      <c r="D30" s="47"/>
      <c r="E30" s="49"/>
      <c r="F30" s="84"/>
      <c r="G30" s="77"/>
      <c r="H30" s="18"/>
      <c r="I30" s="15"/>
      <c r="J30" s="18"/>
      <c r="K30" s="15"/>
      <c r="L30" s="18"/>
      <c r="M30" s="15"/>
      <c r="N30" s="18"/>
      <c r="O30" s="15"/>
      <c r="P30" s="18"/>
      <c r="Q30" s="15"/>
      <c r="R30" s="18"/>
      <c r="S30" s="15"/>
      <c r="T30" s="13"/>
      <c r="U30" s="13"/>
      <c r="V30" s="13"/>
      <c r="W30" s="13"/>
      <c r="X30" s="13"/>
      <c r="Y30" s="13"/>
      <c r="Z30" s="13"/>
      <c r="AA30" s="1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56"/>
      <c r="C31" s="56"/>
      <c r="D31" s="56"/>
      <c r="E31" s="48"/>
      <c r="F31" s="103"/>
      <c r="G31" s="109" t="s">
        <v>38</v>
      </c>
      <c r="H31" s="41"/>
      <c r="I31" s="42"/>
      <c r="J31" s="39" t="s">
        <v>31</v>
      </c>
      <c r="K31" s="40">
        <v>4</v>
      </c>
      <c r="L31" s="39" t="s">
        <v>31</v>
      </c>
      <c r="M31" s="40">
        <v>8</v>
      </c>
      <c r="N31" s="41"/>
      <c r="O31" s="42"/>
      <c r="P31" s="41"/>
      <c r="Q31" s="42"/>
      <c r="R31" s="41"/>
      <c r="S31" s="42"/>
      <c r="T31" s="12"/>
      <c r="U31" s="12"/>
      <c r="V31" s="12"/>
      <c r="W31" s="12"/>
      <c r="X31" s="12"/>
      <c r="Y31" s="12"/>
      <c r="Z31" s="12"/>
      <c r="AA31" s="1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57"/>
      <c r="C32" s="57"/>
      <c r="D32" s="57"/>
      <c r="E32" s="48"/>
      <c r="F32" s="104"/>
      <c r="G32" s="110"/>
      <c r="H32" s="41"/>
      <c r="I32" s="42"/>
      <c r="J32" s="39" t="s">
        <v>24</v>
      </c>
      <c r="K32" s="40">
        <v>4</v>
      </c>
      <c r="L32" s="39" t="s">
        <v>24</v>
      </c>
      <c r="M32" s="40">
        <v>8</v>
      </c>
      <c r="N32" s="41"/>
      <c r="O32" s="42"/>
      <c r="P32" s="41"/>
      <c r="Q32" s="42"/>
      <c r="R32" s="41"/>
      <c r="S32" s="42"/>
      <c r="T32" s="12"/>
      <c r="U32" s="12"/>
      <c r="V32" s="12"/>
      <c r="W32" s="12"/>
      <c r="X32" s="12"/>
      <c r="Y32" s="12"/>
      <c r="Z32" s="12"/>
      <c r="AA32" s="1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58"/>
      <c r="C33" s="58"/>
      <c r="D33" s="58"/>
      <c r="E33" s="49"/>
      <c r="F33" s="105"/>
      <c r="G33" s="111"/>
      <c r="H33" s="18"/>
      <c r="I33" s="15"/>
      <c r="J33" s="18"/>
      <c r="K33" s="15"/>
      <c r="L33" s="18"/>
      <c r="M33" s="15"/>
      <c r="N33" s="18"/>
      <c r="O33" s="15"/>
      <c r="P33" s="18"/>
      <c r="Q33" s="15"/>
      <c r="R33" s="18"/>
      <c r="S33" s="15"/>
      <c r="T33" s="13"/>
      <c r="U33" s="13"/>
      <c r="V33" s="13"/>
      <c r="W33" s="13"/>
      <c r="X33" s="13"/>
      <c r="Y33" s="13"/>
      <c r="Z33" s="13"/>
      <c r="AA33" s="1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45"/>
      <c r="C34" s="45"/>
      <c r="D34" s="45"/>
      <c r="E34" s="48">
        <f>B34-C34-D34</f>
        <v>0</v>
      </c>
      <c r="F34" s="50">
        <v>250115</v>
      </c>
      <c r="G34" s="81" t="s">
        <v>39</v>
      </c>
      <c r="H34" s="41"/>
      <c r="I34" s="42"/>
      <c r="J34" s="41"/>
      <c r="K34" s="42"/>
      <c r="L34" s="41"/>
      <c r="M34" s="42"/>
      <c r="N34" s="39" t="s">
        <v>31</v>
      </c>
      <c r="O34" s="40">
        <v>5</v>
      </c>
      <c r="P34" s="41"/>
      <c r="Q34" s="42"/>
      <c r="R34" s="41"/>
      <c r="S34" s="42"/>
      <c r="T34" s="12"/>
      <c r="U34" s="12"/>
      <c r="V34" s="12"/>
      <c r="W34" s="12"/>
      <c r="X34" s="12"/>
      <c r="Y34" s="12"/>
      <c r="Z34" s="12"/>
      <c r="AA34" s="12"/>
    </row>
    <row r="35" spans="1:126" ht="15.75" customHeight="1" x14ac:dyDescent="0.2">
      <c r="B35" s="46"/>
      <c r="C35" s="46"/>
      <c r="D35" s="46"/>
      <c r="E35" s="48"/>
      <c r="F35" s="51"/>
      <c r="G35" s="54"/>
      <c r="H35" s="41"/>
      <c r="I35" s="42"/>
      <c r="J35" s="41"/>
      <c r="K35" s="42"/>
      <c r="L35" s="41"/>
      <c r="M35" s="42"/>
      <c r="N35" s="39" t="s">
        <v>24</v>
      </c>
      <c r="O35" s="40">
        <v>5</v>
      </c>
      <c r="P35" s="41"/>
      <c r="Q35" s="42"/>
      <c r="R35" s="41"/>
      <c r="S35" s="42"/>
      <c r="T35" s="12"/>
      <c r="U35" s="12"/>
      <c r="V35" s="12"/>
      <c r="W35" s="12"/>
      <c r="X35" s="12"/>
      <c r="Y35" s="12"/>
      <c r="Z35" s="12"/>
      <c r="AA35" s="12"/>
    </row>
    <row r="36" spans="1:126" ht="16.5" customHeight="1" thickBot="1" x14ac:dyDescent="0.25">
      <c r="B36" s="47"/>
      <c r="C36" s="47"/>
      <c r="D36" s="47"/>
      <c r="E36" s="49"/>
      <c r="F36" s="52"/>
      <c r="G36" s="55"/>
      <c r="H36" s="18"/>
      <c r="I36" s="15"/>
      <c r="J36" s="18"/>
      <c r="K36" s="15"/>
      <c r="L36" s="18"/>
      <c r="M36" s="15"/>
      <c r="N36" s="115"/>
      <c r="O36" s="116"/>
      <c r="P36" s="18"/>
      <c r="Q36" s="15"/>
      <c r="R36" s="18"/>
      <c r="S36" s="15"/>
      <c r="T36" s="13"/>
      <c r="U36" s="13"/>
      <c r="V36" s="13"/>
      <c r="W36" s="13"/>
      <c r="X36" s="13"/>
      <c r="Y36" s="13"/>
      <c r="Z36" s="13"/>
      <c r="AA36" s="13"/>
    </row>
    <row r="37" spans="1:126" ht="16.5" customHeight="1" x14ac:dyDescent="0.2">
      <c r="B37" s="56"/>
      <c r="C37" s="56"/>
      <c r="D37" s="56"/>
      <c r="E37" s="48">
        <f>B37-C37-D37</f>
        <v>0</v>
      </c>
      <c r="F37" s="59">
        <v>240970</v>
      </c>
      <c r="G37" s="78" t="s">
        <v>39</v>
      </c>
      <c r="H37" s="41"/>
      <c r="I37" s="42"/>
      <c r="J37" s="41"/>
      <c r="K37" s="42"/>
      <c r="L37" s="41"/>
      <c r="M37" s="42"/>
      <c r="N37" s="39" t="s">
        <v>31</v>
      </c>
      <c r="O37" s="40">
        <v>3</v>
      </c>
      <c r="P37" s="39" t="s">
        <v>31</v>
      </c>
      <c r="Q37" s="40">
        <v>8</v>
      </c>
      <c r="R37" s="41"/>
      <c r="S37" s="42"/>
      <c r="T37" s="20"/>
      <c r="U37" s="20"/>
      <c r="V37" s="20"/>
      <c r="W37" s="20"/>
      <c r="X37" s="20"/>
      <c r="Y37" s="20"/>
      <c r="Z37" s="20"/>
      <c r="AA37" s="21"/>
    </row>
    <row r="38" spans="1:126" ht="16.5" customHeight="1" x14ac:dyDescent="0.2">
      <c r="B38" s="57"/>
      <c r="C38" s="57"/>
      <c r="D38" s="57"/>
      <c r="E38" s="48"/>
      <c r="F38" s="60"/>
      <c r="G38" s="79"/>
      <c r="H38" s="41"/>
      <c r="I38" s="42"/>
      <c r="J38" s="41"/>
      <c r="K38" s="42"/>
      <c r="L38" s="41"/>
      <c r="M38" s="42"/>
      <c r="N38" s="39" t="s">
        <v>24</v>
      </c>
      <c r="O38" s="40">
        <v>3</v>
      </c>
      <c r="P38" s="39" t="s">
        <v>24</v>
      </c>
      <c r="Q38" s="40">
        <v>8</v>
      </c>
      <c r="R38" s="41"/>
      <c r="S38" s="42"/>
      <c r="T38" s="22"/>
      <c r="U38" s="22"/>
      <c r="V38" s="22"/>
      <c r="W38" s="22"/>
      <c r="X38" s="22"/>
      <c r="Y38" s="22"/>
      <c r="Z38" s="22"/>
      <c r="AA38" s="23"/>
    </row>
    <row r="39" spans="1:126" ht="16.5" customHeight="1" thickBot="1" x14ac:dyDescent="0.25">
      <c r="B39" s="58"/>
      <c r="C39" s="58"/>
      <c r="D39" s="58"/>
      <c r="E39" s="49"/>
      <c r="F39" s="61"/>
      <c r="G39" s="80"/>
      <c r="H39" s="18"/>
      <c r="I39" s="15"/>
      <c r="J39" s="18"/>
      <c r="K39" s="15"/>
      <c r="L39" s="18"/>
      <c r="M39" s="15"/>
      <c r="N39" s="18"/>
      <c r="O39" s="15"/>
      <c r="P39" s="18"/>
      <c r="Q39" s="15"/>
      <c r="R39" s="18"/>
      <c r="S39" s="15"/>
      <c r="T39" s="13"/>
      <c r="U39" s="13"/>
      <c r="V39" s="13"/>
      <c r="W39" s="13"/>
      <c r="X39" s="13"/>
      <c r="Y39" s="13"/>
      <c r="Z39" s="13"/>
      <c r="AA39" s="24"/>
    </row>
    <row r="40" spans="1:126" ht="16.5" customHeight="1" x14ac:dyDescent="0.2">
      <c r="B40" s="45">
        <v>25</v>
      </c>
      <c r="C40" s="45">
        <v>8</v>
      </c>
      <c r="D40" s="45">
        <f>SUM(M40,O40)</f>
        <v>16</v>
      </c>
      <c r="E40" s="48">
        <f>B40-C40-D40</f>
        <v>1</v>
      </c>
      <c r="F40" s="50">
        <v>240853</v>
      </c>
      <c r="G40" s="81" t="s">
        <v>40</v>
      </c>
      <c r="H40" s="41"/>
      <c r="I40" s="42"/>
      <c r="J40" s="41"/>
      <c r="K40" s="42"/>
      <c r="L40" s="41" t="s">
        <v>16</v>
      </c>
      <c r="M40" s="42">
        <v>8</v>
      </c>
      <c r="N40" s="43" t="s">
        <v>16</v>
      </c>
      <c r="O40" s="44">
        <v>8</v>
      </c>
      <c r="P40" s="41"/>
      <c r="Q40" s="42"/>
      <c r="R40" s="41"/>
      <c r="S40" s="42"/>
      <c r="T40" s="20"/>
      <c r="U40" s="20"/>
      <c r="V40" s="20"/>
      <c r="W40" s="20"/>
      <c r="X40" s="20"/>
      <c r="Y40" s="20"/>
      <c r="Z40" s="20"/>
      <c r="AA40" s="21"/>
    </row>
    <row r="41" spans="1:126" ht="16.5" customHeight="1" x14ac:dyDescent="0.2">
      <c r="B41" s="46"/>
      <c r="C41" s="46"/>
      <c r="D41" s="46"/>
      <c r="E41" s="48"/>
      <c r="F41" s="51"/>
      <c r="G41" s="54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22"/>
      <c r="U41" s="22"/>
      <c r="V41" s="22"/>
      <c r="W41" s="22"/>
      <c r="X41" s="22"/>
      <c r="Y41" s="22"/>
      <c r="Z41" s="22"/>
      <c r="AA41" s="23"/>
    </row>
    <row r="42" spans="1:126" ht="16.5" customHeight="1" thickBot="1" x14ac:dyDescent="0.25">
      <c r="B42" s="47"/>
      <c r="C42" s="47"/>
      <c r="D42" s="47"/>
      <c r="E42" s="49"/>
      <c r="F42" s="52"/>
      <c r="G42" s="55"/>
      <c r="H42" s="18"/>
      <c r="I42" s="15"/>
      <c r="J42" s="18"/>
      <c r="K42" s="15"/>
      <c r="L42" s="18"/>
      <c r="M42" s="15"/>
      <c r="N42" s="18"/>
      <c r="O42" s="15"/>
      <c r="P42" s="18"/>
      <c r="Q42" s="15"/>
      <c r="R42" s="18"/>
      <c r="S42" s="15"/>
      <c r="T42" s="13"/>
      <c r="U42" s="13"/>
      <c r="V42" s="13"/>
      <c r="W42" s="13"/>
      <c r="X42" s="13"/>
      <c r="Y42" s="13"/>
      <c r="Z42" s="13"/>
      <c r="AA42" s="24"/>
    </row>
    <row r="43" spans="1:126" ht="16.5" customHeight="1" x14ac:dyDescent="0.2">
      <c r="B43" s="56">
        <v>50</v>
      </c>
      <c r="C43" s="56">
        <v>37</v>
      </c>
      <c r="D43" s="56">
        <f>SUM(Q43)</f>
        <v>8</v>
      </c>
      <c r="E43" s="48">
        <f>B43-C43-D43</f>
        <v>5</v>
      </c>
      <c r="F43" s="59">
        <v>240715</v>
      </c>
      <c r="G43" s="109" t="s">
        <v>38</v>
      </c>
      <c r="H43" s="41"/>
      <c r="I43" s="42"/>
      <c r="J43" s="41"/>
      <c r="K43" s="42"/>
      <c r="L43" s="41"/>
      <c r="M43" s="42"/>
      <c r="N43" s="41"/>
      <c r="O43" s="42"/>
      <c r="P43" s="43" t="s">
        <v>16</v>
      </c>
      <c r="Q43" s="44">
        <v>8</v>
      </c>
      <c r="R43" s="41"/>
      <c r="S43" s="42"/>
      <c r="T43" s="20"/>
      <c r="U43" s="20"/>
      <c r="V43" s="20"/>
      <c r="W43" s="20"/>
      <c r="X43" s="20"/>
      <c r="Y43" s="20"/>
      <c r="Z43" s="20"/>
      <c r="AA43" s="21"/>
    </row>
    <row r="44" spans="1:126" ht="16.5" customHeight="1" x14ac:dyDescent="0.2">
      <c r="B44" s="57"/>
      <c r="C44" s="57"/>
      <c r="D44" s="57"/>
      <c r="E44" s="48"/>
      <c r="F44" s="60"/>
      <c r="G44" s="79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22"/>
      <c r="U44" s="22"/>
      <c r="V44" s="22"/>
      <c r="W44" s="22"/>
      <c r="X44" s="22"/>
      <c r="Y44" s="22"/>
      <c r="Z44" s="22"/>
      <c r="AA44" s="23"/>
    </row>
    <row r="45" spans="1:126" ht="16.5" customHeight="1" thickBot="1" x14ac:dyDescent="0.25">
      <c r="B45" s="58"/>
      <c r="C45" s="58"/>
      <c r="D45" s="58"/>
      <c r="E45" s="49"/>
      <c r="F45" s="61"/>
      <c r="G45" s="80"/>
      <c r="H45" s="18"/>
      <c r="I45" s="15"/>
      <c r="J45" s="18"/>
      <c r="K45" s="15"/>
      <c r="L45" s="18"/>
      <c r="M45" s="15"/>
      <c r="N45" s="18"/>
      <c r="O45" s="15"/>
      <c r="P45" s="18"/>
      <c r="Q45" s="15"/>
      <c r="R45" s="18"/>
      <c r="S45" s="15"/>
      <c r="T45" s="13"/>
      <c r="U45" s="13"/>
      <c r="V45" s="13"/>
      <c r="W45" s="13"/>
      <c r="X45" s="13"/>
      <c r="Y45" s="13"/>
      <c r="Z45" s="13"/>
      <c r="AA45" s="24"/>
    </row>
    <row r="46" spans="1:126" ht="16.5" customHeight="1" x14ac:dyDescent="0.2">
      <c r="B46" s="45">
        <v>50</v>
      </c>
      <c r="C46" s="45">
        <v>29</v>
      </c>
      <c r="D46" s="45">
        <f>SUM(K46,M46,O46)</f>
        <v>19</v>
      </c>
      <c r="E46" s="48">
        <f>B46-C46-D46</f>
        <v>2</v>
      </c>
      <c r="F46" s="50">
        <v>250078</v>
      </c>
      <c r="G46" s="53" t="s">
        <v>37</v>
      </c>
      <c r="H46" s="41"/>
      <c r="I46" s="42"/>
      <c r="J46" s="41" t="s">
        <v>34</v>
      </c>
      <c r="K46" s="42">
        <v>3</v>
      </c>
      <c r="L46" s="41" t="s">
        <v>34</v>
      </c>
      <c r="M46" s="42">
        <v>8</v>
      </c>
      <c r="N46" s="43" t="s">
        <v>34</v>
      </c>
      <c r="O46" s="44">
        <v>8</v>
      </c>
      <c r="P46" s="41"/>
      <c r="Q46" s="42"/>
      <c r="R46" s="41"/>
      <c r="S46" s="42"/>
      <c r="T46" s="20"/>
      <c r="U46" s="20"/>
      <c r="V46" s="20"/>
      <c r="W46" s="20"/>
      <c r="X46" s="20"/>
      <c r="Y46" s="20"/>
      <c r="Z46" s="20"/>
      <c r="AA46" s="21"/>
    </row>
    <row r="47" spans="1:126" ht="16.5" customHeight="1" x14ac:dyDescent="0.2">
      <c r="B47" s="46"/>
      <c r="C47" s="46"/>
      <c r="D47" s="46"/>
      <c r="E47" s="48"/>
      <c r="F47" s="51"/>
      <c r="G47" s="54"/>
      <c r="H47" s="41"/>
      <c r="I47" s="42"/>
      <c r="J47" s="41"/>
      <c r="K47" s="42"/>
      <c r="L47" s="41"/>
      <c r="M47" s="42"/>
      <c r="N47" s="41"/>
      <c r="O47" s="42"/>
      <c r="P47" s="41"/>
      <c r="Q47" s="42"/>
      <c r="R47" s="41"/>
      <c r="S47" s="42"/>
      <c r="T47" s="22"/>
      <c r="U47" s="22"/>
      <c r="V47" s="22"/>
      <c r="W47" s="22"/>
      <c r="X47" s="22"/>
      <c r="Y47" s="22"/>
      <c r="Z47" s="22"/>
      <c r="AA47" s="23"/>
    </row>
    <row r="48" spans="1:126" ht="16.5" customHeight="1" thickBot="1" x14ac:dyDescent="0.25">
      <c r="B48" s="47"/>
      <c r="C48" s="47"/>
      <c r="D48" s="47"/>
      <c r="E48" s="49"/>
      <c r="F48" s="52"/>
      <c r="G48" s="55"/>
      <c r="H48" s="18"/>
      <c r="I48" s="15"/>
      <c r="J48" s="18"/>
      <c r="K48" s="15"/>
      <c r="L48" s="18"/>
      <c r="M48" s="15"/>
      <c r="N48" s="18"/>
      <c r="O48" s="15"/>
      <c r="P48" s="18"/>
      <c r="Q48" s="15"/>
      <c r="R48" s="18"/>
      <c r="S48" s="15"/>
      <c r="T48" s="13"/>
      <c r="U48" s="13"/>
      <c r="V48" s="13"/>
      <c r="W48" s="13"/>
      <c r="X48" s="13"/>
      <c r="Y48" s="13"/>
      <c r="Z48" s="13"/>
      <c r="AA48" s="24"/>
    </row>
    <row r="49" spans="1:126" ht="16.5" customHeight="1" x14ac:dyDescent="0.2">
      <c r="B49" s="56">
        <v>45</v>
      </c>
      <c r="C49" s="56">
        <v>37</v>
      </c>
      <c r="D49" s="56">
        <f>SUM(I49,K49)</f>
        <v>8</v>
      </c>
      <c r="E49" s="48">
        <f>B49-C49-D49</f>
        <v>0</v>
      </c>
      <c r="F49" s="59">
        <v>250050</v>
      </c>
      <c r="G49" s="62" t="s">
        <v>36</v>
      </c>
      <c r="H49" s="43" t="s">
        <v>17</v>
      </c>
      <c r="I49" s="44">
        <v>8</v>
      </c>
      <c r="J49" s="41"/>
      <c r="K49" s="42"/>
      <c r="L49" s="41"/>
      <c r="M49" s="42"/>
      <c r="N49" s="41"/>
      <c r="O49" s="42"/>
      <c r="P49" s="41"/>
      <c r="Q49" s="42"/>
      <c r="R49" s="41"/>
      <c r="S49" s="42"/>
      <c r="T49" s="14"/>
      <c r="U49" s="14"/>
      <c r="V49" s="14"/>
      <c r="W49" s="14"/>
      <c r="X49" s="14"/>
      <c r="Y49" s="14"/>
      <c r="Z49" s="14"/>
      <c r="AA49" s="25"/>
    </row>
    <row r="50" spans="1:126" ht="16.5" customHeight="1" x14ac:dyDescent="0.2">
      <c r="B50" s="57"/>
      <c r="C50" s="57"/>
      <c r="D50" s="57"/>
      <c r="E50" s="48"/>
      <c r="F50" s="60"/>
      <c r="G50" s="63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  <c r="S50" s="42"/>
      <c r="T50" s="12"/>
      <c r="U50" s="12"/>
      <c r="V50" s="12"/>
      <c r="W50" s="12"/>
      <c r="X50" s="12"/>
      <c r="Y50" s="12"/>
      <c r="Z50" s="12"/>
      <c r="AA50" s="26"/>
    </row>
    <row r="51" spans="1:126" ht="16.5" customHeight="1" thickBot="1" x14ac:dyDescent="0.25">
      <c r="B51" s="58"/>
      <c r="C51" s="58"/>
      <c r="D51" s="58"/>
      <c r="E51" s="49"/>
      <c r="F51" s="61"/>
      <c r="G51" s="64"/>
      <c r="H51" s="18"/>
      <c r="I51" s="15"/>
      <c r="J51" s="18"/>
      <c r="K51" s="15"/>
      <c r="L51" s="18"/>
      <c r="M51" s="15"/>
      <c r="N51" s="18"/>
      <c r="O51" s="15"/>
      <c r="P51" s="18"/>
      <c r="Q51" s="15"/>
      <c r="R51" s="18"/>
      <c r="S51" s="15"/>
      <c r="T51" s="13"/>
      <c r="U51" s="13"/>
      <c r="V51" s="13"/>
      <c r="W51" s="13"/>
      <c r="X51" s="13"/>
      <c r="Y51" s="13"/>
      <c r="Z51" s="13"/>
      <c r="AA51" s="24"/>
    </row>
    <row r="52" spans="1:126" ht="15.75" customHeight="1" x14ac:dyDescent="0.2">
      <c r="B52" s="46">
        <v>220</v>
      </c>
      <c r="C52" s="46">
        <v>6</v>
      </c>
      <c r="D52" s="46">
        <f>SUM(I52:I53,K52:K53,M52:M53,O52:O53,Q52:Q53)</f>
        <v>80</v>
      </c>
      <c r="E52" s="48">
        <f>B52-C52-D52</f>
        <v>134</v>
      </c>
      <c r="F52" s="51">
        <v>250106</v>
      </c>
      <c r="G52" s="54" t="s">
        <v>41</v>
      </c>
      <c r="H52" s="41" t="s">
        <v>19</v>
      </c>
      <c r="I52" s="42">
        <v>8</v>
      </c>
      <c r="J52" s="41" t="s">
        <v>19</v>
      </c>
      <c r="K52" s="42">
        <v>8</v>
      </c>
      <c r="L52" s="41" t="s">
        <v>19</v>
      </c>
      <c r="M52" s="42">
        <v>8</v>
      </c>
      <c r="N52" s="41" t="s">
        <v>19</v>
      </c>
      <c r="O52" s="42">
        <v>8</v>
      </c>
      <c r="P52" s="41" t="s">
        <v>19</v>
      </c>
      <c r="Q52" s="42">
        <v>8</v>
      </c>
      <c r="R52" s="41"/>
      <c r="S52" s="42"/>
      <c r="T52" s="27"/>
      <c r="U52" s="27"/>
      <c r="V52" s="27"/>
      <c r="W52" s="27"/>
      <c r="X52" s="27"/>
      <c r="Y52" s="27"/>
      <c r="Z52" s="27"/>
      <c r="AA52" s="27"/>
    </row>
    <row r="53" spans="1:126" ht="15.75" customHeight="1" x14ac:dyDescent="0.2">
      <c r="B53" s="46"/>
      <c r="C53" s="46"/>
      <c r="D53" s="46"/>
      <c r="E53" s="48"/>
      <c r="F53" s="51"/>
      <c r="G53" s="54"/>
      <c r="H53" s="41" t="s">
        <v>27</v>
      </c>
      <c r="I53" s="42">
        <v>8</v>
      </c>
      <c r="J53" s="41" t="s">
        <v>27</v>
      </c>
      <c r="K53" s="42">
        <v>8</v>
      </c>
      <c r="L53" s="41" t="s">
        <v>27</v>
      </c>
      <c r="M53" s="42">
        <v>8</v>
      </c>
      <c r="N53" s="41" t="s">
        <v>27</v>
      </c>
      <c r="O53" s="42">
        <v>8</v>
      </c>
      <c r="P53" s="41" t="s">
        <v>27</v>
      </c>
      <c r="Q53" s="42">
        <v>8</v>
      </c>
      <c r="R53" s="41"/>
      <c r="S53" s="42"/>
      <c r="T53" s="22"/>
      <c r="U53" s="22"/>
      <c r="V53" s="22"/>
      <c r="W53" s="22"/>
      <c r="X53" s="22"/>
      <c r="Y53" s="22"/>
      <c r="Z53" s="22"/>
      <c r="AA53" s="22"/>
    </row>
    <row r="54" spans="1:126" ht="16.5" customHeight="1" thickBot="1" x14ac:dyDescent="0.25">
      <c r="B54" s="47"/>
      <c r="C54" s="47"/>
      <c r="D54" s="47"/>
      <c r="E54" s="49"/>
      <c r="F54" s="52"/>
      <c r="G54" s="55"/>
      <c r="H54" s="18"/>
      <c r="I54" s="15"/>
      <c r="J54" s="18"/>
      <c r="K54" s="15"/>
      <c r="L54" s="18"/>
      <c r="M54" s="15"/>
      <c r="N54" s="18"/>
      <c r="O54" s="15"/>
      <c r="P54" s="18"/>
      <c r="Q54" s="15"/>
      <c r="R54" s="18"/>
      <c r="S54" s="15"/>
      <c r="T54" s="22"/>
      <c r="U54" s="22"/>
      <c r="V54" s="22"/>
      <c r="W54" s="22"/>
      <c r="X54" s="22"/>
      <c r="Y54" s="22"/>
      <c r="Z54" s="22"/>
      <c r="AA54" s="22"/>
    </row>
    <row r="55" spans="1:126" s="1" customFormat="1" ht="15.75" customHeight="1" x14ac:dyDescent="0.2">
      <c r="A55"/>
      <c r="B55" s="56">
        <v>60</v>
      </c>
      <c r="C55" s="56">
        <v>18</v>
      </c>
      <c r="D55" s="56">
        <f>SUM(I55,K55,M55,O55)</f>
        <v>32</v>
      </c>
      <c r="E55" s="48">
        <f>B55-C55-D55</f>
        <v>10</v>
      </c>
      <c r="F55" s="103">
        <v>250054</v>
      </c>
      <c r="G55" s="78" t="s">
        <v>42</v>
      </c>
      <c r="H55" s="41" t="s">
        <v>29</v>
      </c>
      <c r="I55" s="42">
        <v>8</v>
      </c>
      <c r="J55" s="41" t="s">
        <v>29</v>
      </c>
      <c r="K55" s="42">
        <v>8</v>
      </c>
      <c r="L55" s="41" t="s">
        <v>29</v>
      </c>
      <c r="M55" s="42">
        <v>8</v>
      </c>
      <c r="N55" s="43" t="s">
        <v>29</v>
      </c>
      <c r="O55" s="44">
        <v>8</v>
      </c>
      <c r="P55" s="41"/>
      <c r="Q55" s="42"/>
      <c r="R55" s="41"/>
      <c r="S55" s="42"/>
      <c r="T55" s="12"/>
      <c r="U55" s="12"/>
      <c r="V55" s="12"/>
      <c r="W55" s="12"/>
      <c r="X55" s="12"/>
      <c r="Y55" s="12"/>
      <c r="Z55" s="12"/>
      <c r="AA55" s="1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57"/>
      <c r="C56" s="57"/>
      <c r="D56" s="57"/>
      <c r="E56" s="48"/>
      <c r="F56" s="104"/>
      <c r="G56" s="79"/>
      <c r="H56" s="41"/>
      <c r="I56" s="42"/>
      <c r="J56" s="41"/>
      <c r="K56" s="42"/>
      <c r="L56" s="41"/>
      <c r="M56" s="42"/>
      <c r="N56" s="41"/>
      <c r="O56" s="42"/>
      <c r="P56" s="41"/>
      <c r="Q56" s="42"/>
      <c r="R56" s="41"/>
      <c r="S56" s="42"/>
      <c r="T56" s="12"/>
      <c r="U56" s="12"/>
      <c r="V56" s="12"/>
      <c r="W56" s="12"/>
      <c r="X56" s="12"/>
      <c r="Y56" s="12"/>
      <c r="Z56" s="12"/>
      <c r="AA56" s="1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58"/>
      <c r="C57" s="58"/>
      <c r="D57" s="58"/>
      <c r="E57" s="49"/>
      <c r="F57" s="105"/>
      <c r="G57" s="80"/>
      <c r="H57" s="18"/>
      <c r="I57" s="15"/>
      <c r="J57" s="18"/>
      <c r="K57" s="15"/>
      <c r="L57" s="18"/>
      <c r="M57" s="15"/>
      <c r="N57" s="18"/>
      <c r="O57" s="15"/>
      <c r="P57" s="18"/>
      <c r="Q57" s="15"/>
      <c r="R57" s="18"/>
      <c r="S57" s="15"/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5.75" customHeight="1" x14ac:dyDescent="0.2">
      <c r="A58"/>
      <c r="B58" s="56">
        <v>60</v>
      </c>
      <c r="C58" s="56">
        <v>0</v>
      </c>
      <c r="D58" s="56">
        <f>SUM(I58,K58,M58,O58,Q58)</f>
        <v>20</v>
      </c>
      <c r="E58" s="48">
        <f>B58-C58-D58</f>
        <v>40</v>
      </c>
      <c r="F58" s="103">
        <v>250137</v>
      </c>
      <c r="G58" s="78" t="s">
        <v>30</v>
      </c>
      <c r="H58" s="41" t="s">
        <v>43</v>
      </c>
      <c r="I58" s="42">
        <v>8</v>
      </c>
      <c r="J58" s="41"/>
      <c r="K58" s="42"/>
      <c r="L58" s="41"/>
      <c r="M58" s="42"/>
      <c r="N58" s="41" t="s">
        <v>20</v>
      </c>
      <c r="O58" s="42">
        <v>8</v>
      </c>
      <c r="P58" s="41" t="s">
        <v>20</v>
      </c>
      <c r="Q58" s="42">
        <v>4</v>
      </c>
      <c r="R58" s="41"/>
      <c r="S58" s="42"/>
      <c r="T58" s="12"/>
      <c r="U58" s="12"/>
      <c r="V58" s="12"/>
      <c r="W58" s="12"/>
      <c r="X58" s="12"/>
      <c r="Y58" s="12"/>
      <c r="Z58" s="12"/>
      <c r="AA58" s="1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s="1" customFormat="1" ht="15.75" customHeight="1" x14ac:dyDescent="0.2">
      <c r="A59"/>
      <c r="B59" s="57"/>
      <c r="C59" s="57"/>
      <c r="D59" s="57"/>
      <c r="E59" s="48"/>
      <c r="F59" s="104"/>
      <c r="G59" s="79"/>
      <c r="H59" s="41"/>
      <c r="I59" s="42"/>
      <c r="J59" s="41"/>
      <c r="K59" s="42"/>
      <c r="L59" s="41"/>
      <c r="M59" s="42"/>
      <c r="N59" s="41"/>
      <c r="O59" s="42"/>
      <c r="P59" s="41"/>
      <c r="Q59" s="42"/>
      <c r="R59" s="41"/>
      <c r="S59" s="42"/>
      <c r="T59" s="12"/>
      <c r="U59" s="12"/>
      <c r="V59" s="12"/>
      <c r="W59" s="12"/>
      <c r="X59" s="12"/>
      <c r="Y59" s="12"/>
      <c r="Z59" s="12"/>
      <c r="AA59" s="1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s="1" customFormat="1" ht="16.5" customHeight="1" thickBot="1" x14ac:dyDescent="0.25">
      <c r="A60"/>
      <c r="B60" s="58"/>
      <c r="C60" s="58"/>
      <c r="D60" s="58"/>
      <c r="E60" s="49"/>
      <c r="F60" s="105"/>
      <c r="G60" s="80"/>
      <c r="H60" s="18"/>
      <c r="I60" s="15"/>
      <c r="J60" s="18"/>
      <c r="K60" s="15"/>
      <c r="L60" s="18"/>
      <c r="M60" s="15"/>
      <c r="N60" s="18"/>
      <c r="O60" s="15"/>
      <c r="P60" s="18"/>
      <c r="Q60" s="15"/>
      <c r="R60" s="18"/>
      <c r="S60" s="15"/>
      <c r="T60" s="13"/>
      <c r="U60" s="13"/>
      <c r="V60" s="13"/>
      <c r="W60" s="13"/>
      <c r="X60" s="13"/>
      <c r="Y60" s="13"/>
      <c r="Z60" s="13"/>
      <c r="AA60" s="1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s="1" customFormat="1" ht="15.75" customHeight="1" x14ac:dyDescent="0.2">
      <c r="A61"/>
      <c r="B61" s="56">
        <v>60</v>
      </c>
      <c r="C61" s="56">
        <v>0</v>
      </c>
      <c r="D61" s="56">
        <f>SUM(K61,M61,O61,Q61)</f>
        <v>32</v>
      </c>
      <c r="E61" s="48">
        <f>B61-C61-D61</f>
        <v>28</v>
      </c>
      <c r="F61" s="103">
        <v>250138</v>
      </c>
      <c r="G61" s="78" t="s">
        <v>44</v>
      </c>
      <c r="H61" s="41"/>
      <c r="I61" s="42"/>
      <c r="J61" s="41" t="s">
        <v>43</v>
      </c>
      <c r="K61" s="42">
        <v>8</v>
      </c>
      <c r="L61" s="41" t="s">
        <v>43</v>
      </c>
      <c r="M61" s="42">
        <v>8</v>
      </c>
      <c r="N61" s="41" t="s">
        <v>43</v>
      </c>
      <c r="O61" s="42">
        <v>8</v>
      </c>
      <c r="P61" s="41" t="s">
        <v>43</v>
      </c>
      <c r="Q61" s="42">
        <v>8</v>
      </c>
      <c r="R61" s="41"/>
      <c r="S61" s="42"/>
      <c r="T61" s="12"/>
      <c r="U61" s="12"/>
      <c r="V61" s="12"/>
      <c r="W61" s="12"/>
      <c r="X61" s="12"/>
      <c r="Y61" s="12"/>
      <c r="Z61" s="12"/>
      <c r="AA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s="1" customFormat="1" ht="15.75" customHeight="1" x14ac:dyDescent="0.2">
      <c r="A62"/>
      <c r="B62" s="57"/>
      <c r="C62" s="57"/>
      <c r="D62" s="57"/>
      <c r="E62" s="48"/>
      <c r="F62" s="104"/>
      <c r="G62" s="79"/>
      <c r="H62" s="41"/>
      <c r="I62" s="42"/>
      <c r="J62" s="41"/>
      <c r="K62" s="42"/>
      <c r="L62" s="41"/>
      <c r="M62" s="42"/>
      <c r="N62" s="41"/>
      <c r="O62" s="42"/>
      <c r="P62" s="41"/>
      <c r="Q62" s="42"/>
      <c r="R62" s="41"/>
      <c r="S62" s="42"/>
      <c r="T62" s="12"/>
      <c r="U62" s="12"/>
      <c r="V62" s="12"/>
      <c r="W62" s="12"/>
      <c r="X62" s="12"/>
      <c r="Y62" s="12"/>
      <c r="Z62" s="12"/>
      <c r="AA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s="1" customFormat="1" ht="16.5" customHeight="1" thickBot="1" x14ac:dyDescent="0.25">
      <c r="A63"/>
      <c r="B63" s="58"/>
      <c r="C63" s="58"/>
      <c r="D63" s="58"/>
      <c r="E63" s="49"/>
      <c r="F63" s="105"/>
      <c r="G63" s="80"/>
      <c r="H63" s="18"/>
      <c r="I63" s="15"/>
      <c r="J63" s="18"/>
      <c r="K63" s="15"/>
      <c r="L63" s="18"/>
      <c r="M63" s="15"/>
      <c r="N63" s="18"/>
      <c r="O63" s="15"/>
      <c r="P63" s="18"/>
      <c r="Q63" s="15"/>
      <c r="R63" s="18"/>
      <c r="S63" s="15"/>
      <c r="T63" s="13"/>
      <c r="U63" s="13"/>
      <c r="V63" s="13"/>
      <c r="W63" s="13"/>
      <c r="X63" s="13"/>
      <c r="Y63" s="13"/>
      <c r="Z63" s="13"/>
      <c r="AA63" s="13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s="1" customFormat="1" ht="15.75" customHeight="1" x14ac:dyDescent="0.2">
      <c r="A64"/>
      <c r="B64" s="56"/>
      <c r="C64" s="56"/>
      <c r="D64" s="56"/>
      <c r="E64" s="48"/>
      <c r="F64" s="103"/>
      <c r="G64" s="112" t="s">
        <v>45</v>
      </c>
      <c r="H64" s="41" t="s">
        <v>20</v>
      </c>
      <c r="I64" s="42">
        <v>8</v>
      </c>
      <c r="J64" s="41"/>
      <c r="K64" s="42"/>
      <c r="L64" s="41"/>
      <c r="M64" s="42"/>
      <c r="N64" s="41"/>
      <c r="O64" s="42"/>
      <c r="P64" s="41"/>
      <c r="Q64" s="42"/>
      <c r="R64" s="41"/>
      <c r="S64" s="42"/>
      <c r="T64" s="12"/>
      <c r="U64" s="12"/>
      <c r="V64" s="12"/>
      <c r="W64" s="12"/>
      <c r="X64" s="12"/>
      <c r="Y64" s="12"/>
      <c r="Z64" s="12"/>
      <c r="AA64" s="1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s="1" customFormat="1" ht="15.75" customHeight="1" x14ac:dyDescent="0.2">
      <c r="A65"/>
      <c r="B65" s="57"/>
      <c r="C65" s="57"/>
      <c r="D65" s="57"/>
      <c r="E65" s="48"/>
      <c r="F65" s="104"/>
      <c r="G65" s="113"/>
      <c r="H65" s="41"/>
      <c r="I65" s="42"/>
      <c r="J65" s="41"/>
      <c r="K65" s="42"/>
      <c r="L65" s="41"/>
      <c r="M65" s="42"/>
      <c r="N65" s="41"/>
      <c r="O65" s="42"/>
      <c r="P65" s="41"/>
      <c r="Q65" s="42"/>
      <c r="R65" s="41"/>
      <c r="S65" s="42"/>
      <c r="T65" s="12"/>
      <c r="U65" s="12"/>
      <c r="V65" s="12"/>
      <c r="W65" s="12"/>
      <c r="X65" s="12"/>
      <c r="Y65" s="12"/>
      <c r="Z65" s="12"/>
      <c r="AA65" s="1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s="1" customFormat="1" ht="16.5" customHeight="1" thickBot="1" x14ac:dyDescent="0.25">
      <c r="A66"/>
      <c r="B66" s="58"/>
      <c r="C66" s="58"/>
      <c r="D66" s="58"/>
      <c r="E66" s="49"/>
      <c r="F66" s="105"/>
      <c r="G66" s="114"/>
      <c r="H66" s="18"/>
      <c r="I66" s="15"/>
      <c r="J66" s="18"/>
      <c r="K66" s="15"/>
      <c r="L66" s="18"/>
      <c r="M66" s="15"/>
      <c r="N66" s="18"/>
      <c r="O66" s="15"/>
      <c r="P66" s="18"/>
      <c r="Q66" s="15"/>
      <c r="R66" s="18"/>
      <c r="S66" s="15"/>
      <c r="T66" s="13"/>
      <c r="U66" s="13"/>
      <c r="V66" s="13"/>
      <c r="W66" s="13"/>
      <c r="X66" s="13"/>
      <c r="Y66" s="13"/>
      <c r="Z66" s="13"/>
      <c r="AA66" s="13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</row>
    <row r="67" spans="1:126" s="1" customFormat="1" ht="15.75" customHeight="1" x14ac:dyDescent="0.2">
      <c r="A67"/>
      <c r="B67" s="56">
        <v>26</v>
      </c>
      <c r="C67" s="56">
        <v>9</v>
      </c>
      <c r="D67" s="56">
        <f>SUM(K67,M67,O67,Q67)</f>
        <v>16</v>
      </c>
      <c r="E67" s="48">
        <f>B67-C67-D67</f>
        <v>1</v>
      </c>
      <c r="F67" s="103">
        <v>250074</v>
      </c>
      <c r="G67" s="112" t="s">
        <v>46</v>
      </c>
      <c r="H67" s="41"/>
      <c r="I67" s="42"/>
      <c r="J67" s="41" t="s">
        <v>20</v>
      </c>
      <c r="K67" s="42">
        <v>8</v>
      </c>
      <c r="L67" s="43" t="s">
        <v>20</v>
      </c>
      <c r="M67" s="44">
        <v>8</v>
      </c>
      <c r="N67" s="41"/>
      <c r="O67" s="42"/>
      <c r="P67" s="41"/>
      <c r="Q67" s="42"/>
      <c r="R67" s="41"/>
      <c r="S67" s="42"/>
      <c r="T67" s="12"/>
      <c r="U67" s="12"/>
      <c r="V67" s="12"/>
      <c r="W67" s="12"/>
      <c r="X67" s="12"/>
      <c r="Y67" s="12"/>
      <c r="Z67" s="12"/>
      <c r="AA67" s="1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</row>
    <row r="68" spans="1:126" s="1" customFormat="1" ht="15.75" customHeight="1" x14ac:dyDescent="0.2">
      <c r="A68"/>
      <c r="B68" s="57"/>
      <c r="C68" s="57"/>
      <c r="D68" s="57"/>
      <c r="E68" s="48"/>
      <c r="F68" s="104"/>
      <c r="G68" s="113"/>
      <c r="H68" s="41"/>
      <c r="I68" s="42"/>
      <c r="J68" s="41"/>
      <c r="K68" s="42"/>
      <c r="L68" s="41"/>
      <c r="M68" s="42"/>
      <c r="N68" s="41"/>
      <c r="O68" s="42"/>
      <c r="P68" s="41"/>
      <c r="Q68" s="42"/>
      <c r="R68" s="41"/>
      <c r="S68" s="42"/>
      <c r="T68" s="12"/>
      <c r="U68" s="12"/>
      <c r="V68" s="12"/>
      <c r="W68" s="12"/>
      <c r="X68" s="12"/>
      <c r="Y68" s="12"/>
      <c r="Z68" s="12"/>
      <c r="AA68" s="1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s="1" customFormat="1" ht="16.5" customHeight="1" thickBot="1" x14ac:dyDescent="0.25">
      <c r="A69"/>
      <c r="B69" s="58"/>
      <c r="C69" s="58"/>
      <c r="D69" s="58"/>
      <c r="E69" s="49"/>
      <c r="F69" s="105"/>
      <c r="G69" s="114"/>
      <c r="H69" s="18"/>
      <c r="I69" s="15"/>
      <c r="J69" s="18"/>
      <c r="K69" s="15"/>
      <c r="L69" s="18"/>
      <c r="M69" s="15"/>
      <c r="N69" s="18"/>
      <c r="O69" s="15"/>
      <c r="P69" s="18"/>
      <c r="Q69" s="15"/>
      <c r="R69" s="18"/>
      <c r="S69" s="15"/>
      <c r="T69" s="13"/>
      <c r="U69" s="13"/>
      <c r="V69" s="13"/>
      <c r="W69" s="13"/>
      <c r="X69" s="13"/>
      <c r="Y69" s="13"/>
      <c r="Z69" s="13"/>
      <c r="AA69" s="13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</sheetData>
  <mergeCells count="136">
    <mergeCell ref="B64:B66"/>
    <mergeCell ref="C64:C66"/>
    <mergeCell ref="D64:D66"/>
    <mergeCell ref="E64:E66"/>
    <mergeCell ref="F64:F66"/>
    <mergeCell ref="G64:G66"/>
    <mergeCell ref="B67:B69"/>
    <mergeCell ref="C67:C69"/>
    <mergeCell ref="D67:D69"/>
    <mergeCell ref="E67:E69"/>
    <mergeCell ref="F67:F69"/>
    <mergeCell ref="G67:G69"/>
    <mergeCell ref="B58:B60"/>
    <mergeCell ref="C58:C60"/>
    <mergeCell ref="D58:D60"/>
    <mergeCell ref="E58:E60"/>
    <mergeCell ref="F58:F60"/>
    <mergeCell ref="G58:G60"/>
    <mergeCell ref="B61:B63"/>
    <mergeCell ref="C61:C63"/>
    <mergeCell ref="D61:D63"/>
    <mergeCell ref="E61:E63"/>
    <mergeCell ref="F61:F63"/>
    <mergeCell ref="G61:G63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R8:S9"/>
    <mergeCell ref="C4:D4"/>
    <mergeCell ref="C6:D6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6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 evangelisti</cp:lastModifiedBy>
  <cp:lastPrinted>2024-09-13T14:15:05Z</cp:lastPrinted>
  <dcterms:created xsi:type="dcterms:W3CDTF">2021-03-29T16:12:31Z</dcterms:created>
  <dcterms:modified xsi:type="dcterms:W3CDTF">2025-02-21T13:19:06Z</dcterms:modified>
</cp:coreProperties>
</file>