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4\Commesse Elettromeccanica\COMMESSE\PLANING\MASTER PLANING\"/>
    </mc:Choice>
  </mc:AlternateContent>
  <xr:revisionPtr revIDLastSave="0" documentId="8_{9DAD8E30-7BFD-4D39-900F-3344806B60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glio1" sheetId="1" r:id="rId1"/>
  </sheets>
  <definedNames>
    <definedName name="_xlnm.Print_Area" localSheetId="0">Foglio1!$B$2:$Q$65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E41" i="1" s="1"/>
  <c r="D21" i="1"/>
  <c r="E21" i="1" s="1"/>
  <c r="E5" i="1"/>
  <c r="E6" i="1" s="1"/>
  <c r="I65" i="1"/>
  <c r="D61" i="1"/>
  <c r="E61" i="1" s="1"/>
  <c r="D57" i="1"/>
  <c r="D53" i="1"/>
  <c r="E53" i="1" s="1"/>
  <c r="D49" i="1"/>
  <c r="E49" i="1" s="1"/>
  <c r="D45" i="1"/>
  <c r="E45" i="1" s="1"/>
  <c r="D37" i="1"/>
  <c r="E37" i="1" s="1"/>
  <c r="D33" i="1"/>
  <c r="E33" i="1" s="1"/>
  <c r="D29" i="1"/>
  <c r="E29" i="1" s="1"/>
  <c r="D25" i="1"/>
  <c r="E25" i="1" s="1"/>
  <c r="D17" i="1"/>
  <c r="D13" i="1"/>
  <c r="Q65" i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<sst xmlns="http://schemas.openxmlformats.org/spreadsheetml/2006/main" count="147" uniqueCount="56">
  <si>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</si>
  <si>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</si>
  <si>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</si>
  <si>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</si>
  <si>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</si>
  <si>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</si>
  <si>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</si>
  <si>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</si>
  <si>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</si>
  <si>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</si>
  <si>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</si>
  <si>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</si>
  <si>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</si>
  <si>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</si>
  <si>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</si>
  <si>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</si>
  <si>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</si>
  <si>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</si>
  <si>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</si>
  <si>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</si>
  <si>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</si>
  <si>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</si>
  <si>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</si>
  <si>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COSTANTINO</t>
  </si>
  <si>
    <t>ANGELO</t>
  </si>
  <si>
    <t>GERARDO</t>
  </si>
  <si>
    <t>ETTORE</t>
  </si>
  <si>
    <t>GIANNI</t>
  </si>
  <si>
    <t>ALESSANDRO</t>
  </si>
  <si>
    <t>AMEDEO</t>
  </si>
  <si>
    <t>ALEX</t>
  </si>
  <si>
    <t>DAVIDE</t>
  </si>
  <si>
    <t>SUPERVISIONE PRODUZIONE</t>
  </si>
  <si>
    <t>FERIE</t>
  </si>
  <si>
    <t>PAOLO</t>
  </si>
  <si>
    <t>2022/0553</t>
  </si>
  <si>
    <t>TEFIN</t>
  </si>
  <si>
    <t>2022/0661</t>
  </si>
  <si>
    <t>ALDO</t>
  </si>
  <si>
    <t>MONDOPLASTICO</t>
  </si>
  <si>
    <t>2022/0429</t>
  </si>
  <si>
    <t>MICHAEL</t>
  </si>
  <si>
    <t>MATTEO</t>
  </si>
  <si>
    <t>2022/0659</t>
  </si>
  <si>
    <t>2022/0660</t>
  </si>
  <si>
    <t>VIBAC</t>
  </si>
  <si>
    <t>ITALCEMENTI</t>
  </si>
  <si>
    <t>2022/0688</t>
  </si>
  <si>
    <t>2022/0692</t>
  </si>
  <si>
    <t>2022/0696</t>
  </si>
  <si>
    <t>2022/0697</t>
  </si>
  <si>
    <t>VIBAC AQ</t>
  </si>
  <si>
    <t>2022/0539</t>
  </si>
  <si>
    <t>IFIS</t>
  </si>
  <si>
    <t>HYDRO</t>
  </si>
  <si>
    <t>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</si>
</sst>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4" fillId="0" borderId="0" xfId="0" applyFont="1"/>
    <xf numFmtId="0" fontId="4" fillId="0" borderId="19" xfId="0" applyFont="1" applyBorder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zoomScale="55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G17" sqref="G17:G20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20.375" customWidth="1"/>
    <col min="7" max="7" width="25.125" customWidth="1"/>
    <col min="8" max="8" width="15.875" customWidth="1"/>
    <col min="9" max="9" width="6" customWidth="1"/>
    <col min="10" max="10" width="15.875" customWidth="1"/>
    <col min="11" max="11" width="5.875" customWidth="1"/>
    <col min="12" max="12" width="15.875" customWidth="1"/>
    <col min="13" max="13" width="5.5" customWidth="1"/>
    <col min="14" max="14" width="21.375" customWidth="1"/>
    <col min="15" max="15" width="6.125" customWidth="1"/>
    <col min="16" max="16" width="21.12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0"/>
  </cols>
  <sheetData>
    <row r="1" spans="2:35" ht="16.5" thickBot="1" x14ac:dyDescent="0.3"/>
    <row r="2" spans="2:35" ht="47.25" thickBot="1" x14ac:dyDescent="0.75">
      <c r="E2" s="125" t="s">
        <v>0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  <c r="R2" s="76"/>
      <c r="S2" s="76"/>
      <c r="T2" s="76"/>
      <c r="U2" s="76"/>
      <c r="V2" s="76"/>
      <c r="W2" s="76"/>
      <c r="X2" s="76"/>
      <c r="Y2" s="76"/>
      <c r="Z2" s="76"/>
      <c r="AA2" s="77"/>
    </row>
    <row r="3" spans="2:35" ht="16.5" thickBot="1" x14ac:dyDescent="0.3"/>
    <row r="4" spans="2:35" ht="21.75" thickBot="1" x14ac:dyDescent="0.4">
      <c r="C4" s="155" t="s">
        <v>20</v>
      </c>
      <c r="D4" s="156"/>
      <c r="E4" s="81">
        <v>9</v>
      </c>
      <c r="F4" s="24"/>
      <c r="G4" s="78" t="s">
        <v>15</v>
      </c>
      <c r="H4" s="79">
        <v>45188</v>
      </c>
      <c r="I4" s="74" t="s">
        <v>9</v>
      </c>
      <c r="J4" s="79">
        <v>44827</v>
      </c>
      <c r="K4" s="80"/>
      <c r="L4" s="66"/>
      <c r="M4" s="67"/>
      <c r="N4" s="148"/>
      <c r="O4" s="148"/>
      <c r="P4" s="148"/>
      <c r="Q4" s="148"/>
      <c r="R4" s="151"/>
      <c r="S4" s="151"/>
      <c r="T4" s="148"/>
      <c r="U4" s="148"/>
      <c r="V4" s="151"/>
      <c r="W4" s="151"/>
      <c r="AF4" s="145" t="s">
        <v>14</v>
      </c>
      <c r="AG4" s="146"/>
      <c r="AH4" s="146"/>
      <c r="AI4" s="147"/>
    </row>
    <row r="5" spans="2:35" ht="21.95" customHeight="1" x14ac:dyDescent="0.35">
      <c r="C5" s="157" t="s">
        <v>21</v>
      </c>
      <c r="D5" s="158"/>
      <c r="E5" s="82">
        <f>E4*8</f>
        <v>72</v>
      </c>
    </row>
    <row r="6" spans="2:35" ht="24" customHeight="1" thickBot="1" x14ac:dyDescent="0.4">
      <c r="C6" s="159" t="s">
        <v>22</v>
      </c>
      <c r="D6" s="160"/>
      <c r="E6" s="83">
        <f>E5*5</f>
        <v>360</v>
      </c>
      <c r="F6" s="19"/>
    </row>
    <row r="7" spans="2:35" ht="19.5" thickBot="1" x14ac:dyDescent="0.3">
      <c r="F7" s="137" t="s">
        <v>16</v>
      </c>
      <c r="G7" s="137" t="s">
        <v>19</v>
      </c>
      <c r="H7" s="134" t="s">
        <v>1</v>
      </c>
      <c r="I7" s="135"/>
      <c r="J7" s="136" t="s">
        <v>2</v>
      </c>
      <c r="K7" s="135"/>
      <c r="L7" s="136" t="s">
        <v>3</v>
      </c>
      <c r="M7" s="135"/>
      <c r="N7" s="136" t="s">
        <v>4</v>
      </c>
      <c r="O7" s="135"/>
      <c r="P7" s="136" t="s">
        <v>5</v>
      </c>
      <c r="Q7" s="135"/>
      <c r="R7" s="149" t="s">
        <v>6</v>
      </c>
      <c r="S7" s="150"/>
      <c r="T7" s="149" t="s">
        <v>7</v>
      </c>
      <c r="U7" s="150"/>
      <c r="V7" s="149" t="s">
        <v>8</v>
      </c>
      <c r="W7" s="150"/>
      <c r="X7" s="149" t="s">
        <v>2</v>
      </c>
      <c r="Y7" s="150"/>
      <c r="Z7" s="149" t="s">
        <v>3</v>
      </c>
      <c r="AA7" s="150"/>
      <c r="AB7" s="149" t="s">
        <v>4</v>
      </c>
      <c r="AC7" s="150"/>
      <c r="AD7" s="149" t="s">
        <v>5</v>
      </c>
      <c r="AE7" s="150"/>
      <c r="AF7" s="149" t="s">
        <v>6</v>
      </c>
      <c r="AG7" s="150"/>
      <c r="AH7" s="149" t="s">
        <v>7</v>
      </c>
      <c r="AI7" s="150"/>
    </row>
    <row r="8" spans="2:35" ht="21.75" thickBot="1" x14ac:dyDescent="0.4">
      <c r="B8" s="73" t="s">
        <v>12</v>
      </c>
      <c r="C8" s="74" t="s">
        <v>17</v>
      </c>
      <c r="D8" s="74" t="s">
        <v>18</v>
      </c>
      <c r="E8" s="75" t="s">
        <v>13</v>
      </c>
      <c r="F8" s="138"/>
      <c r="G8" s="138"/>
      <c r="H8" s="68" t="s">
        <v>10</v>
      </c>
      <c r="I8" s="69" t="s">
        <v>11</v>
      </c>
      <c r="J8" s="70" t="s">
        <v>10</v>
      </c>
      <c r="K8" s="69" t="s">
        <v>11</v>
      </c>
      <c r="L8" s="70" t="s">
        <v>10</v>
      </c>
      <c r="M8" s="69" t="s">
        <v>11</v>
      </c>
      <c r="N8" s="70" t="s">
        <v>10</v>
      </c>
      <c r="O8" s="69" t="s">
        <v>11</v>
      </c>
      <c r="P8" s="70" t="s">
        <v>10</v>
      </c>
      <c r="Q8" s="69" t="s">
        <v>11</v>
      </c>
      <c r="R8" s="71" t="s">
        <v>10</v>
      </c>
      <c r="S8" s="72" t="s">
        <v>11</v>
      </c>
      <c r="T8" s="71" t="s">
        <v>10</v>
      </c>
      <c r="U8" s="72" t="s">
        <v>11</v>
      </c>
      <c r="V8" s="71" t="s">
        <v>10</v>
      </c>
      <c r="W8" s="72" t="s">
        <v>11</v>
      </c>
      <c r="X8" s="71" t="s">
        <v>10</v>
      </c>
      <c r="Y8" s="72" t="s">
        <v>11</v>
      </c>
      <c r="Z8" s="71" t="s">
        <v>10</v>
      </c>
      <c r="AA8" s="72" t="s">
        <v>11</v>
      </c>
      <c r="AB8" s="71" t="s">
        <v>10</v>
      </c>
      <c r="AC8" s="72" t="s">
        <v>11</v>
      </c>
      <c r="AD8" s="71" t="s">
        <v>10</v>
      </c>
      <c r="AE8" s="72" t="s">
        <v>11</v>
      </c>
      <c r="AF8" s="71" t="s">
        <v>10</v>
      </c>
      <c r="AG8" s="72" t="s">
        <v>11</v>
      </c>
      <c r="AH8" s="71" t="s">
        <v>10</v>
      </c>
      <c r="AI8" s="72" t="s">
        <v>11</v>
      </c>
    </row>
    <row r="9" spans="2:35" ht="12.75" customHeight="1" x14ac:dyDescent="0.25">
      <c r="B9" s="116"/>
      <c r="C9" s="116"/>
      <c r="D9" s="116"/>
      <c r="E9" s="116"/>
      <c r="F9" s="131" t="s">
        <v>33</v>
      </c>
      <c r="G9" s="131"/>
      <c r="H9" s="59" t="s">
        <v>24</v>
      </c>
      <c r="I9" s="60"/>
      <c r="J9" s="59" t="s">
        <v>24</v>
      </c>
      <c r="K9" s="60"/>
      <c r="L9" s="59" t="s">
        <v>24</v>
      </c>
      <c r="M9" s="60"/>
      <c r="N9" s="59" t="s">
        <v>24</v>
      </c>
      <c r="O9" s="60"/>
      <c r="P9" s="59" t="s">
        <v>24</v>
      </c>
      <c r="Q9" s="6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2:35" x14ac:dyDescent="0.25">
      <c r="B10" s="117"/>
      <c r="C10" s="117"/>
      <c r="D10" s="117"/>
      <c r="E10" s="117"/>
      <c r="F10" s="132"/>
      <c r="G10" s="132"/>
      <c r="H10" s="61" t="s">
        <v>23</v>
      </c>
      <c r="I10" s="62"/>
      <c r="J10" s="61" t="s">
        <v>23</v>
      </c>
      <c r="K10" s="62"/>
      <c r="L10" s="61" t="s">
        <v>23</v>
      </c>
      <c r="M10" s="62"/>
      <c r="N10" s="61" t="s">
        <v>23</v>
      </c>
      <c r="O10" s="62"/>
      <c r="P10" s="61" t="s">
        <v>23</v>
      </c>
      <c r="Q10" s="6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2:35" x14ac:dyDescent="0.25">
      <c r="B11" s="117"/>
      <c r="C11" s="117"/>
      <c r="D11" s="117"/>
      <c r="E11" s="117"/>
      <c r="F11" s="132"/>
      <c r="G11" s="132"/>
      <c r="H11" s="61" t="s">
        <v>42</v>
      </c>
      <c r="I11" s="62"/>
      <c r="J11" s="61" t="s">
        <v>42</v>
      </c>
      <c r="K11" s="62"/>
      <c r="L11" s="61" t="s">
        <v>42</v>
      </c>
      <c r="M11" s="62"/>
      <c r="N11" s="61" t="s">
        <v>42</v>
      </c>
      <c r="O11" s="62"/>
      <c r="P11" s="61" t="s">
        <v>42</v>
      </c>
      <c r="Q11" s="62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2:35" ht="16.5" thickBot="1" x14ac:dyDescent="0.3">
      <c r="B12" s="118"/>
      <c r="C12" s="118"/>
      <c r="D12" s="118"/>
      <c r="E12" s="118"/>
      <c r="F12" s="133"/>
      <c r="G12" s="133"/>
      <c r="H12" s="63"/>
      <c r="I12" s="64"/>
      <c r="J12" s="65"/>
      <c r="K12" s="64"/>
      <c r="L12" s="65"/>
      <c r="M12" s="64"/>
      <c r="N12" s="65"/>
      <c r="O12" s="64"/>
      <c r="P12" s="65"/>
      <c r="Q12" s="6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2:35" ht="15.75" customHeight="1" x14ac:dyDescent="0.25">
      <c r="B13" s="119"/>
      <c r="C13" s="119"/>
      <c r="D13" s="119">
        <f>SUM(H13:Q16)</f>
        <v>40</v>
      </c>
      <c r="E13" s="122"/>
      <c r="F13" s="128" t="s">
        <v>32</v>
      </c>
      <c r="G13" s="128"/>
      <c r="H13" s="43" t="s">
        <v>25</v>
      </c>
      <c r="I13" s="48">
        <v>8</v>
      </c>
      <c r="J13" s="43" t="s">
        <v>25</v>
      </c>
      <c r="K13" s="48">
        <v>8</v>
      </c>
      <c r="L13" s="43" t="s">
        <v>25</v>
      </c>
      <c r="M13" s="48">
        <v>8</v>
      </c>
      <c r="N13" s="43" t="s">
        <v>25</v>
      </c>
      <c r="O13" s="48">
        <v>8</v>
      </c>
      <c r="P13" s="43" t="s">
        <v>25</v>
      </c>
      <c r="Q13" s="48">
        <v>8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34"/>
      <c r="AI13" s="35"/>
    </row>
    <row r="14" spans="2:35" ht="15.75" customHeight="1" x14ac:dyDescent="0.25">
      <c r="B14" s="120"/>
      <c r="C14" s="120"/>
      <c r="D14" s="120"/>
      <c r="E14" s="123"/>
      <c r="F14" s="129"/>
      <c r="G14" s="129"/>
      <c r="H14" s="44"/>
      <c r="I14" s="49"/>
      <c r="J14" s="44"/>
      <c r="K14" s="49"/>
      <c r="L14" s="44"/>
      <c r="M14" s="49"/>
      <c r="N14" s="44"/>
      <c r="O14" s="49"/>
      <c r="P14" s="44"/>
      <c r="Q14" s="4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2:35" ht="15.75" customHeight="1" x14ac:dyDescent="0.25">
      <c r="B15" s="120"/>
      <c r="C15" s="120"/>
      <c r="D15" s="120"/>
      <c r="E15" s="123"/>
      <c r="F15" s="129"/>
      <c r="G15" s="129"/>
      <c r="H15" s="44"/>
      <c r="I15" s="49"/>
      <c r="J15" s="45"/>
      <c r="K15" s="49"/>
      <c r="L15" s="45"/>
      <c r="M15" s="49"/>
      <c r="N15" s="44"/>
      <c r="O15" s="49"/>
      <c r="P15" s="45"/>
      <c r="Q15" s="49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2:35" ht="16.5" customHeight="1" thickBot="1" x14ac:dyDescent="0.3">
      <c r="B16" s="121"/>
      <c r="C16" s="121"/>
      <c r="D16" s="121"/>
      <c r="E16" s="124"/>
      <c r="F16" s="130"/>
      <c r="G16" s="130"/>
      <c r="H16" s="46"/>
      <c r="I16" s="50"/>
      <c r="J16" s="47"/>
      <c r="K16" s="50"/>
      <c r="L16" s="47"/>
      <c r="M16" s="50"/>
      <c r="N16" s="47"/>
      <c r="O16" s="50"/>
      <c r="P16" s="47"/>
      <c r="Q16" s="50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2:35" x14ac:dyDescent="0.25">
      <c r="B17" s="98">
        <v>80</v>
      </c>
      <c r="C17" s="98">
        <v>8</v>
      </c>
      <c r="D17" s="98">
        <f>SUM(H17:Q20)</f>
        <v>40</v>
      </c>
      <c r="E17" s="95">
        <v>32</v>
      </c>
      <c r="F17" s="131" t="s">
        <v>43</v>
      </c>
      <c r="G17" s="139" t="s">
        <v>54</v>
      </c>
      <c r="H17" s="36" t="s">
        <v>30</v>
      </c>
      <c r="I17" s="36">
        <v>8</v>
      </c>
      <c r="J17" s="36" t="s">
        <v>30</v>
      </c>
      <c r="K17" s="36">
        <v>8</v>
      </c>
      <c r="L17" s="36" t="s">
        <v>30</v>
      </c>
      <c r="M17" s="36">
        <v>8</v>
      </c>
      <c r="N17" s="36" t="s">
        <v>30</v>
      </c>
      <c r="O17" s="36">
        <v>8</v>
      </c>
      <c r="P17" s="36" t="s">
        <v>30</v>
      </c>
      <c r="Q17" s="36">
        <v>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2:35" x14ac:dyDescent="0.25">
      <c r="B18" s="99"/>
      <c r="C18" s="99"/>
      <c r="D18" s="99"/>
      <c r="E18" s="96"/>
      <c r="F18" s="132"/>
      <c r="G18" s="140"/>
      <c r="H18" s="36"/>
      <c r="I18" s="36"/>
      <c r="J18" s="3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2:35" x14ac:dyDescent="0.25">
      <c r="B19" s="99"/>
      <c r="C19" s="99"/>
      <c r="D19" s="99"/>
      <c r="E19" s="96"/>
      <c r="F19" s="132"/>
      <c r="G19" s="140"/>
      <c r="H19" s="36"/>
      <c r="I19" s="9"/>
      <c r="J19" s="9"/>
      <c r="K19" s="9"/>
      <c r="L19" s="9"/>
      <c r="M19" s="9"/>
      <c r="N19" s="9"/>
      <c r="O19" s="51"/>
      <c r="P19" s="9"/>
      <c r="Q19" s="5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2:35" ht="16.5" thickBot="1" x14ac:dyDescent="0.3">
      <c r="B20" s="100"/>
      <c r="C20" s="100"/>
      <c r="D20" s="100"/>
      <c r="E20" s="97"/>
      <c r="F20" s="133"/>
      <c r="G20" s="141"/>
      <c r="H20" s="84"/>
      <c r="I20" s="85"/>
      <c r="J20" s="85"/>
      <c r="K20" s="85"/>
      <c r="L20" s="85"/>
      <c r="M20" s="85"/>
      <c r="N20" s="85"/>
      <c r="O20" s="86"/>
      <c r="P20" s="85"/>
      <c r="Q20" s="86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7"/>
      <c r="AH20" s="87"/>
      <c r="AI20" s="88"/>
    </row>
    <row r="21" spans="2:35" x14ac:dyDescent="0.25">
      <c r="B21" s="101">
        <v>80</v>
      </c>
      <c r="C21" s="101">
        <v>20</v>
      </c>
      <c r="D21" s="101">
        <f>SUM(H21:Q24)</f>
        <v>40</v>
      </c>
      <c r="E21" s="168">
        <f>B21-C21-D21</f>
        <v>20</v>
      </c>
      <c r="F21" s="92" t="s">
        <v>44</v>
      </c>
      <c r="G21" s="142" t="s">
        <v>54</v>
      </c>
      <c r="H21" s="161" t="s">
        <v>41</v>
      </c>
      <c r="I21" s="161">
        <v>8</v>
      </c>
      <c r="J21" s="161" t="s">
        <v>41</v>
      </c>
      <c r="K21" s="161">
        <v>8</v>
      </c>
      <c r="L21" s="161" t="s">
        <v>41</v>
      </c>
      <c r="M21" s="161">
        <v>8</v>
      </c>
      <c r="N21" s="161" t="s">
        <v>41</v>
      </c>
      <c r="O21" s="161">
        <v>8</v>
      </c>
      <c r="P21" s="161" t="s">
        <v>41</v>
      </c>
      <c r="Q21" s="161">
        <v>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16"/>
      <c r="AI21" s="3"/>
    </row>
    <row r="22" spans="2:35" x14ac:dyDescent="0.25">
      <c r="B22" s="102"/>
      <c r="C22" s="102"/>
      <c r="D22" s="102"/>
      <c r="E22" s="169"/>
      <c r="F22" s="93"/>
      <c r="G22" s="143"/>
      <c r="H22" s="53"/>
      <c r="I22" s="53"/>
      <c r="J22" s="1"/>
      <c r="K22" s="1"/>
      <c r="L22" s="1"/>
      <c r="M22" s="53"/>
      <c r="N22" s="1"/>
      <c r="O22" s="53"/>
      <c r="P22" s="1"/>
      <c r="Q22" s="5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2:35" x14ac:dyDescent="0.25">
      <c r="B23" s="102"/>
      <c r="C23" s="102"/>
      <c r="D23" s="102"/>
      <c r="E23" s="169"/>
      <c r="F23" s="93"/>
      <c r="G23" s="143"/>
      <c r="H23" s="89"/>
      <c r="I23" s="53"/>
      <c r="J23" s="1"/>
      <c r="K23" s="53"/>
      <c r="L23" s="1"/>
      <c r="M23" s="53"/>
      <c r="N23" s="1"/>
      <c r="O23" s="53"/>
      <c r="P23" s="1"/>
      <c r="Q23" s="5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2:35" ht="16.5" thickBot="1" x14ac:dyDescent="0.3">
      <c r="B24" s="103"/>
      <c r="C24" s="103"/>
      <c r="D24" s="103"/>
      <c r="E24" s="170"/>
      <c r="F24" s="94"/>
      <c r="G24" s="144"/>
      <c r="H24" s="90"/>
      <c r="I24" s="54"/>
      <c r="J24" s="5"/>
      <c r="K24" s="54"/>
      <c r="L24" s="5"/>
      <c r="M24" s="54"/>
      <c r="N24" s="5"/>
      <c r="O24" s="54"/>
      <c r="P24" s="5"/>
      <c r="Q24" s="5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2:35" ht="15.95" customHeight="1" x14ac:dyDescent="0.25">
      <c r="B25" s="98">
        <v>80</v>
      </c>
      <c r="C25" s="98">
        <v>16</v>
      </c>
      <c r="D25" s="98">
        <f>SUM(H25:Q28)</f>
        <v>44</v>
      </c>
      <c r="E25" s="113">
        <f>B25-C25-D25</f>
        <v>20</v>
      </c>
      <c r="F25" s="131" t="s">
        <v>37</v>
      </c>
      <c r="G25" s="139" t="s">
        <v>54</v>
      </c>
      <c r="H25" s="9" t="s">
        <v>28</v>
      </c>
      <c r="I25" s="9">
        <v>8</v>
      </c>
      <c r="J25" s="9" t="s">
        <v>28</v>
      </c>
      <c r="K25" s="9">
        <v>8</v>
      </c>
      <c r="L25" s="9" t="s">
        <v>28</v>
      </c>
      <c r="M25" s="9">
        <v>8</v>
      </c>
      <c r="N25" s="9" t="s">
        <v>28</v>
      </c>
      <c r="O25" s="9">
        <v>8</v>
      </c>
      <c r="P25" s="9" t="s">
        <v>28</v>
      </c>
      <c r="Q25" s="9">
        <v>8</v>
      </c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2:35" ht="15.95" customHeight="1" x14ac:dyDescent="0.25">
      <c r="B26" s="99"/>
      <c r="C26" s="99"/>
      <c r="D26" s="99"/>
      <c r="E26" s="114"/>
      <c r="F26" s="132"/>
      <c r="G26" s="140"/>
      <c r="H26" s="9" t="s">
        <v>31</v>
      </c>
      <c r="I26" s="9">
        <v>4</v>
      </c>
      <c r="J26" s="30"/>
      <c r="K26" s="51"/>
      <c r="L26" s="30"/>
      <c r="M26" s="51"/>
      <c r="N26" s="9"/>
      <c r="O26" s="9"/>
      <c r="P26" s="30"/>
      <c r="Q26" s="51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2:35" ht="15.95" customHeight="1" x14ac:dyDescent="0.25">
      <c r="B27" s="99"/>
      <c r="C27" s="99"/>
      <c r="D27" s="99"/>
      <c r="E27" s="114"/>
      <c r="F27" s="132"/>
      <c r="G27" s="140"/>
      <c r="H27" s="30"/>
      <c r="I27" s="51"/>
      <c r="J27" s="9"/>
      <c r="K27" s="51"/>
      <c r="L27" s="9"/>
      <c r="M27" s="51"/>
      <c r="N27" s="9"/>
      <c r="O27" s="51"/>
      <c r="P27" s="9"/>
      <c r="Q27" s="51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2:35" ht="17.100000000000001" customHeight="1" thickBot="1" x14ac:dyDescent="0.3">
      <c r="B28" s="100"/>
      <c r="C28" s="100"/>
      <c r="D28" s="100"/>
      <c r="E28" s="115"/>
      <c r="F28" s="133"/>
      <c r="G28" s="141"/>
      <c r="H28" s="31"/>
      <c r="I28" s="52"/>
      <c r="J28" s="11"/>
      <c r="K28" s="52"/>
      <c r="L28" s="11"/>
      <c r="M28" s="52"/>
      <c r="N28" s="11"/>
      <c r="O28" s="52"/>
      <c r="P28" s="11"/>
      <c r="Q28" s="52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2:35" ht="17.100000000000001" customHeight="1" x14ac:dyDescent="0.25">
      <c r="B29" s="101">
        <v>100</v>
      </c>
      <c r="C29" s="101">
        <v>13</v>
      </c>
      <c r="D29" s="101">
        <f>SUM(H29:Q32)</f>
        <v>64</v>
      </c>
      <c r="E29" s="104">
        <f t="shared" ref="E29" si="0">B29-C29-D29</f>
        <v>23</v>
      </c>
      <c r="F29" s="128" t="s">
        <v>35</v>
      </c>
      <c r="G29" s="142" t="s">
        <v>36</v>
      </c>
      <c r="H29" s="32"/>
      <c r="I29" s="55"/>
      <c r="J29" s="32" t="s">
        <v>26</v>
      </c>
      <c r="K29" s="55">
        <v>8</v>
      </c>
      <c r="L29" s="32" t="s">
        <v>26</v>
      </c>
      <c r="M29" s="55">
        <v>8</v>
      </c>
      <c r="N29" s="32" t="s">
        <v>26</v>
      </c>
      <c r="O29" s="55">
        <v>8</v>
      </c>
      <c r="P29" s="32" t="s">
        <v>26</v>
      </c>
      <c r="Q29" s="55">
        <v>8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2:35" ht="17.100000000000001" customHeight="1" x14ac:dyDescent="0.25">
      <c r="B30" s="102"/>
      <c r="C30" s="102"/>
      <c r="D30" s="102"/>
      <c r="E30" s="105"/>
      <c r="F30" s="129"/>
      <c r="G30" s="143"/>
      <c r="H30" s="27"/>
      <c r="I30" s="53"/>
      <c r="J30" s="27" t="s">
        <v>31</v>
      </c>
      <c r="K30" s="53">
        <v>8</v>
      </c>
      <c r="L30" s="27" t="s">
        <v>31</v>
      </c>
      <c r="M30" s="53">
        <v>8</v>
      </c>
      <c r="N30" s="27" t="s">
        <v>31</v>
      </c>
      <c r="O30" s="53">
        <v>8</v>
      </c>
      <c r="P30" s="27" t="s">
        <v>31</v>
      </c>
      <c r="Q30" s="53">
        <v>8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2:35" ht="15.95" customHeight="1" x14ac:dyDescent="0.25">
      <c r="B31" s="102"/>
      <c r="C31" s="102"/>
      <c r="D31" s="102"/>
      <c r="E31" s="105"/>
      <c r="F31" s="129"/>
      <c r="G31" s="143"/>
      <c r="H31" s="27"/>
      <c r="I31" s="53"/>
      <c r="P31" s="1"/>
      <c r="Q31" s="5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2:35" ht="17.100000000000001" customHeight="1" thickBot="1" x14ac:dyDescent="0.3">
      <c r="B32" s="103"/>
      <c r="C32" s="103"/>
      <c r="D32" s="103"/>
      <c r="E32" s="106"/>
      <c r="F32" s="130"/>
      <c r="G32" s="144"/>
      <c r="H32" s="28"/>
      <c r="I32" s="54"/>
      <c r="J32" s="5"/>
      <c r="K32" s="54"/>
      <c r="L32" s="5"/>
      <c r="M32" s="54"/>
      <c r="N32" s="5"/>
      <c r="O32" s="54"/>
      <c r="P32" s="5"/>
      <c r="Q32" s="5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ht="17.100000000000001" customHeight="1" x14ac:dyDescent="0.25">
      <c r="B33" s="98"/>
      <c r="C33" s="98"/>
      <c r="D33" s="98">
        <f>SUM(H33:Q36)</f>
        <v>119</v>
      </c>
      <c r="E33" s="95">
        <f t="shared" ref="E33" si="1">B33-C33-D33</f>
        <v>-119</v>
      </c>
      <c r="F33" s="131"/>
      <c r="G33" s="139" t="s">
        <v>45</v>
      </c>
      <c r="H33" s="30" t="s">
        <v>34</v>
      </c>
      <c r="I33" s="51">
        <v>8</v>
      </c>
      <c r="J33" s="30" t="s">
        <v>34</v>
      </c>
      <c r="K33" s="51">
        <v>8</v>
      </c>
      <c r="L33" s="30" t="s">
        <v>34</v>
      </c>
      <c r="M33" s="51">
        <v>8</v>
      </c>
      <c r="N33" s="30" t="s">
        <v>34</v>
      </c>
      <c r="O33" s="51">
        <v>8</v>
      </c>
      <c r="P33" s="30" t="s">
        <v>34</v>
      </c>
      <c r="Q33" s="51">
        <v>8</v>
      </c>
      <c r="R33" s="2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7.100000000000001" customHeight="1" x14ac:dyDescent="0.25">
      <c r="B34" s="99"/>
      <c r="C34" s="99"/>
      <c r="D34" s="99"/>
      <c r="E34" s="96"/>
      <c r="F34" s="132"/>
      <c r="G34" s="140"/>
      <c r="H34" s="30" t="s">
        <v>27</v>
      </c>
      <c r="I34" s="51">
        <v>3</v>
      </c>
      <c r="J34" s="30" t="s">
        <v>27</v>
      </c>
      <c r="K34" s="51">
        <v>8</v>
      </c>
      <c r="L34" s="9" t="s">
        <v>27</v>
      </c>
      <c r="M34" s="51">
        <v>8</v>
      </c>
      <c r="N34" s="9" t="s">
        <v>27</v>
      </c>
      <c r="O34" s="9">
        <v>8</v>
      </c>
      <c r="P34" s="9" t="s">
        <v>27</v>
      </c>
      <c r="Q34" s="51">
        <v>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ht="17.100000000000001" customHeight="1" x14ac:dyDescent="0.25">
      <c r="B35" s="99"/>
      <c r="C35" s="99"/>
      <c r="D35" s="99"/>
      <c r="E35" s="96"/>
      <c r="F35" s="132"/>
      <c r="G35" s="140"/>
      <c r="H35" s="30" t="s">
        <v>38</v>
      </c>
      <c r="I35" s="51">
        <v>8</v>
      </c>
      <c r="J35" s="1" t="s">
        <v>38</v>
      </c>
      <c r="K35" s="53">
        <v>8</v>
      </c>
      <c r="L35" s="1" t="s">
        <v>38</v>
      </c>
      <c r="M35" s="53">
        <v>8</v>
      </c>
      <c r="N35" s="1" t="s">
        <v>38</v>
      </c>
      <c r="O35" s="53">
        <v>8</v>
      </c>
      <c r="P35" s="9" t="s">
        <v>38</v>
      </c>
      <c r="Q35" s="51">
        <v>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7.100000000000001" customHeight="1" thickBot="1" x14ac:dyDescent="0.3">
      <c r="B36" s="100"/>
      <c r="C36" s="100"/>
      <c r="D36" s="100"/>
      <c r="E36" s="97"/>
      <c r="F36" s="133"/>
      <c r="G36" s="141"/>
      <c r="H36" s="31"/>
      <c r="I36" s="52"/>
      <c r="J36" s="11"/>
      <c r="K36" s="52"/>
      <c r="L36" s="11"/>
      <c r="M36" s="52"/>
      <c r="N36" s="9"/>
      <c r="O36" s="9"/>
      <c r="P36" s="11" t="s">
        <v>29</v>
      </c>
      <c r="Q36" s="52">
        <v>4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29" customFormat="1" ht="17.100000000000001" customHeight="1" x14ac:dyDescent="0.25">
      <c r="A37"/>
      <c r="B37" s="101">
        <v>5</v>
      </c>
      <c r="C37" s="101">
        <v>0</v>
      </c>
      <c r="D37" s="101">
        <f>SUM(H37:Q40)</f>
        <v>5</v>
      </c>
      <c r="E37" s="168">
        <f t="shared" ref="E37" si="2">B37-C37-D37</f>
        <v>0</v>
      </c>
      <c r="F37" s="128"/>
      <c r="G37" s="142" t="s">
        <v>46</v>
      </c>
      <c r="H37" s="165" t="s">
        <v>27</v>
      </c>
      <c r="I37" s="163">
        <v>5</v>
      </c>
      <c r="J37" s="27"/>
      <c r="K37" s="27"/>
      <c r="L37" s="32"/>
      <c r="M37" s="53"/>
      <c r="N37" s="32"/>
      <c r="O37" s="53"/>
      <c r="P37" s="32"/>
      <c r="Q37" s="5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</row>
    <row r="38" spans="1:134" s="29" customFormat="1" ht="15.95" customHeight="1" x14ac:dyDescent="0.25">
      <c r="A38"/>
      <c r="B38" s="102"/>
      <c r="C38" s="102"/>
      <c r="D38" s="102"/>
      <c r="E38" s="169"/>
      <c r="F38" s="129"/>
      <c r="G38" s="143"/>
      <c r="H38" s="27"/>
      <c r="I38" s="53"/>
      <c r="J38" s="27"/>
      <c r="K38" s="27"/>
      <c r="L38" s="27"/>
      <c r="M38" s="53"/>
      <c r="N38" s="27"/>
      <c r="O38" s="53"/>
      <c r="P38" s="27"/>
      <c r="Q38" s="5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</row>
    <row r="39" spans="1:134" s="29" customFormat="1" ht="15.95" customHeight="1" x14ac:dyDescent="0.25">
      <c r="A39"/>
      <c r="B39" s="102"/>
      <c r="C39" s="102"/>
      <c r="D39" s="102"/>
      <c r="E39" s="169"/>
      <c r="F39" s="129"/>
      <c r="G39" s="143"/>
      <c r="H39" s="27"/>
      <c r="I39" s="53"/>
      <c r="J39" s="27"/>
      <c r="K39" s="53"/>
      <c r="L39" s="27"/>
      <c r="M39" s="53"/>
      <c r="N39" s="27"/>
      <c r="O39" s="53"/>
      <c r="P39" s="27"/>
      <c r="Q39" s="5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</row>
    <row r="40" spans="1:134" s="29" customFormat="1" ht="17.100000000000001" customHeight="1" thickBot="1" x14ac:dyDescent="0.3">
      <c r="A40"/>
      <c r="B40" s="103"/>
      <c r="C40" s="103"/>
      <c r="D40" s="103"/>
      <c r="E40" s="170"/>
      <c r="F40" s="130"/>
      <c r="G40" s="144"/>
      <c r="H40" s="28"/>
      <c r="I40" s="54"/>
      <c r="J40" s="5"/>
      <c r="K40" s="54"/>
      <c r="L40" s="5"/>
      <c r="M40" s="54"/>
      <c r="N40" s="5"/>
      <c r="O40" s="54"/>
      <c r="P40" s="5"/>
      <c r="Q40" s="5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</row>
    <row r="41" spans="1:134" s="29" customFormat="1" ht="17.100000000000001" customHeight="1" x14ac:dyDescent="0.25">
      <c r="A41"/>
      <c r="B41" s="98"/>
      <c r="C41" s="98"/>
      <c r="D41" s="98">
        <f>SUM(H41:Q44)</f>
        <v>8</v>
      </c>
      <c r="E41" s="95">
        <f t="shared" ref="E41" si="3">B41-C41-D41</f>
        <v>-8</v>
      </c>
      <c r="F41" s="107" t="s">
        <v>47</v>
      </c>
      <c r="G41" s="107" t="s">
        <v>51</v>
      </c>
      <c r="H41" s="166" t="s">
        <v>29</v>
      </c>
      <c r="I41" s="166">
        <v>8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</row>
    <row r="42" spans="1:134" s="29" customFormat="1" ht="15.95" customHeight="1" x14ac:dyDescent="0.25">
      <c r="A42"/>
      <c r="B42" s="99"/>
      <c r="C42" s="99"/>
      <c r="D42" s="99"/>
      <c r="E42" s="96"/>
      <c r="F42" s="108"/>
      <c r="G42" s="10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</row>
    <row r="43" spans="1:134" s="29" customFormat="1" ht="15.95" customHeight="1" x14ac:dyDescent="0.25">
      <c r="A43"/>
      <c r="B43" s="99"/>
      <c r="C43" s="99"/>
      <c r="D43" s="99"/>
      <c r="E43" s="96"/>
      <c r="F43" s="108"/>
      <c r="G43" s="108"/>
      <c r="H43" s="30"/>
      <c r="I43" s="51"/>
      <c r="J43" s="9"/>
      <c r="K43" s="51"/>
      <c r="L43" s="9"/>
      <c r="M43" s="51"/>
      <c r="N43" s="9"/>
      <c r="O43" s="51"/>
      <c r="P43" s="9"/>
      <c r="Q43" s="51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</row>
    <row r="44" spans="1:134" s="29" customFormat="1" ht="17.100000000000001" customHeight="1" thickBot="1" x14ac:dyDescent="0.3">
      <c r="A44"/>
      <c r="B44" s="100"/>
      <c r="C44" s="100"/>
      <c r="D44" s="100"/>
      <c r="E44" s="97"/>
      <c r="F44" s="109"/>
      <c r="G44" s="109"/>
      <c r="H44" s="31"/>
      <c r="I44" s="52"/>
      <c r="J44" s="11"/>
      <c r="K44" s="52"/>
      <c r="L44" s="11"/>
      <c r="M44" s="52"/>
      <c r="N44" s="11"/>
      <c r="O44" s="52"/>
      <c r="P44" s="11"/>
      <c r="Q44" s="52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</row>
    <row r="45" spans="1:134" x14ac:dyDescent="0.25">
      <c r="B45" s="101"/>
      <c r="C45" s="101"/>
      <c r="D45" s="101">
        <f>SUM(H45:Q48)</f>
        <v>8</v>
      </c>
      <c r="E45" s="104">
        <f>B45-D45</f>
        <v>-8</v>
      </c>
      <c r="F45" s="92" t="s">
        <v>48</v>
      </c>
      <c r="G45" s="92" t="s">
        <v>51</v>
      </c>
      <c r="H45" s="1"/>
      <c r="I45" s="1"/>
      <c r="J45" s="166" t="s">
        <v>29</v>
      </c>
      <c r="K45" s="166">
        <v>8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B46" s="102"/>
      <c r="C46" s="102"/>
      <c r="D46" s="102"/>
      <c r="E46" s="105"/>
      <c r="F46" s="93"/>
      <c r="G46" s="93"/>
      <c r="H46" s="1"/>
      <c r="I46" s="1"/>
      <c r="J46" s="1"/>
      <c r="K46" s="53"/>
      <c r="L46" s="1"/>
      <c r="M46" s="53"/>
      <c r="N46" s="1"/>
      <c r="O46" s="53"/>
      <c r="P46" s="1"/>
      <c r="Q46" s="5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B47" s="102"/>
      <c r="C47" s="102"/>
      <c r="D47" s="102"/>
      <c r="E47" s="105"/>
      <c r="F47" s="93"/>
      <c r="G47" s="93"/>
      <c r="H47" s="27"/>
      <c r="I47" s="53"/>
      <c r="J47" s="1"/>
      <c r="K47" s="53"/>
      <c r="L47" s="1"/>
      <c r="M47" s="53"/>
      <c r="N47" s="1"/>
      <c r="O47" s="53"/>
      <c r="P47" s="1"/>
      <c r="Q47" s="5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B48" s="103"/>
      <c r="C48" s="103"/>
      <c r="D48" s="103"/>
      <c r="E48" s="106"/>
      <c r="F48" s="94"/>
      <c r="G48" s="94"/>
      <c r="H48" s="28"/>
      <c r="I48" s="54"/>
      <c r="J48" s="5"/>
      <c r="K48" s="54"/>
      <c r="L48" s="5"/>
      <c r="M48" s="54"/>
      <c r="N48" s="5"/>
      <c r="O48" s="54"/>
      <c r="P48" s="5"/>
      <c r="Q48" s="5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29" customFormat="1" x14ac:dyDescent="0.25">
      <c r="A49"/>
      <c r="B49" s="98"/>
      <c r="C49" s="98"/>
      <c r="D49" s="98">
        <f>SUM(H49:Q52)</f>
        <v>3</v>
      </c>
      <c r="E49" s="113">
        <f>B49-D49</f>
        <v>-3</v>
      </c>
      <c r="F49" s="107" t="s">
        <v>49</v>
      </c>
      <c r="G49" s="107" t="s">
        <v>51</v>
      </c>
      <c r="H49" s="9"/>
      <c r="I49" s="9"/>
      <c r="J49" s="51"/>
      <c r="K49" s="51"/>
      <c r="L49" s="166" t="s">
        <v>29</v>
      </c>
      <c r="M49" s="167">
        <v>3</v>
      </c>
      <c r="N49" s="9"/>
      <c r="O49" s="51"/>
      <c r="P49" s="9"/>
      <c r="Q49" s="51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</row>
    <row r="50" spans="1:134" s="29" customFormat="1" x14ac:dyDescent="0.25">
      <c r="A50"/>
      <c r="B50" s="99"/>
      <c r="C50" s="99"/>
      <c r="D50" s="99"/>
      <c r="E50" s="114"/>
      <c r="F50" s="108"/>
      <c r="G50" s="108"/>
      <c r="H50" s="9"/>
      <c r="I50" s="9"/>
      <c r="J50" s="51"/>
      <c r="K50" s="51"/>
      <c r="L50" s="9"/>
      <c r="M50" s="51"/>
      <c r="N50" s="9"/>
      <c r="O50" s="51"/>
      <c r="P50" s="9"/>
      <c r="Q50" s="51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</row>
    <row r="51" spans="1:134" s="29" customFormat="1" x14ac:dyDescent="0.25">
      <c r="A51"/>
      <c r="B51" s="99"/>
      <c r="C51" s="99"/>
      <c r="D51" s="99"/>
      <c r="E51" s="114"/>
      <c r="F51" s="108"/>
      <c r="G51" s="108"/>
      <c r="H51" s="30"/>
      <c r="I51" s="51"/>
      <c r="J51" s="9"/>
      <c r="K51" s="51"/>
      <c r="L51" s="9"/>
      <c r="M51" s="51"/>
      <c r="N51" s="9"/>
      <c r="O51" s="51"/>
      <c r="P51" s="9"/>
      <c r="Q51" s="51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</row>
    <row r="52" spans="1:134" s="29" customFormat="1" ht="16.5" thickBot="1" x14ac:dyDescent="0.3">
      <c r="A52"/>
      <c r="B52" s="100"/>
      <c r="C52" s="100"/>
      <c r="D52" s="100"/>
      <c r="E52" s="115"/>
      <c r="F52" s="109"/>
      <c r="G52" s="109"/>
      <c r="H52" s="31"/>
      <c r="I52" s="52"/>
      <c r="J52" s="11"/>
      <c r="K52" s="52"/>
      <c r="L52" s="11"/>
      <c r="M52" s="52"/>
      <c r="N52" s="11"/>
      <c r="O52" s="52"/>
      <c r="P52" s="11"/>
      <c r="Q52" s="52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</row>
    <row r="53" spans="1:134" x14ac:dyDescent="0.25">
      <c r="B53" s="110"/>
      <c r="C53" s="110"/>
      <c r="D53" s="101">
        <f>SUM(H53:Q56)</f>
        <v>5</v>
      </c>
      <c r="E53" s="104">
        <f>B53-D53</f>
        <v>-5</v>
      </c>
      <c r="F53" s="152" t="s">
        <v>50</v>
      </c>
      <c r="G53" s="152" t="s">
        <v>55</v>
      </c>
      <c r="H53" s="41"/>
      <c r="I53" s="56"/>
      <c r="J53" s="1"/>
      <c r="K53" s="53"/>
      <c r="L53" s="166" t="s">
        <v>29</v>
      </c>
      <c r="M53" s="167">
        <v>5</v>
      </c>
      <c r="N53" s="23"/>
      <c r="O53" s="23"/>
      <c r="P53" s="1"/>
      <c r="Q53" s="56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37"/>
      <c r="AH53" s="37"/>
      <c r="AI53" s="38"/>
    </row>
    <row r="54" spans="1:134" x14ac:dyDescent="0.25">
      <c r="B54" s="111"/>
      <c r="C54" s="111"/>
      <c r="D54" s="102"/>
      <c r="E54" s="105"/>
      <c r="F54" s="153"/>
      <c r="G54" s="153"/>
      <c r="H54" s="41"/>
      <c r="I54" s="56"/>
      <c r="J54" s="1"/>
      <c r="K54" s="53"/>
      <c r="L54" s="1"/>
      <c r="M54" s="56"/>
      <c r="N54" s="23"/>
      <c r="O54" s="23"/>
      <c r="P54" s="23"/>
      <c r="Q54" s="56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37"/>
      <c r="AH54" s="37"/>
      <c r="AI54" s="38"/>
    </row>
    <row r="55" spans="1:134" x14ac:dyDescent="0.25">
      <c r="B55" s="111"/>
      <c r="C55" s="111"/>
      <c r="D55" s="102"/>
      <c r="E55" s="105"/>
      <c r="F55" s="153"/>
      <c r="G55" s="153"/>
      <c r="H55" s="41"/>
      <c r="I55" s="56"/>
      <c r="J55" s="1"/>
      <c r="K55" s="53"/>
      <c r="L55" s="1"/>
      <c r="M55" s="56"/>
      <c r="N55" s="23"/>
      <c r="O55" s="56"/>
      <c r="P55" s="23"/>
      <c r="Q55" s="56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37"/>
      <c r="AH55" s="37"/>
      <c r="AI55" s="38"/>
    </row>
    <row r="56" spans="1:134" ht="16.5" thickBot="1" x14ac:dyDescent="0.3">
      <c r="B56" s="112"/>
      <c r="C56" s="112"/>
      <c r="D56" s="103"/>
      <c r="E56" s="106"/>
      <c r="F56" s="154"/>
      <c r="G56" s="154"/>
      <c r="H56" s="42"/>
      <c r="I56" s="57"/>
      <c r="J56" s="21"/>
      <c r="K56" s="57"/>
      <c r="L56" s="21"/>
      <c r="M56" s="57"/>
      <c r="N56" s="21"/>
      <c r="O56" s="57"/>
      <c r="P56" s="21"/>
      <c r="Q56" s="57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39"/>
    </row>
    <row r="57" spans="1:134" s="29" customFormat="1" x14ac:dyDescent="0.25">
      <c r="A57"/>
      <c r="B57" s="98">
        <v>12</v>
      </c>
      <c r="C57" s="98">
        <v>8</v>
      </c>
      <c r="D57" s="98">
        <f>SUM(H57:Q60)</f>
        <v>4</v>
      </c>
      <c r="E57" s="95">
        <v>0</v>
      </c>
      <c r="F57" s="107" t="s">
        <v>40</v>
      </c>
      <c r="G57" s="107" t="s">
        <v>39</v>
      </c>
      <c r="H57" s="164" t="s">
        <v>31</v>
      </c>
      <c r="I57" s="163">
        <v>4</v>
      </c>
      <c r="J57" s="9"/>
      <c r="K57" s="51"/>
      <c r="L57" s="9"/>
      <c r="M57" s="51"/>
      <c r="N57" s="9"/>
      <c r="O57" s="9"/>
      <c r="P57" s="9"/>
      <c r="Q57" s="51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</row>
    <row r="58" spans="1:134" s="29" customFormat="1" x14ac:dyDescent="0.25">
      <c r="A58"/>
      <c r="B58" s="99"/>
      <c r="C58" s="99"/>
      <c r="D58" s="99"/>
      <c r="E58" s="96"/>
      <c r="F58" s="108"/>
      <c r="G58" s="108"/>
      <c r="H58" s="30"/>
      <c r="I58" s="51"/>
      <c r="J58" s="9"/>
      <c r="K58" s="51"/>
      <c r="L58" s="9"/>
      <c r="M58" s="51"/>
      <c r="N58" s="9"/>
      <c r="O58" s="9"/>
      <c r="P58" s="9"/>
      <c r="Q58" s="51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</row>
    <row r="59" spans="1:134" s="29" customFormat="1" x14ac:dyDescent="0.25">
      <c r="A59"/>
      <c r="B59" s="99"/>
      <c r="C59" s="99"/>
      <c r="D59" s="99"/>
      <c r="E59" s="96"/>
      <c r="F59" s="108"/>
      <c r="G59" s="108"/>
      <c r="H59" s="30"/>
      <c r="I59" s="51"/>
      <c r="J59" s="9"/>
      <c r="K59" s="51"/>
      <c r="L59" s="9"/>
      <c r="M59" s="51"/>
      <c r="N59" s="9"/>
      <c r="O59" s="9"/>
      <c r="P59" s="9"/>
      <c r="Q59" s="51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</row>
    <row r="60" spans="1:134" s="29" customFormat="1" ht="16.5" thickBot="1" x14ac:dyDescent="0.3">
      <c r="A60"/>
      <c r="B60" s="100"/>
      <c r="C60" s="100"/>
      <c r="D60" s="100"/>
      <c r="E60" s="97"/>
      <c r="F60" s="109"/>
      <c r="G60" s="109"/>
      <c r="H60" s="31"/>
      <c r="I60" s="52"/>
      <c r="J60" s="11"/>
      <c r="K60" s="52"/>
      <c r="L60" s="11"/>
      <c r="M60" s="52"/>
      <c r="N60" s="11"/>
      <c r="O60" s="52"/>
      <c r="P60" s="11"/>
      <c r="Q60" s="52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</row>
    <row r="61" spans="1:134" x14ac:dyDescent="0.25">
      <c r="A61" s="91"/>
      <c r="B61" s="101">
        <v>12</v>
      </c>
      <c r="C61" s="101">
        <v>0</v>
      </c>
      <c r="D61" s="101">
        <f>SUM(H61:Q64)</f>
        <v>12</v>
      </c>
      <c r="E61" s="104">
        <f>B61-D61</f>
        <v>0</v>
      </c>
      <c r="F61" s="92" t="s">
        <v>52</v>
      </c>
      <c r="G61" s="92" t="s">
        <v>53</v>
      </c>
      <c r="H61" s="27"/>
      <c r="I61" s="53"/>
      <c r="J61" s="1"/>
      <c r="K61" s="53"/>
      <c r="L61" s="1"/>
      <c r="M61" s="53"/>
      <c r="N61" s="1" t="s">
        <v>29</v>
      </c>
      <c r="O61" s="53">
        <v>8</v>
      </c>
      <c r="P61" s="162" t="s">
        <v>29</v>
      </c>
      <c r="Q61" s="163">
        <v>4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5">
      <c r="A62" s="91"/>
      <c r="B62" s="102"/>
      <c r="C62" s="102"/>
      <c r="D62" s="102"/>
      <c r="E62" s="105"/>
      <c r="F62" s="93"/>
      <c r="G62" s="93"/>
      <c r="H62" s="27"/>
      <c r="I62" s="53"/>
      <c r="J62" s="1"/>
      <c r="K62" s="53"/>
      <c r="L62" s="1"/>
      <c r="M62" s="53"/>
      <c r="N62" s="1"/>
      <c r="O62" s="53"/>
      <c r="P62" s="1"/>
      <c r="Q62" s="5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5">
      <c r="A63" s="91"/>
      <c r="B63" s="102"/>
      <c r="C63" s="102"/>
      <c r="D63" s="102"/>
      <c r="E63" s="105"/>
      <c r="F63" s="93"/>
      <c r="G63" s="93"/>
      <c r="H63" s="27"/>
      <c r="I63" s="53"/>
      <c r="J63" s="1"/>
      <c r="K63" s="53"/>
      <c r="L63" s="1"/>
      <c r="M63" s="53"/>
      <c r="N63" s="1"/>
      <c r="O63" s="53"/>
      <c r="P63" s="1"/>
      <c r="Q63" s="5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thickBot="1" x14ac:dyDescent="0.3">
      <c r="A64" s="91"/>
      <c r="B64" s="103"/>
      <c r="C64" s="103"/>
      <c r="D64" s="103"/>
      <c r="E64" s="106"/>
      <c r="F64" s="94"/>
      <c r="G64" s="94"/>
      <c r="H64" s="28"/>
      <c r="I64" s="54"/>
      <c r="J64" s="5"/>
      <c r="K64" s="54"/>
      <c r="L64" s="5"/>
      <c r="M64" s="54"/>
      <c r="N64" s="5"/>
      <c r="O64" s="54"/>
      <c r="P64" s="5"/>
      <c r="Q64" s="5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5">
      <c r="C65" s="20"/>
      <c r="D65" s="20"/>
      <c r="E65" s="20"/>
      <c r="F65" s="25"/>
      <c r="G65" s="25"/>
      <c r="H65" s="25"/>
      <c r="I65" s="58">
        <f>SUM(I9:I64)</f>
        <v>72</v>
      </c>
      <c r="J65" s="25"/>
      <c r="K65" s="58">
        <f>SUM(K9:K64)</f>
        <v>80</v>
      </c>
      <c r="L65" s="25"/>
      <c r="M65" s="58">
        <f>SUM(M9:M64)</f>
        <v>80</v>
      </c>
      <c r="N65" s="25"/>
      <c r="O65" s="58">
        <f>SUM(O9:O64)</f>
        <v>80</v>
      </c>
      <c r="P65" s="25"/>
      <c r="Q65" s="58">
        <f>SUM(Q9:Q64)</f>
        <v>80</v>
      </c>
      <c r="R65" s="25"/>
      <c r="S65" s="25">
        <f>SUM(S9:S64)</f>
        <v>0</v>
      </c>
      <c r="T65" s="25"/>
      <c r="U65" s="25">
        <f>SUM(U9:U64)</f>
        <v>0</v>
      </c>
      <c r="V65" s="25"/>
      <c r="W65" s="25">
        <f>SUM(W9:W64)</f>
        <v>0</v>
      </c>
      <c r="X65" s="25"/>
      <c r="Y65" s="25">
        <f>SUM(Y9:Y64)</f>
        <v>0</v>
      </c>
      <c r="Z65" s="25"/>
      <c r="AA65" s="25"/>
      <c r="AB65" s="25"/>
      <c r="AC65" s="25">
        <f>SUM(AC9:AC64)</f>
        <v>0</v>
      </c>
      <c r="AD65" s="25"/>
      <c r="AE65" s="25">
        <f>SUM(AE9:AE64)</f>
        <v>0</v>
      </c>
      <c r="AF65" s="25"/>
      <c r="AG65" s="25">
        <f>SUM(AG9:AG64)</f>
        <v>0</v>
      </c>
      <c r="AH65" s="25"/>
      <c r="AI65" s="25"/>
    </row>
  </sheetData>
  <mergeCells count="111"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F21:F24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37:F40"/>
    <mergeCell ref="F33:F36"/>
    <mergeCell ref="F25:F28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Marcohp</cp:lastModifiedBy>
  <cp:lastPrinted>2022-09-02T14:28:27Z</cp:lastPrinted>
  <dcterms:created xsi:type="dcterms:W3CDTF">2021-03-29T16:12:31Z</dcterms:created>
  <dcterms:modified xsi:type="dcterms:W3CDTF">2022-09-16T14:12:53Z</dcterms:modified>
</cp:coreProperties>
</file>