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COMMESSE MOTORI\PLANING\2022\"/>
    </mc:Choice>
  </mc:AlternateContent>
  <xr:revisionPtr revIDLastSave="0" documentId="13_ncr:1_{89CC7565-CCC1-48FE-A161-EEB97B4733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Foglio1!$A$1:$Q$77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3" i="1" l="1"/>
  <c r="Q93" i="1"/>
  <c r="O93" i="1"/>
  <c r="D21" i="1"/>
  <c r="E21" i="1" s="1"/>
  <c r="K93" i="1"/>
  <c r="D89" i="1" l="1"/>
  <c r="E89" i="1" s="1"/>
  <c r="D85" i="1"/>
  <c r="E85" i="1" s="1"/>
  <c r="D81" i="1"/>
  <c r="E81" i="1" s="1"/>
  <c r="D77" i="1"/>
  <c r="E77" i="1" s="1"/>
  <c r="D49" i="1"/>
  <c r="D37" i="1"/>
  <c r="E37" i="1" s="1"/>
  <c r="D29" i="1"/>
  <c r="E29" i="1" s="1"/>
  <c r="D73" i="1"/>
  <c r="E73" i="1" s="1"/>
  <c r="D69" i="1"/>
  <c r="E69" i="1" s="1"/>
  <c r="D45" i="1"/>
  <c r="E45" i="1" s="1"/>
  <c r="D25" i="1"/>
  <c r="E25" i="1" s="1"/>
  <c r="E5" i="1"/>
  <c r="E6" i="1" s="1"/>
  <c r="D65" i="1"/>
  <c r="E65" i="1" s="1"/>
  <c r="D61" i="1"/>
  <c r="E61" i="1" s="1"/>
  <c r="D57" i="1"/>
  <c r="E57" i="1" s="1"/>
  <c r="D53" i="1"/>
  <c r="E53" i="1" s="1"/>
  <c r="E49" i="1"/>
  <c r="D41" i="1"/>
  <c r="E41" i="1" s="1"/>
  <c r="D33" i="1"/>
  <c r="E33" i="1" s="1"/>
  <c r="D17" i="1"/>
  <c r="E17" i="1" s="1"/>
  <c r="D13" i="1"/>
</calcChain>
</file>

<file path=xl/sharedStrings.xml><?xml version="1.0" encoding="utf-8"?>
<sst xmlns="http://schemas.openxmlformats.org/spreadsheetml/2006/main" count="141" uniqueCount="65">
  <si>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</si>
  <si>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</si>
  <si>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</si>
  <si>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</si>
  <si>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</si>
  <si>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</si>
  <si>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</si>
  <si>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</si>
  <si>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</si>
  <si>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</si>
  <si>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</si>
  <si>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</si>
  <si>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</si>
  <si>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</si>
  <si>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COMMESSA COMPLETATA</t>
  </si>
  <si>
    <t xml:space="preserve">Settimana dal </t>
  </si>
  <si>
    <t>COMMESSA</t>
  </si>
  <si>
    <t>REALIZZATO</t>
  </si>
  <si>
    <t>PIAN. SETT</t>
  </si>
  <si>
    <t>CLIENTE</t>
  </si>
  <si>
    <t>PERSONALE PRESENTE</t>
  </si>
  <si>
    <t>TOTALE MONTE ORE GIORNALIERO</t>
  </si>
  <si>
    <t>MONTE ORE SETTIMANE</t>
  </si>
  <si>
    <t>SUPERVISIONE PRODUZIONE</t>
  </si>
  <si>
    <t>FERIE</t>
  </si>
  <si>
    <t>Angelo Lisi</t>
  </si>
  <si>
    <t>Gerardo Lisi</t>
  </si>
  <si>
    <t>Michael Evangelisti</t>
  </si>
  <si>
    <t>2022_0733</t>
  </si>
  <si>
    <t xml:space="preserve">Hydro </t>
  </si>
  <si>
    <t>2022_0334</t>
  </si>
  <si>
    <t>Acea</t>
  </si>
  <si>
    <t>Costantino Scaccia</t>
  </si>
  <si>
    <t>2022_0725</t>
  </si>
  <si>
    <t>De Luca</t>
  </si>
  <si>
    <t>Paolo Boccia</t>
  </si>
  <si>
    <t>Gianni Mattacola</t>
  </si>
  <si>
    <t>2022_0681</t>
  </si>
  <si>
    <t>Gizeta</t>
  </si>
  <si>
    <t>Ettore Roma</t>
  </si>
  <si>
    <t>Alessandro Migliori</t>
  </si>
  <si>
    <t>2022_0540</t>
  </si>
  <si>
    <t>Ifis</t>
  </si>
  <si>
    <t>2022_0547</t>
  </si>
  <si>
    <t>Burgo Sora</t>
  </si>
  <si>
    <t>2020_0621</t>
  </si>
  <si>
    <t>2020_0731</t>
  </si>
  <si>
    <t>2022_0766</t>
  </si>
  <si>
    <t>Circumetnea</t>
  </si>
  <si>
    <t>Amedeo Lisi</t>
  </si>
  <si>
    <t>2022_0756
2022_0758
2022_0757</t>
  </si>
  <si>
    <t>2022_0763</t>
  </si>
  <si>
    <t>2022_0764</t>
  </si>
  <si>
    <t>2022_0765</t>
  </si>
  <si>
    <t>Matteo D'Orazio</t>
  </si>
  <si>
    <t>2022_0003</t>
  </si>
  <si>
    <t>Manutenzione Officina</t>
  </si>
  <si>
    <t>2022_0001</t>
  </si>
  <si>
    <t>Davide Papetti</t>
  </si>
  <si>
    <t>Varie (Estrazione Motori forno 
abbatt., ricarico forno, estrazione Rame)</t>
  </si>
  <si>
    <t>Alex Dhima</t>
  </si>
  <si>
    <t>Varie (Aiuto sistemazione 
Magazzino interno/esterno)</t>
  </si>
  <si>
    <t>2022_0651</t>
  </si>
  <si>
    <t>Miachael Evangelisti</t>
  </si>
  <si>
    <t>SMONTAGGIO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</si>
</sst>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/>
    <xf numFmtId="0" fontId="0" fillId="2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0" xfId="0" applyFill="1"/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7" borderId="9" xfId="0" applyFill="1" applyBorder="1"/>
    <xf numFmtId="0" fontId="0" fillId="7" borderId="10" xfId="0" applyFill="1" applyBorder="1"/>
    <xf numFmtId="0" fontId="5" fillId="7" borderId="0" xfId="0" applyFont="1" applyFill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8" xfId="0" applyFont="1" applyFill="1" applyBorder="1"/>
    <xf numFmtId="14" fontId="6" fillId="7" borderId="9" xfId="0" applyNumberFormat="1" applyFont="1" applyFill="1" applyBorder="1" applyAlignment="1">
      <alignment horizontal="center"/>
    </xf>
    <xf numFmtId="0" fontId="3" fillId="7" borderId="9" xfId="0" applyFont="1" applyFill="1" applyBorder="1"/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7" fillId="9" borderId="24" xfId="0" applyFont="1" applyFill="1" applyBorder="1" applyAlignment="1">
      <alignment horizontal="center" vertical="center" wrapText="1"/>
    </xf>
    <xf numFmtId="0" fontId="0" fillId="9" borderId="26" xfId="0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0" fillId="10" borderId="24" xfId="0" applyFill="1" applyBorder="1" applyAlignment="1">
      <alignment horizontal="center" vertical="center" wrapText="1"/>
    </xf>
    <xf numFmtId="0" fontId="7" fillId="10" borderId="2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0" fontId="7" fillId="10" borderId="8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3"/>
  <sheetViews>
    <sheetView tabSelected="1" zoomScaleNormal="100" workbookViewId="0">
      <pane xSplit="5" ySplit="8" topLeftCell="F9" activePane="bottomRight" state="frozen"/>
      <selection pane="topRight" activeCell="D1" sqref="D1"/>
      <selection pane="bottomLeft" activeCell="A9" sqref="A9"/>
      <selection pane="bottomRight" activeCell="F45" sqref="F45:F48"/>
    </sheetView>
  </sheetViews>
  <sheetFormatPr defaultColWidth="11" defaultRowHeight="15.75" x14ac:dyDescent="0.25"/>
  <cols>
    <col min="2" max="2" width="11" customWidth="1"/>
    <col min="3" max="3" width="15.125" customWidth="1"/>
    <col min="4" max="4" width="20.125" customWidth="1"/>
    <col min="5" max="5" width="12.125" customWidth="1"/>
    <col min="6" max="6" width="38.25" bestFit="1" customWidth="1"/>
    <col min="7" max="7" width="25.125" customWidth="1"/>
    <col min="8" max="8" width="15.875" customWidth="1"/>
    <col min="9" max="9" width="6" customWidth="1"/>
    <col min="10" max="10" width="17" bestFit="1" customWidth="1"/>
    <col min="11" max="11" width="5.875" customWidth="1"/>
    <col min="12" max="12" width="16.875" bestFit="1" customWidth="1"/>
    <col min="13" max="13" width="5.5" customWidth="1"/>
    <col min="14" max="14" width="21.375" customWidth="1"/>
    <col min="15" max="15" width="6.125" customWidth="1"/>
    <col min="16" max="16" width="21.125" customWidth="1"/>
    <col min="17" max="17" width="6.5" customWidth="1"/>
    <col min="18" max="18" width="15.875" customWidth="1"/>
    <col min="19" max="19" width="5.375" customWidth="1"/>
    <col min="20" max="20" width="15.875" customWidth="1"/>
    <col min="21" max="21" width="6.125" customWidth="1"/>
    <col min="22" max="22" width="16.5" bestFit="1" customWidth="1"/>
    <col min="23" max="23" width="6.125" customWidth="1"/>
    <col min="24" max="24" width="15.875" customWidth="1"/>
    <col min="25" max="25" width="5.875" customWidth="1"/>
    <col min="26" max="26" width="15.875" customWidth="1"/>
    <col min="27" max="27" width="5.875" customWidth="1"/>
    <col min="28" max="28" width="15.875" customWidth="1"/>
    <col min="29" max="29" width="4.875" customWidth="1"/>
    <col min="30" max="30" width="15.875" customWidth="1"/>
    <col min="31" max="31" width="4.875" customWidth="1"/>
    <col min="32" max="32" width="15.875" customWidth="1"/>
    <col min="33" max="33" width="5.375" customWidth="1"/>
    <col min="34" max="34" width="15.875" customWidth="1"/>
    <col min="35" max="35" width="5.875" customWidth="1"/>
    <col min="36" max="134" width="11" style="38"/>
  </cols>
  <sheetData>
    <row r="1" spans="1:134" ht="19.5" thickBot="1" x14ac:dyDescent="0.3">
      <c r="A1" s="102" t="s">
        <v>14</v>
      </c>
      <c r="B1" s="103"/>
      <c r="C1" s="104"/>
    </row>
    <row r="2" spans="1:134" s="100" customFormat="1" ht="33.75" customHeight="1" thickBot="1" x14ac:dyDescent="0.3">
      <c r="A2" s="172" t="s">
        <v>64</v>
      </c>
      <c r="B2" s="173"/>
      <c r="C2" s="174"/>
      <c r="D2" s="97"/>
      <c r="E2" s="150" t="s">
        <v>0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2"/>
      <c r="R2" s="98"/>
      <c r="S2" s="98"/>
      <c r="T2" s="98"/>
      <c r="U2" s="98"/>
      <c r="V2" s="98"/>
      <c r="W2" s="98"/>
      <c r="X2" s="98"/>
      <c r="Y2" s="98"/>
      <c r="Z2" s="98"/>
      <c r="AA2" s="99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</row>
    <row r="3" spans="1:134" ht="19.5" thickBot="1" x14ac:dyDescent="0.35">
      <c r="D3" s="23"/>
    </row>
    <row r="4" spans="1:134" ht="21.75" thickBot="1" x14ac:dyDescent="0.4">
      <c r="C4" s="178" t="s">
        <v>20</v>
      </c>
      <c r="D4" s="179"/>
      <c r="E4" s="77">
        <v>11</v>
      </c>
      <c r="F4" s="23"/>
      <c r="G4" s="74" t="s">
        <v>15</v>
      </c>
      <c r="H4" s="75">
        <v>44851</v>
      </c>
      <c r="I4" s="72" t="s">
        <v>9</v>
      </c>
      <c r="J4" s="75">
        <v>44855</v>
      </c>
      <c r="K4" s="76"/>
      <c r="L4" s="64"/>
      <c r="M4" s="65"/>
      <c r="N4" s="168"/>
      <c r="O4" s="168"/>
      <c r="P4" s="168"/>
      <c r="Q4" s="168"/>
      <c r="R4" s="171"/>
      <c r="S4" s="171"/>
      <c r="T4" s="168"/>
      <c r="U4" s="168"/>
      <c r="V4" s="171"/>
      <c r="W4" s="171"/>
    </row>
    <row r="5" spans="1:134" ht="21.95" customHeight="1" x14ac:dyDescent="0.35">
      <c r="C5" s="180" t="s">
        <v>21</v>
      </c>
      <c r="D5" s="181"/>
      <c r="E5" s="78">
        <f>E4*8</f>
        <v>88</v>
      </c>
    </row>
    <row r="6" spans="1:134" ht="24" customHeight="1" thickBot="1" x14ac:dyDescent="0.4">
      <c r="C6" s="182" t="s">
        <v>22</v>
      </c>
      <c r="D6" s="183"/>
      <c r="E6" s="79">
        <f>E5*5</f>
        <v>440</v>
      </c>
      <c r="F6" s="19"/>
    </row>
    <row r="7" spans="1:134" ht="19.5" thickBot="1" x14ac:dyDescent="0.3">
      <c r="F7" s="162" t="s">
        <v>16</v>
      </c>
      <c r="G7" s="162" t="s">
        <v>19</v>
      </c>
      <c r="H7" s="159" t="s">
        <v>1</v>
      </c>
      <c r="I7" s="160"/>
      <c r="J7" s="161" t="s">
        <v>2</v>
      </c>
      <c r="K7" s="160"/>
      <c r="L7" s="161" t="s">
        <v>3</v>
      </c>
      <c r="M7" s="160"/>
      <c r="N7" s="161" t="s">
        <v>4</v>
      </c>
      <c r="O7" s="160"/>
      <c r="P7" s="161" t="s">
        <v>5</v>
      </c>
      <c r="Q7" s="160"/>
      <c r="R7" s="169" t="s">
        <v>6</v>
      </c>
      <c r="S7" s="170"/>
      <c r="T7" s="169" t="s">
        <v>7</v>
      </c>
      <c r="U7" s="170"/>
      <c r="V7" s="169" t="s">
        <v>8</v>
      </c>
      <c r="W7" s="170"/>
      <c r="X7" s="169" t="s">
        <v>2</v>
      </c>
      <c r="Y7" s="170"/>
      <c r="Z7" s="169" t="s">
        <v>3</v>
      </c>
      <c r="AA7" s="170"/>
      <c r="AB7" s="169" t="s">
        <v>4</v>
      </c>
      <c r="AC7" s="170"/>
      <c r="AD7" s="169" t="s">
        <v>5</v>
      </c>
      <c r="AE7" s="170"/>
      <c r="AF7" s="169" t="s">
        <v>6</v>
      </c>
      <c r="AG7" s="170"/>
      <c r="AH7" s="169" t="s">
        <v>7</v>
      </c>
      <c r="AI7" s="170"/>
    </row>
    <row r="8" spans="1:134" ht="21.75" thickBot="1" x14ac:dyDescent="0.4">
      <c r="B8" s="71" t="s">
        <v>12</v>
      </c>
      <c r="C8" s="72" t="s">
        <v>17</v>
      </c>
      <c r="D8" s="72" t="s">
        <v>18</v>
      </c>
      <c r="E8" s="73" t="s">
        <v>13</v>
      </c>
      <c r="F8" s="163"/>
      <c r="G8" s="163"/>
      <c r="H8" s="66" t="s">
        <v>10</v>
      </c>
      <c r="I8" s="67" t="s">
        <v>11</v>
      </c>
      <c r="J8" s="68" t="s">
        <v>10</v>
      </c>
      <c r="K8" s="67" t="s">
        <v>11</v>
      </c>
      <c r="L8" s="68" t="s">
        <v>10</v>
      </c>
      <c r="M8" s="67" t="s">
        <v>11</v>
      </c>
      <c r="N8" s="68" t="s">
        <v>10</v>
      </c>
      <c r="O8" s="67" t="s">
        <v>11</v>
      </c>
      <c r="P8" s="68" t="s">
        <v>10</v>
      </c>
      <c r="Q8" s="67" t="s">
        <v>11</v>
      </c>
      <c r="R8" s="69" t="s">
        <v>10</v>
      </c>
      <c r="S8" s="70" t="s">
        <v>11</v>
      </c>
      <c r="T8" s="69" t="s">
        <v>10</v>
      </c>
      <c r="U8" s="70" t="s">
        <v>11</v>
      </c>
      <c r="V8" s="69" t="s">
        <v>10</v>
      </c>
      <c r="W8" s="70" t="s">
        <v>11</v>
      </c>
      <c r="X8" s="69" t="s">
        <v>10</v>
      </c>
      <c r="Y8" s="70" t="s">
        <v>11</v>
      </c>
      <c r="Z8" s="69" t="s">
        <v>10</v>
      </c>
      <c r="AA8" s="70" t="s">
        <v>11</v>
      </c>
      <c r="AB8" s="69" t="s">
        <v>10</v>
      </c>
      <c r="AC8" s="70" t="s">
        <v>11</v>
      </c>
      <c r="AD8" s="69" t="s">
        <v>10</v>
      </c>
      <c r="AE8" s="70" t="s">
        <v>11</v>
      </c>
      <c r="AF8" s="69" t="s">
        <v>10</v>
      </c>
      <c r="AG8" s="70" t="s">
        <v>11</v>
      </c>
      <c r="AH8" s="69" t="s">
        <v>10</v>
      </c>
      <c r="AI8" s="70" t="s">
        <v>11</v>
      </c>
    </row>
    <row r="9" spans="1:134" ht="12.75" customHeight="1" x14ac:dyDescent="0.25">
      <c r="B9" s="140"/>
      <c r="C9" s="140"/>
      <c r="D9" s="140"/>
      <c r="E9" s="140"/>
      <c r="F9" s="156" t="s">
        <v>24</v>
      </c>
      <c r="G9" s="156"/>
      <c r="H9" s="57"/>
      <c r="I9" s="58"/>
      <c r="J9" s="57"/>
      <c r="K9" s="58"/>
      <c r="L9" s="57"/>
      <c r="M9" s="58"/>
      <c r="N9" s="57"/>
      <c r="O9" s="58"/>
      <c r="P9" s="57" t="s">
        <v>32</v>
      </c>
      <c r="Q9" s="58">
        <v>8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13"/>
      <c r="AI9" s="8"/>
    </row>
    <row r="10" spans="1:134" x14ac:dyDescent="0.25">
      <c r="B10" s="141"/>
      <c r="C10" s="141"/>
      <c r="D10" s="141"/>
      <c r="E10" s="141"/>
      <c r="F10" s="157"/>
      <c r="G10" s="157"/>
      <c r="H10" s="59"/>
      <c r="I10" s="60"/>
      <c r="J10" s="59"/>
      <c r="K10" s="60"/>
      <c r="L10" s="59"/>
      <c r="M10" s="60"/>
      <c r="N10" s="59"/>
      <c r="O10" s="60"/>
      <c r="P10" s="59"/>
      <c r="Q10" s="6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4"/>
      <c r="AH10" s="14"/>
      <c r="AI10" s="10"/>
    </row>
    <row r="11" spans="1:134" x14ac:dyDescent="0.25">
      <c r="B11" s="141"/>
      <c r="C11" s="141"/>
      <c r="D11" s="141"/>
      <c r="E11" s="141"/>
      <c r="F11" s="157"/>
      <c r="G11" s="157"/>
      <c r="H11" s="59"/>
      <c r="I11" s="60"/>
      <c r="J11" s="59"/>
      <c r="K11" s="60"/>
      <c r="L11" s="59"/>
      <c r="M11" s="60"/>
      <c r="N11" s="59"/>
      <c r="O11" s="60"/>
      <c r="P11" s="59"/>
      <c r="Q11" s="60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4"/>
      <c r="AH11" s="14"/>
      <c r="AI11" s="10"/>
    </row>
    <row r="12" spans="1:134" ht="16.5" thickBot="1" x14ac:dyDescent="0.3">
      <c r="B12" s="142"/>
      <c r="C12" s="142"/>
      <c r="D12" s="142"/>
      <c r="E12" s="142"/>
      <c r="F12" s="158"/>
      <c r="G12" s="158"/>
      <c r="H12" s="61"/>
      <c r="I12" s="62"/>
      <c r="J12" s="63"/>
      <c r="K12" s="62"/>
      <c r="L12" s="63"/>
      <c r="M12" s="62"/>
      <c r="N12" s="63"/>
      <c r="O12" s="62"/>
      <c r="P12" s="63"/>
      <c r="Q12" s="62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5"/>
      <c r="AH12" s="15"/>
      <c r="AI12" s="12"/>
    </row>
    <row r="13" spans="1:134" ht="15.75" customHeight="1" x14ac:dyDescent="0.25">
      <c r="B13" s="143"/>
      <c r="C13" s="143"/>
      <c r="D13" s="143">
        <f>SUM(H13:Q16)</f>
        <v>80</v>
      </c>
      <c r="E13" s="146"/>
      <c r="F13" s="153" t="s">
        <v>23</v>
      </c>
      <c r="G13" s="153"/>
      <c r="H13" s="41" t="s">
        <v>25</v>
      </c>
      <c r="I13" s="45">
        <v>8</v>
      </c>
      <c r="J13" s="41" t="s">
        <v>25</v>
      </c>
      <c r="K13" s="45">
        <v>8</v>
      </c>
      <c r="L13" s="41" t="s">
        <v>25</v>
      </c>
      <c r="M13" s="45">
        <v>8</v>
      </c>
      <c r="N13" s="41" t="s">
        <v>25</v>
      </c>
      <c r="O13" s="45">
        <v>8</v>
      </c>
      <c r="P13" s="41" t="s">
        <v>25</v>
      </c>
      <c r="Q13" s="45">
        <v>8</v>
      </c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2"/>
      <c r="AH13" s="32"/>
      <c r="AI13" s="33"/>
    </row>
    <row r="14" spans="1:134" ht="15.75" customHeight="1" x14ac:dyDescent="0.25">
      <c r="B14" s="144"/>
      <c r="C14" s="144"/>
      <c r="D14" s="144"/>
      <c r="E14" s="147"/>
      <c r="F14" s="154"/>
      <c r="G14" s="154"/>
      <c r="H14" s="42" t="s">
        <v>26</v>
      </c>
      <c r="I14" s="46">
        <v>8</v>
      </c>
      <c r="J14" s="42" t="s">
        <v>26</v>
      </c>
      <c r="K14" s="46">
        <v>8</v>
      </c>
      <c r="L14" s="42" t="s">
        <v>26</v>
      </c>
      <c r="M14" s="46">
        <v>8</v>
      </c>
      <c r="N14" s="42" t="s">
        <v>26</v>
      </c>
      <c r="O14" s="46">
        <v>8</v>
      </c>
      <c r="P14" s="42" t="s">
        <v>26</v>
      </c>
      <c r="Q14" s="46">
        <v>8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7"/>
      <c r="AH14" s="17"/>
      <c r="AI14" s="4"/>
    </row>
    <row r="15" spans="1:134" ht="15.75" customHeight="1" x14ac:dyDescent="0.25">
      <c r="B15" s="144"/>
      <c r="C15" s="144"/>
      <c r="D15" s="144"/>
      <c r="E15" s="147"/>
      <c r="F15" s="154"/>
      <c r="G15" s="154"/>
      <c r="H15" s="42"/>
      <c r="I15" s="46"/>
      <c r="J15" s="43"/>
      <c r="K15" s="46"/>
      <c r="L15" s="43"/>
      <c r="M15" s="46"/>
      <c r="N15" s="42"/>
      <c r="O15" s="46"/>
      <c r="P15" s="43"/>
      <c r="Q15" s="46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7"/>
      <c r="AH15" s="17"/>
      <c r="AI15" s="4"/>
    </row>
    <row r="16" spans="1:134" ht="16.5" customHeight="1" thickBot="1" x14ac:dyDescent="0.3">
      <c r="B16" s="145"/>
      <c r="C16" s="145"/>
      <c r="D16" s="145"/>
      <c r="E16" s="148"/>
      <c r="F16" s="155"/>
      <c r="G16" s="155"/>
      <c r="H16" s="44"/>
      <c r="I16" s="47"/>
      <c r="J16" s="44"/>
      <c r="K16" s="47"/>
      <c r="L16" s="44"/>
      <c r="M16" s="47"/>
      <c r="N16" s="44"/>
      <c r="O16" s="47"/>
      <c r="P16" s="44"/>
      <c r="Q16" s="47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18"/>
      <c r="AH16" s="18"/>
      <c r="AI16" s="6"/>
    </row>
    <row r="17" spans="2:35" ht="15.75" customHeight="1" x14ac:dyDescent="0.25">
      <c r="B17" s="106">
        <v>75</v>
      </c>
      <c r="C17" s="106">
        <v>66.849999999999994</v>
      </c>
      <c r="D17" s="106">
        <f>SUM(H17:Q20)</f>
        <v>11</v>
      </c>
      <c r="E17" s="149">
        <f>B17-C17-D17</f>
        <v>-2.8499999999999943</v>
      </c>
      <c r="F17" s="156" t="s">
        <v>28</v>
      </c>
      <c r="G17" s="124" t="s">
        <v>29</v>
      </c>
      <c r="H17" s="7"/>
      <c r="I17" s="7"/>
      <c r="J17" s="7" t="s">
        <v>27</v>
      </c>
      <c r="K17" s="48">
        <v>6</v>
      </c>
      <c r="L17" s="84" t="s">
        <v>27</v>
      </c>
      <c r="M17" s="85">
        <v>5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13"/>
      <c r="AI17" s="8"/>
    </row>
    <row r="18" spans="2:35" ht="15.75" customHeight="1" x14ac:dyDescent="0.25">
      <c r="B18" s="107"/>
      <c r="C18" s="107"/>
      <c r="D18" s="107"/>
      <c r="E18" s="138"/>
      <c r="F18" s="157"/>
      <c r="G18" s="164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4"/>
      <c r="AH18" s="14"/>
      <c r="AI18" s="10"/>
    </row>
    <row r="19" spans="2:35" ht="15.75" customHeight="1" x14ac:dyDescent="0.25">
      <c r="B19" s="107"/>
      <c r="C19" s="107"/>
      <c r="D19" s="107"/>
      <c r="E19" s="138"/>
      <c r="F19" s="157"/>
      <c r="G19" s="164"/>
      <c r="H19" s="34"/>
      <c r="I19" s="9"/>
      <c r="J19" s="9"/>
      <c r="K19" s="9"/>
      <c r="L19" s="9"/>
      <c r="M19" s="9"/>
      <c r="N19" s="9"/>
      <c r="O19" s="49"/>
      <c r="P19" s="9"/>
      <c r="Q19" s="4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4"/>
      <c r="AH19" s="14"/>
      <c r="AI19" s="10"/>
    </row>
    <row r="20" spans="2:35" ht="16.5" customHeight="1" thickBot="1" x14ac:dyDescent="0.3">
      <c r="B20" s="108"/>
      <c r="C20" s="108"/>
      <c r="D20" s="108"/>
      <c r="E20" s="139"/>
      <c r="F20" s="158"/>
      <c r="G20" s="165"/>
      <c r="H20" s="11"/>
      <c r="I20" s="11"/>
      <c r="J20" s="11"/>
      <c r="K20" s="11"/>
      <c r="L20" s="11"/>
      <c r="M20" s="11"/>
      <c r="N20" s="11"/>
      <c r="O20" s="50"/>
      <c r="P20" s="11"/>
      <c r="Q20" s="50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5"/>
      <c r="AH20" s="15"/>
      <c r="AI20" s="12"/>
    </row>
    <row r="21" spans="2:35" ht="16.5" customHeight="1" x14ac:dyDescent="0.25">
      <c r="B21" s="106">
        <v>26</v>
      </c>
      <c r="C21" s="106">
        <v>11.6</v>
      </c>
      <c r="D21" s="106">
        <f>SUM(H21:Q24)</f>
        <v>16</v>
      </c>
      <c r="E21" s="149">
        <f>B21-C21-D21</f>
        <v>-1.5999999999999996</v>
      </c>
      <c r="F21" s="156" t="s">
        <v>62</v>
      </c>
      <c r="G21" s="124" t="s">
        <v>29</v>
      </c>
      <c r="H21" s="7"/>
      <c r="I21" s="7"/>
      <c r="J21" s="7"/>
      <c r="K21" s="48"/>
      <c r="L21" s="7"/>
      <c r="M21" s="48"/>
      <c r="N21" s="7" t="s">
        <v>63</v>
      </c>
      <c r="O21" s="48">
        <v>8</v>
      </c>
      <c r="P21" s="7" t="s">
        <v>63</v>
      </c>
      <c r="Q21" s="48">
        <v>8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13"/>
      <c r="AI21" s="8"/>
    </row>
    <row r="22" spans="2:35" ht="16.5" customHeight="1" x14ac:dyDescent="0.25">
      <c r="B22" s="107"/>
      <c r="C22" s="107"/>
      <c r="D22" s="107"/>
      <c r="E22" s="138"/>
      <c r="F22" s="157"/>
      <c r="G22" s="164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4"/>
      <c r="AH22" s="14"/>
      <c r="AI22" s="10"/>
    </row>
    <row r="23" spans="2:35" ht="16.5" customHeight="1" x14ac:dyDescent="0.25">
      <c r="B23" s="107"/>
      <c r="C23" s="107"/>
      <c r="D23" s="107"/>
      <c r="E23" s="138"/>
      <c r="F23" s="157"/>
      <c r="G23" s="164"/>
      <c r="H23" s="34"/>
      <c r="I23" s="9"/>
      <c r="J23" s="9"/>
      <c r="K23" s="9"/>
      <c r="L23" s="9"/>
      <c r="M23" s="9"/>
      <c r="N23" s="9"/>
      <c r="O23" s="49"/>
      <c r="P23" s="9"/>
      <c r="Q23" s="4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4"/>
      <c r="AH23" s="14"/>
      <c r="AI23" s="10"/>
    </row>
    <row r="24" spans="2:35" ht="16.5" customHeight="1" thickBot="1" x14ac:dyDescent="0.3">
      <c r="B24" s="108"/>
      <c r="C24" s="108"/>
      <c r="D24" s="108"/>
      <c r="E24" s="139"/>
      <c r="F24" s="158"/>
      <c r="G24" s="165"/>
      <c r="H24" s="11"/>
      <c r="I24" s="11"/>
      <c r="J24" s="11"/>
      <c r="K24" s="11"/>
      <c r="L24" s="11"/>
      <c r="M24" s="11"/>
      <c r="N24" s="11"/>
      <c r="O24" s="50"/>
      <c r="P24" s="11"/>
      <c r="Q24" s="50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5"/>
      <c r="AI24" s="12"/>
    </row>
    <row r="25" spans="2:35" x14ac:dyDescent="0.25">
      <c r="B25" s="116"/>
      <c r="C25" s="116"/>
      <c r="D25" s="116">
        <f>SUM(H25:Q28)</f>
        <v>8</v>
      </c>
      <c r="E25" s="138">
        <f>B25-C25-D25</f>
        <v>-8</v>
      </c>
      <c r="F25" s="122" t="s">
        <v>30</v>
      </c>
      <c r="G25" s="166" t="s">
        <v>31</v>
      </c>
      <c r="H25" s="83"/>
      <c r="I25" s="81"/>
      <c r="J25" s="31" t="s">
        <v>32</v>
      </c>
      <c r="K25" s="81">
        <v>8</v>
      </c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2"/>
      <c r="AH25" s="32"/>
      <c r="AI25" s="33"/>
    </row>
    <row r="26" spans="2:35" x14ac:dyDescent="0.25">
      <c r="B26" s="116"/>
      <c r="C26" s="116"/>
      <c r="D26" s="116"/>
      <c r="E26" s="138"/>
      <c r="F26" s="122"/>
      <c r="G26" s="166"/>
      <c r="H26" s="25"/>
      <c r="I26" s="51"/>
      <c r="J26" s="1"/>
      <c r="K26" s="1"/>
      <c r="L26" s="1"/>
      <c r="M26" s="51"/>
      <c r="N26" s="1"/>
      <c r="O26" s="51"/>
      <c r="P26" s="1"/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7"/>
      <c r="AH26" s="17"/>
      <c r="AI26" s="4"/>
    </row>
    <row r="27" spans="2:35" x14ac:dyDescent="0.25">
      <c r="B27" s="116"/>
      <c r="C27" s="116"/>
      <c r="D27" s="116"/>
      <c r="E27" s="138"/>
      <c r="F27" s="122"/>
      <c r="G27" s="166"/>
      <c r="H27" s="25"/>
      <c r="I27" s="51"/>
      <c r="J27" s="1"/>
      <c r="K27" s="51"/>
      <c r="L27" s="1"/>
      <c r="M27" s="51"/>
      <c r="N27" s="1"/>
      <c r="O27" s="51"/>
      <c r="P27" s="1"/>
      <c r="Q27" s="5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7"/>
      <c r="AH27" s="17"/>
      <c r="AI27" s="4"/>
    </row>
    <row r="28" spans="2:35" ht="16.5" thickBot="1" x14ac:dyDescent="0.3">
      <c r="B28" s="117"/>
      <c r="C28" s="117"/>
      <c r="D28" s="117"/>
      <c r="E28" s="139"/>
      <c r="F28" s="123"/>
      <c r="G28" s="167"/>
      <c r="H28" s="80"/>
      <c r="I28" s="52"/>
      <c r="J28" s="5"/>
      <c r="K28" s="52"/>
      <c r="L28" s="5"/>
      <c r="M28" s="52"/>
      <c r="N28" s="5"/>
      <c r="O28" s="52"/>
      <c r="P28" s="5"/>
      <c r="Q28" s="5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18"/>
      <c r="AH28" s="18"/>
      <c r="AI28" s="6"/>
    </row>
    <row r="29" spans="2:35" ht="15.95" customHeight="1" x14ac:dyDescent="0.25">
      <c r="B29" s="106">
        <v>28</v>
      </c>
      <c r="C29" s="106">
        <v>15</v>
      </c>
      <c r="D29" s="115">
        <f>SUM(H29:Q32)</f>
        <v>13</v>
      </c>
      <c r="E29" s="132">
        <f>B29-C29-D29</f>
        <v>0</v>
      </c>
      <c r="F29" s="156" t="s">
        <v>33</v>
      </c>
      <c r="G29" s="124" t="s">
        <v>34</v>
      </c>
      <c r="H29" s="28"/>
      <c r="I29" s="28"/>
      <c r="J29" s="28"/>
      <c r="K29" s="28"/>
      <c r="L29" s="28" t="s">
        <v>35</v>
      </c>
      <c r="M29" s="86">
        <v>2</v>
      </c>
      <c r="N29" s="87" t="s">
        <v>36</v>
      </c>
      <c r="O29" s="88">
        <v>5</v>
      </c>
      <c r="P29" s="82"/>
      <c r="Q29" s="82"/>
      <c r="R29" s="7"/>
      <c r="S29" s="7"/>
      <c r="T29" s="7"/>
      <c r="U29" s="7"/>
      <c r="V29" s="7"/>
      <c r="W29" s="7"/>
      <c r="X29" s="7"/>
      <c r="Y29" s="9"/>
      <c r="Z29" s="7"/>
      <c r="AA29" s="7"/>
      <c r="AB29" s="7"/>
      <c r="AC29" s="7"/>
      <c r="AD29" s="7"/>
      <c r="AE29" s="7"/>
      <c r="AF29" s="7"/>
      <c r="AG29" s="13"/>
      <c r="AH29" s="13"/>
      <c r="AI29" s="8"/>
    </row>
    <row r="30" spans="2:35" ht="15.95" customHeight="1" x14ac:dyDescent="0.25">
      <c r="B30" s="107"/>
      <c r="C30" s="107"/>
      <c r="D30" s="116"/>
      <c r="E30" s="133"/>
      <c r="F30" s="157"/>
      <c r="G30" s="164"/>
      <c r="H30" s="28"/>
      <c r="I30" s="28"/>
      <c r="J30" s="28"/>
      <c r="K30" s="28"/>
      <c r="L30" s="28" t="s">
        <v>36</v>
      </c>
      <c r="M30" s="49">
        <v>6</v>
      </c>
      <c r="N30" s="9"/>
      <c r="O30" s="49"/>
      <c r="P30" s="9"/>
      <c r="Q30" s="4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14"/>
      <c r="AH30" s="14"/>
      <c r="AI30" s="10"/>
    </row>
    <row r="31" spans="2:35" ht="15.95" customHeight="1" x14ac:dyDescent="0.25">
      <c r="B31" s="107"/>
      <c r="C31" s="107"/>
      <c r="D31" s="116"/>
      <c r="E31" s="133"/>
      <c r="F31" s="157"/>
      <c r="G31" s="164"/>
      <c r="H31" s="28"/>
      <c r="I31" s="49"/>
      <c r="J31" s="9"/>
      <c r="K31" s="49"/>
      <c r="L31" s="9"/>
      <c r="M31" s="49"/>
      <c r="N31" s="9"/>
      <c r="O31" s="49"/>
      <c r="P31" s="9"/>
      <c r="Q31" s="4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4"/>
      <c r="AH31" s="14"/>
      <c r="AI31" s="10"/>
    </row>
    <row r="32" spans="2:35" ht="17.100000000000001" customHeight="1" thickBot="1" x14ac:dyDescent="0.3">
      <c r="B32" s="108"/>
      <c r="C32" s="108"/>
      <c r="D32" s="117"/>
      <c r="E32" s="134"/>
      <c r="F32" s="158"/>
      <c r="G32" s="165"/>
      <c r="H32" s="29"/>
      <c r="I32" s="50"/>
      <c r="J32" s="11"/>
      <c r="K32" s="50"/>
      <c r="L32" s="11"/>
      <c r="M32" s="50"/>
      <c r="N32" s="11"/>
      <c r="O32" s="50"/>
      <c r="P32" s="11"/>
      <c r="Q32" s="50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5"/>
      <c r="AH32" s="15"/>
      <c r="AI32" s="12"/>
    </row>
    <row r="33" spans="1:134" ht="17.100000000000001" customHeight="1" x14ac:dyDescent="0.25">
      <c r="B33" s="115">
        <v>32</v>
      </c>
      <c r="C33" s="115">
        <v>5</v>
      </c>
      <c r="D33" s="115">
        <f>SUM(H33:Q36)</f>
        <v>26</v>
      </c>
      <c r="E33" s="118">
        <f t="shared" ref="E33" si="0">B33-C33-D33</f>
        <v>1</v>
      </c>
      <c r="F33" s="153" t="s">
        <v>37</v>
      </c>
      <c r="G33" s="125" t="s">
        <v>38</v>
      </c>
      <c r="H33" s="30"/>
      <c r="I33" s="51"/>
      <c r="J33" s="25"/>
      <c r="K33" s="25"/>
      <c r="L33" s="25" t="s">
        <v>39</v>
      </c>
      <c r="M33" s="53">
        <v>8</v>
      </c>
      <c r="N33" s="25" t="s">
        <v>39</v>
      </c>
      <c r="O33" s="53">
        <v>8</v>
      </c>
      <c r="P33" s="89" t="s">
        <v>36</v>
      </c>
      <c r="Q33" s="85">
        <v>8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16"/>
      <c r="AH33" s="16"/>
      <c r="AI33" s="3"/>
    </row>
    <row r="34" spans="1:134" ht="17.100000000000001" customHeight="1" x14ac:dyDescent="0.25">
      <c r="B34" s="116"/>
      <c r="C34" s="116"/>
      <c r="D34" s="116"/>
      <c r="E34" s="119"/>
      <c r="F34" s="154"/>
      <c r="G34" s="166"/>
      <c r="H34" s="25"/>
      <c r="I34" s="51"/>
      <c r="J34" s="25"/>
      <c r="K34" s="25"/>
      <c r="L34" s="1" t="s">
        <v>40</v>
      </c>
      <c r="M34" s="51">
        <v>2</v>
      </c>
      <c r="N34" s="25"/>
      <c r="O34" s="51"/>
      <c r="P34" s="25"/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7"/>
      <c r="AH34" s="17"/>
      <c r="AI34" s="4"/>
    </row>
    <row r="35" spans="1:134" ht="15.95" customHeight="1" x14ac:dyDescent="0.25">
      <c r="B35" s="116"/>
      <c r="C35" s="116"/>
      <c r="D35" s="116"/>
      <c r="E35" s="119"/>
      <c r="F35" s="154"/>
      <c r="G35" s="166"/>
      <c r="H35" s="25"/>
      <c r="I35" s="51"/>
      <c r="J35" s="1"/>
      <c r="K35" s="51"/>
      <c r="L35" s="1"/>
      <c r="M35" s="51"/>
      <c r="N35" s="1"/>
      <c r="O35" s="51"/>
      <c r="P35" s="1"/>
      <c r="Q35" s="5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7"/>
      <c r="AH35" s="17"/>
      <c r="AI35" s="4"/>
    </row>
    <row r="36" spans="1:134" ht="17.100000000000001" customHeight="1" thickBot="1" x14ac:dyDescent="0.3">
      <c r="B36" s="117"/>
      <c r="C36" s="117"/>
      <c r="D36" s="117"/>
      <c r="E36" s="120"/>
      <c r="F36" s="155"/>
      <c r="G36" s="167"/>
      <c r="H36" s="26"/>
      <c r="I36" s="52"/>
      <c r="J36" s="5"/>
      <c r="K36" s="52"/>
      <c r="L36" s="5"/>
      <c r="M36" s="52"/>
      <c r="N36" s="5"/>
      <c r="O36" s="52"/>
      <c r="P36" s="5"/>
      <c r="Q36" s="5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18"/>
      <c r="AH36" s="18"/>
      <c r="AI36" s="6"/>
    </row>
    <row r="37" spans="1:134" ht="17.100000000000001" customHeight="1" x14ac:dyDescent="0.25">
      <c r="B37" s="106">
        <v>8</v>
      </c>
      <c r="C37" s="106">
        <v>2</v>
      </c>
      <c r="D37" s="106">
        <f>SUM(H37:Q40)</f>
        <v>6</v>
      </c>
      <c r="E37" s="109">
        <f t="shared" ref="E37" si="1">B37-C37-D37</f>
        <v>0</v>
      </c>
      <c r="F37" s="156" t="s">
        <v>41</v>
      </c>
      <c r="G37" s="124" t="s">
        <v>42</v>
      </c>
      <c r="H37" s="28"/>
      <c r="I37" s="49"/>
      <c r="J37" s="28" t="s">
        <v>40</v>
      </c>
      <c r="K37" s="49">
        <v>4</v>
      </c>
      <c r="L37" s="87" t="s">
        <v>40</v>
      </c>
      <c r="M37" s="90">
        <v>2</v>
      </c>
      <c r="N37" s="28"/>
      <c r="O37" s="28"/>
      <c r="P37" s="7"/>
      <c r="Q37" s="48"/>
      <c r="R37" s="24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13"/>
      <c r="AI37" s="8"/>
    </row>
    <row r="38" spans="1:134" ht="17.100000000000001" customHeight="1" x14ac:dyDescent="0.25">
      <c r="B38" s="107"/>
      <c r="C38" s="107"/>
      <c r="D38" s="107"/>
      <c r="E38" s="110"/>
      <c r="F38" s="157"/>
      <c r="G38" s="164"/>
      <c r="H38" s="28"/>
      <c r="I38" s="49"/>
      <c r="J38" s="28"/>
      <c r="K38" s="49"/>
      <c r="L38" s="28"/>
      <c r="M38" s="28"/>
      <c r="N38" s="28"/>
      <c r="O38" s="28"/>
      <c r="P38" s="9"/>
      <c r="Q38" s="4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14"/>
      <c r="AH38" s="14"/>
      <c r="AI38" s="10"/>
    </row>
    <row r="39" spans="1:134" ht="17.100000000000001" customHeight="1" x14ac:dyDescent="0.25">
      <c r="B39" s="107"/>
      <c r="C39" s="107"/>
      <c r="D39" s="107"/>
      <c r="E39" s="110"/>
      <c r="F39" s="157"/>
      <c r="G39" s="164"/>
      <c r="H39" s="28"/>
      <c r="I39" s="49"/>
      <c r="J39" s="28"/>
      <c r="K39" s="49"/>
      <c r="L39" s="28"/>
      <c r="M39" s="28"/>
      <c r="N39" s="28"/>
      <c r="O39" s="28"/>
      <c r="P39" s="9"/>
      <c r="Q39" s="4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14"/>
      <c r="AH39" s="14"/>
      <c r="AI39" s="10"/>
    </row>
    <row r="40" spans="1:134" ht="17.100000000000001" customHeight="1" thickBot="1" x14ac:dyDescent="0.3">
      <c r="B40" s="108"/>
      <c r="C40" s="108"/>
      <c r="D40" s="108"/>
      <c r="E40" s="111"/>
      <c r="F40" s="158"/>
      <c r="G40" s="165"/>
      <c r="H40" s="29"/>
      <c r="I40" s="50"/>
      <c r="J40" s="29"/>
      <c r="K40" s="50"/>
      <c r="L40" s="29"/>
      <c r="M40" s="50"/>
      <c r="N40" s="28"/>
      <c r="O40" s="50"/>
      <c r="P40" s="11"/>
      <c r="Q40" s="50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5"/>
      <c r="AH40" s="15"/>
      <c r="AI40" s="12"/>
    </row>
    <row r="41" spans="1:134" s="27" customFormat="1" ht="17.100000000000001" customHeight="1" x14ac:dyDescent="0.25">
      <c r="A41"/>
      <c r="B41" s="115">
        <v>24</v>
      </c>
      <c r="C41" s="115">
        <v>2</v>
      </c>
      <c r="D41" s="115">
        <f>SUM(H41:Q44)</f>
        <v>8</v>
      </c>
      <c r="E41" s="135">
        <f t="shared" ref="E41" si="2">B41-C41-D41</f>
        <v>14</v>
      </c>
      <c r="F41" s="153" t="s">
        <v>43</v>
      </c>
      <c r="G41" s="125" t="s">
        <v>44</v>
      </c>
      <c r="H41" s="30"/>
      <c r="I41" s="51"/>
      <c r="J41" s="25"/>
      <c r="K41" s="25"/>
      <c r="L41" s="25"/>
      <c r="M41" s="25"/>
      <c r="N41" s="30" t="s">
        <v>32</v>
      </c>
      <c r="O41" s="81">
        <v>8</v>
      </c>
      <c r="P41" s="30"/>
      <c r="Q41" s="81"/>
      <c r="R41" s="2"/>
      <c r="S41" s="2"/>
      <c r="T41" s="2"/>
      <c r="U41" s="2"/>
      <c r="V41" s="30" t="s">
        <v>32</v>
      </c>
      <c r="W41" s="81">
        <v>8</v>
      </c>
      <c r="X41" s="89" t="s">
        <v>32</v>
      </c>
      <c r="Y41" s="91">
        <v>8</v>
      </c>
      <c r="Z41" s="2"/>
      <c r="AA41" s="2"/>
      <c r="AB41" s="2"/>
      <c r="AC41" s="2"/>
      <c r="AD41" s="2"/>
      <c r="AE41" s="2"/>
      <c r="AF41" s="2"/>
      <c r="AG41" s="16"/>
      <c r="AH41" s="16"/>
      <c r="AI41" s="3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</row>
    <row r="42" spans="1:134" s="27" customFormat="1" ht="15.95" customHeight="1" x14ac:dyDescent="0.25">
      <c r="A42"/>
      <c r="B42" s="116"/>
      <c r="C42" s="116"/>
      <c r="D42" s="116"/>
      <c r="E42" s="136"/>
      <c r="F42" s="154"/>
      <c r="G42" s="166"/>
      <c r="H42" s="25"/>
      <c r="I42" s="51"/>
      <c r="J42" s="25"/>
      <c r="K42" s="25"/>
      <c r="L42" s="25"/>
      <c r="M42" s="25"/>
      <c r="N42" s="25"/>
      <c r="O42" s="51"/>
      <c r="P42" s="25"/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7"/>
      <c r="AH42" s="17"/>
      <c r="AI42" s="4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</row>
    <row r="43" spans="1:134" s="27" customFormat="1" ht="15.95" customHeight="1" x14ac:dyDescent="0.25">
      <c r="A43"/>
      <c r="B43" s="116"/>
      <c r="C43" s="116"/>
      <c r="D43" s="116"/>
      <c r="E43" s="136"/>
      <c r="F43" s="154"/>
      <c r="G43" s="166"/>
      <c r="H43" s="25"/>
      <c r="I43" s="51"/>
      <c r="J43" s="25"/>
      <c r="K43" s="51"/>
      <c r="L43" s="25"/>
      <c r="M43" s="51"/>
      <c r="N43" s="25"/>
      <c r="O43" s="51"/>
      <c r="P43" s="25"/>
      <c r="Q43" s="5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7"/>
      <c r="AH43" s="17"/>
      <c r="AI43" s="4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</row>
    <row r="44" spans="1:134" s="27" customFormat="1" ht="17.100000000000001" customHeight="1" thickBot="1" x14ac:dyDescent="0.3">
      <c r="A44"/>
      <c r="B44" s="117"/>
      <c r="C44" s="117"/>
      <c r="D44" s="117"/>
      <c r="E44" s="137"/>
      <c r="F44" s="155"/>
      <c r="G44" s="167"/>
      <c r="H44" s="26"/>
      <c r="I44" s="52"/>
      <c r="J44" s="5"/>
      <c r="K44" s="52"/>
      <c r="L44" s="5"/>
      <c r="M44" s="52"/>
      <c r="N44" s="5"/>
      <c r="O44" s="52"/>
      <c r="P44" s="5"/>
      <c r="Q44" s="5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18"/>
      <c r="AH44" s="18"/>
      <c r="AI44" s="6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</row>
    <row r="45" spans="1:134" s="27" customFormat="1" ht="17.100000000000001" customHeight="1" x14ac:dyDescent="0.25">
      <c r="A45"/>
      <c r="B45" s="106">
        <v>20</v>
      </c>
      <c r="C45" s="106">
        <v>37</v>
      </c>
      <c r="D45" s="106">
        <f>SUM(H45:Q48)</f>
        <v>4</v>
      </c>
      <c r="E45" s="126">
        <f t="shared" ref="E45" si="3">B45-C45-D45</f>
        <v>-21</v>
      </c>
      <c r="F45" s="112" t="s">
        <v>45</v>
      </c>
      <c r="G45" s="112" t="s">
        <v>44</v>
      </c>
      <c r="H45" s="9"/>
      <c r="I45" s="9"/>
      <c r="J45" s="87" t="s">
        <v>40</v>
      </c>
      <c r="K45" s="90">
        <v>4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4"/>
      <c r="AH45" s="14"/>
      <c r="AI45" s="10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</row>
    <row r="46" spans="1:134" s="27" customFormat="1" ht="15.95" customHeight="1" x14ac:dyDescent="0.25">
      <c r="A46"/>
      <c r="B46" s="107"/>
      <c r="C46" s="107"/>
      <c r="D46" s="107"/>
      <c r="E46" s="127"/>
      <c r="F46" s="113"/>
      <c r="G46" s="113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4"/>
      <c r="AH46" s="14"/>
      <c r="AI46" s="10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</row>
    <row r="47" spans="1:134" s="27" customFormat="1" ht="15.95" customHeight="1" x14ac:dyDescent="0.25">
      <c r="A47"/>
      <c r="B47" s="107"/>
      <c r="C47" s="107"/>
      <c r="D47" s="107"/>
      <c r="E47" s="127"/>
      <c r="F47" s="113"/>
      <c r="G47" s="113"/>
      <c r="H47" s="28"/>
      <c r="I47" s="49"/>
      <c r="J47" s="9"/>
      <c r="K47" s="9"/>
      <c r="L47" s="9"/>
      <c r="M47" s="49"/>
      <c r="N47" s="9"/>
      <c r="O47" s="49"/>
      <c r="P47" s="9"/>
      <c r="Q47" s="4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14"/>
      <c r="AH47" s="14"/>
      <c r="AI47" s="10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</row>
    <row r="48" spans="1:134" s="27" customFormat="1" ht="17.100000000000001" customHeight="1" thickBot="1" x14ac:dyDescent="0.3">
      <c r="A48"/>
      <c r="B48" s="108"/>
      <c r="C48" s="108"/>
      <c r="D48" s="108"/>
      <c r="E48" s="128"/>
      <c r="F48" s="114"/>
      <c r="G48" s="114"/>
      <c r="H48" s="29"/>
      <c r="I48" s="50"/>
      <c r="J48" s="11"/>
      <c r="K48" s="50"/>
      <c r="L48" s="11"/>
      <c r="M48" s="50"/>
      <c r="N48" s="11"/>
      <c r="O48" s="50"/>
      <c r="P48" s="11"/>
      <c r="Q48" s="50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5"/>
      <c r="AH48" s="15"/>
      <c r="AI48" s="12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</row>
    <row r="49" spans="1:134" ht="15.75" customHeight="1" x14ac:dyDescent="0.25">
      <c r="B49" s="115">
        <v>8</v>
      </c>
      <c r="C49" s="115">
        <v>5</v>
      </c>
      <c r="D49" s="115">
        <f>SUM(H49:Q52)</f>
        <v>4</v>
      </c>
      <c r="E49" s="118">
        <f>B49-D49</f>
        <v>4</v>
      </c>
      <c r="F49" s="121" t="s">
        <v>46</v>
      </c>
      <c r="G49" s="121" t="s">
        <v>44</v>
      </c>
      <c r="H49" s="1"/>
      <c r="I49" s="1"/>
      <c r="J49" s="92" t="s">
        <v>39</v>
      </c>
      <c r="K49" s="90">
        <v>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7"/>
      <c r="AH49" s="17"/>
      <c r="AI49" s="4"/>
    </row>
    <row r="50" spans="1:134" ht="15.75" customHeight="1" x14ac:dyDescent="0.25">
      <c r="B50" s="116"/>
      <c r="C50" s="116"/>
      <c r="D50" s="116"/>
      <c r="E50" s="119"/>
      <c r="F50" s="122"/>
      <c r="G50" s="122"/>
      <c r="H50" s="1"/>
      <c r="I50" s="1"/>
      <c r="J50" s="1"/>
      <c r="K50" s="51"/>
      <c r="L50" s="1"/>
      <c r="M50" s="51"/>
      <c r="N50" s="1"/>
      <c r="O50" s="51"/>
      <c r="P50" s="1"/>
      <c r="Q50" s="5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7"/>
      <c r="AH50" s="17"/>
      <c r="AI50" s="4"/>
    </row>
    <row r="51" spans="1:134" ht="15.75" customHeight="1" x14ac:dyDescent="0.25">
      <c r="B51" s="116"/>
      <c r="C51" s="116"/>
      <c r="D51" s="116"/>
      <c r="E51" s="119"/>
      <c r="F51" s="122"/>
      <c r="G51" s="122"/>
      <c r="H51" s="25"/>
      <c r="I51" s="51"/>
      <c r="J51" s="1"/>
      <c r="K51" s="51"/>
      <c r="L51" s="1"/>
      <c r="M51" s="51"/>
      <c r="N51" s="1"/>
      <c r="O51" s="51"/>
      <c r="P51" s="1"/>
      <c r="Q51" s="5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7"/>
      <c r="AH51" s="17"/>
      <c r="AI51" s="4"/>
    </row>
    <row r="52" spans="1:134" ht="16.5" customHeight="1" thickBot="1" x14ac:dyDescent="0.3">
      <c r="B52" s="117"/>
      <c r="C52" s="117"/>
      <c r="D52" s="117"/>
      <c r="E52" s="120"/>
      <c r="F52" s="123"/>
      <c r="G52" s="123"/>
      <c r="H52" s="26"/>
      <c r="I52" s="52"/>
      <c r="J52" s="5"/>
      <c r="K52" s="52"/>
      <c r="L52" s="5"/>
      <c r="M52" s="52"/>
      <c r="N52" s="5"/>
      <c r="O52" s="52"/>
      <c r="P52" s="5"/>
      <c r="Q52" s="5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18"/>
      <c r="AH52" s="18"/>
      <c r="AI52" s="6"/>
    </row>
    <row r="53" spans="1:134" s="27" customFormat="1" x14ac:dyDescent="0.25">
      <c r="A53"/>
      <c r="B53" s="106"/>
      <c r="C53" s="106">
        <v>0</v>
      </c>
      <c r="D53" s="106">
        <f>SUM(H53:Q56)</f>
        <v>5</v>
      </c>
      <c r="E53" s="132">
        <f>B53-D53</f>
        <v>-5</v>
      </c>
      <c r="F53" s="112" t="s">
        <v>47</v>
      </c>
      <c r="G53" s="112" t="s">
        <v>48</v>
      </c>
      <c r="H53" s="9"/>
      <c r="I53" s="9"/>
      <c r="J53" s="93" t="s">
        <v>35</v>
      </c>
      <c r="K53" s="94">
        <v>3</v>
      </c>
      <c r="L53" s="95" t="s">
        <v>35</v>
      </c>
      <c r="M53" s="96">
        <v>2</v>
      </c>
      <c r="N53" s="9"/>
      <c r="O53" s="49"/>
      <c r="P53" s="9"/>
      <c r="Q53" s="4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4"/>
      <c r="AH53" s="14"/>
      <c r="AI53" s="10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</row>
    <row r="54" spans="1:134" s="27" customFormat="1" x14ac:dyDescent="0.25">
      <c r="A54"/>
      <c r="B54" s="107"/>
      <c r="C54" s="107"/>
      <c r="D54" s="107"/>
      <c r="E54" s="133"/>
      <c r="F54" s="113"/>
      <c r="G54" s="113"/>
      <c r="H54" s="9"/>
      <c r="I54" s="9"/>
      <c r="J54" s="9"/>
      <c r="K54" s="9"/>
      <c r="L54" s="9"/>
      <c r="M54" s="9"/>
      <c r="N54" s="9"/>
      <c r="O54" s="49"/>
      <c r="P54" s="9"/>
      <c r="Q54" s="4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14"/>
      <c r="AH54" s="14"/>
      <c r="AI54" s="10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</row>
    <row r="55" spans="1:134" s="27" customFormat="1" x14ac:dyDescent="0.25">
      <c r="A55"/>
      <c r="B55" s="107"/>
      <c r="C55" s="107"/>
      <c r="D55" s="107"/>
      <c r="E55" s="133"/>
      <c r="F55" s="113"/>
      <c r="G55" s="113"/>
      <c r="H55" s="28"/>
      <c r="I55" s="49"/>
      <c r="J55" s="9"/>
      <c r="K55" s="49"/>
      <c r="L55" s="9"/>
      <c r="M55" s="49"/>
      <c r="N55" s="9"/>
      <c r="O55" s="49"/>
      <c r="P55" s="9"/>
      <c r="Q55" s="4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14"/>
      <c r="AH55" s="14"/>
      <c r="AI55" s="10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</row>
    <row r="56" spans="1:134" s="27" customFormat="1" ht="16.5" thickBot="1" x14ac:dyDescent="0.3">
      <c r="A56"/>
      <c r="B56" s="108"/>
      <c r="C56" s="108"/>
      <c r="D56" s="108"/>
      <c r="E56" s="134"/>
      <c r="F56" s="114"/>
      <c r="G56" s="114"/>
      <c r="H56" s="29"/>
      <c r="I56" s="50"/>
      <c r="J56" s="11"/>
      <c r="K56" s="50"/>
      <c r="L56" s="11"/>
      <c r="M56" s="50"/>
      <c r="N56" s="11"/>
      <c r="O56" s="50"/>
      <c r="P56" s="11"/>
      <c r="Q56" s="50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5"/>
      <c r="AH56" s="15"/>
      <c r="AI56" s="12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</row>
    <row r="57" spans="1:134" x14ac:dyDescent="0.25">
      <c r="B57" s="129"/>
      <c r="C57" s="129"/>
      <c r="D57" s="115">
        <f>SUM(H57:Q60)</f>
        <v>8</v>
      </c>
      <c r="E57" s="118">
        <f>B57-D57</f>
        <v>-8</v>
      </c>
      <c r="F57" s="184" t="s">
        <v>50</v>
      </c>
      <c r="G57" s="175" t="s">
        <v>44</v>
      </c>
      <c r="H57" s="39"/>
      <c r="I57" s="54"/>
      <c r="J57" s="1"/>
      <c r="K57" s="51"/>
      <c r="L57" s="93" t="s">
        <v>49</v>
      </c>
      <c r="M57" s="94">
        <v>8</v>
      </c>
      <c r="N57" s="22"/>
      <c r="O57" s="22"/>
      <c r="P57" s="1"/>
      <c r="Q57" s="54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35"/>
      <c r="AH57" s="35"/>
      <c r="AI57" s="36"/>
    </row>
    <row r="58" spans="1:134" x14ac:dyDescent="0.25">
      <c r="B58" s="130"/>
      <c r="C58" s="130"/>
      <c r="D58" s="116"/>
      <c r="E58" s="119"/>
      <c r="F58" s="176"/>
      <c r="G58" s="176"/>
      <c r="H58" s="39"/>
      <c r="I58" s="54"/>
      <c r="J58" s="1"/>
      <c r="K58" s="51"/>
      <c r="L58" s="1"/>
      <c r="M58" s="54"/>
      <c r="N58" s="22"/>
      <c r="O58" s="22"/>
      <c r="P58" s="22"/>
      <c r="Q58" s="54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35"/>
      <c r="AH58" s="35"/>
      <c r="AI58" s="36"/>
    </row>
    <row r="59" spans="1:134" x14ac:dyDescent="0.25">
      <c r="B59" s="130"/>
      <c r="C59" s="130"/>
      <c r="D59" s="116"/>
      <c r="E59" s="119"/>
      <c r="F59" s="176"/>
      <c r="G59" s="176"/>
      <c r="H59" s="39"/>
      <c r="I59" s="54"/>
      <c r="J59" s="1"/>
      <c r="K59" s="51"/>
      <c r="L59" s="1"/>
      <c r="M59" s="54"/>
      <c r="N59" s="22"/>
      <c r="O59" s="54"/>
      <c r="P59" s="22"/>
      <c r="Q59" s="54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35"/>
      <c r="AH59" s="35"/>
      <c r="AI59" s="36"/>
    </row>
    <row r="60" spans="1:134" ht="16.5" thickBot="1" x14ac:dyDescent="0.3">
      <c r="B60" s="131"/>
      <c r="C60" s="131"/>
      <c r="D60" s="117"/>
      <c r="E60" s="120"/>
      <c r="F60" s="177"/>
      <c r="G60" s="177"/>
      <c r="H60" s="40"/>
      <c r="I60" s="55"/>
      <c r="J60" s="20"/>
      <c r="K60" s="55"/>
      <c r="L60" s="20"/>
      <c r="M60" s="55"/>
      <c r="N60" s="20"/>
      <c r="O60" s="55"/>
      <c r="P60" s="20"/>
      <c r="Q60" s="55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1"/>
      <c r="AI60" s="37"/>
    </row>
    <row r="61" spans="1:134" s="27" customFormat="1" x14ac:dyDescent="0.25">
      <c r="A61"/>
      <c r="B61" s="106"/>
      <c r="C61" s="106"/>
      <c r="D61" s="106">
        <f>SUM(H61:Q64)</f>
        <v>16</v>
      </c>
      <c r="E61" s="109">
        <f>B61-D61</f>
        <v>-16</v>
      </c>
      <c r="F61" s="112" t="s">
        <v>51</v>
      </c>
      <c r="G61" s="112" t="s">
        <v>48</v>
      </c>
      <c r="H61" s="28"/>
      <c r="I61" s="49"/>
      <c r="J61" s="9"/>
      <c r="K61" s="49"/>
      <c r="L61" s="9" t="s">
        <v>60</v>
      </c>
      <c r="M61" s="49">
        <v>8</v>
      </c>
      <c r="N61" s="9" t="s">
        <v>60</v>
      </c>
      <c r="O61" s="49">
        <v>8</v>
      </c>
      <c r="P61" s="9"/>
      <c r="Q61" s="4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14"/>
      <c r="AH61" s="14"/>
      <c r="AI61" s="10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</row>
    <row r="62" spans="1:134" s="27" customFormat="1" x14ac:dyDescent="0.25">
      <c r="A62"/>
      <c r="B62" s="107"/>
      <c r="C62" s="107"/>
      <c r="D62" s="107"/>
      <c r="E62" s="110"/>
      <c r="F62" s="113"/>
      <c r="G62" s="113"/>
      <c r="H62" s="28"/>
      <c r="I62" s="49"/>
      <c r="J62" s="9"/>
      <c r="K62" s="49"/>
      <c r="L62" s="9"/>
      <c r="M62" s="49"/>
      <c r="N62" s="9"/>
      <c r="O62" s="9"/>
      <c r="P62" s="9"/>
      <c r="Q62" s="4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14"/>
      <c r="AH62" s="14"/>
      <c r="AI62" s="10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</row>
    <row r="63" spans="1:134" s="27" customFormat="1" x14ac:dyDescent="0.25">
      <c r="A63"/>
      <c r="B63" s="107"/>
      <c r="C63" s="107"/>
      <c r="D63" s="107"/>
      <c r="E63" s="110"/>
      <c r="F63" s="113"/>
      <c r="G63" s="113"/>
      <c r="H63" s="28"/>
      <c r="I63" s="49"/>
      <c r="J63" s="9"/>
      <c r="K63" s="49"/>
      <c r="L63" s="9"/>
      <c r="M63" s="49"/>
      <c r="N63" s="9"/>
      <c r="O63" s="9"/>
      <c r="P63" s="9"/>
      <c r="Q63" s="4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14"/>
      <c r="AH63" s="14"/>
      <c r="AI63" s="10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</row>
    <row r="64" spans="1:134" s="27" customFormat="1" ht="16.5" thickBot="1" x14ac:dyDescent="0.3">
      <c r="A64"/>
      <c r="B64" s="108"/>
      <c r="C64" s="108"/>
      <c r="D64" s="108"/>
      <c r="E64" s="111"/>
      <c r="F64" s="114"/>
      <c r="G64" s="114"/>
      <c r="H64" s="29"/>
      <c r="I64" s="50"/>
      <c r="J64" s="11"/>
      <c r="K64" s="50"/>
      <c r="L64" s="11"/>
      <c r="M64" s="50"/>
      <c r="N64" s="11"/>
      <c r="O64" s="50"/>
      <c r="P64" s="11"/>
      <c r="Q64" s="50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5"/>
      <c r="AI64" s="12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</row>
    <row r="65" spans="1:35" x14ac:dyDescent="0.25">
      <c r="A65" s="105"/>
      <c r="B65" s="115"/>
      <c r="C65" s="115"/>
      <c r="D65" s="115">
        <f>SUM(H65:Q68)</f>
        <v>18</v>
      </c>
      <c r="E65" s="118">
        <f>B65-D65</f>
        <v>-18</v>
      </c>
      <c r="F65" s="121" t="s">
        <v>52</v>
      </c>
      <c r="G65" s="121" t="s">
        <v>48</v>
      </c>
      <c r="H65" s="25"/>
      <c r="I65" s="51"/>
      <c r="J65" s="1"/>
      <c r="K65" s="51"/>
      <c r="L65" s="25" t="s">
        <v>40</v>
      </c>
      <c r="M65" s="51">
        <v>4</v>
      </c>
      <c r="N65" s="1" t="s">
        <v>54</v>
      </c>
      <c r="O65" s="51">
        <v>3</v>
      </c>
      <c r="P65" s="1" t="s">
        <v>54</v>
      </c>
      <c r="Q65" s="51">
        <v>8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7"/>
      <c r="AH65" s="17"/>
      <c r="AI65" s="4"/>
    </row>
    <row r="66" spans="1:35" x14ac:dyDescent="0.25">
      <c r="A66" s="105"/>
      <c r="B66" s="116"/>
      <c r="C66" s="116"/>
      <c r="D66" s="116"/>
      <c r="E66" s="119"/>
      <c r="F66" s="122"/>
      <c r="G66" s="122"/>
      <c r="H66" s="25"/>
      <c r="I66" s="51"/>
      <c r="J66" s="1"/>
      <c r="K66" s="51"/>
      <c r="L66" s="1"/>
      <c r="M66" s="51"/>
      <c r="N66" s="1" t="s">
        <v>36</v>
      </c>
      <c r="O66" s="51">
        <v>3</v>
      </c>
      <c r="P66" s="1"/>
      <c r="Q66" s="5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7"/>
      <c r="AH66" s="17"/>
      <c r="AI66" s="4"/>
    </row>
    <row r="67" spans="1:35" x14ac:dyDescent="0.25">
      <c r="A67" s="105"/>
      <c r="B67" s="116"/>
      <c r="C67" s="116"/>
      <c r="D67" s="116"/>
      <c r="E67" s="119"/>
      <c r="F67" s="122"/>
      <c r="G67" s="122"/>
      <c r="H67" s="25"/>
      <c r="I67" s="51"/>
      <c r="J67" s="1"/>
      <c r="K67" s="51"/>
      <c r="L67" s="1"/>
      <c r="M67" s="51"/>
      <c r="N67" s="1"/>
      <c r="O67" s="51"/>
      <c r="P67" s="1"/>
      <c r="Q67" s="5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7"/>
      <c r="AH67" s="17"/>
      <c r="AI67" s="4"/>
    </row>
    <row r="68" spans="1:35" ht="16.5" thickBot="1" x14ac:dyDescent="0.3">
      <c r="A68" s="105"/>
      <c r="B68" s="117"/>
      <c r="C68" s="117"/>
      <c r="D68" s="117"/>
      <c r="E68" s="120"/>
      <c r="F68" s="123"/>
      <c r="G68" s="123"/>
      <c r="H68" s="26"/>
      <c r="I68" s="52"/>
      <c r="J68" s="5"/>
      <c r="K68" s="52"/>
      <c r="L68" s="5"/>
      <c r="M68" s="52"/>
      <c r="N68" s="5"/>
      <c r="O68" s="52"/>
      <c r="P68" s="5"/>
      <c r="Q68" s="5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18"/>
      <c r="AH68" s="18"/>
      <c r="AI68" s="6"/>
    </row>
    <row r="69" spans="1:35" ht="15.75" customHeight="1" x14ac:dyDescent="0.25">
      <c r="A69" s="105"/>
      <c r="B69" s="106"/>
      <c r="C69" s="106"/>
      <c r="D69" s="106">
        <f>SUM(H69:Q72)</f>
        <v>40</v>
      </c>
      <c r="E69" s="109">
        <f>B69-D69</f>
        <v>-40</v>
      </c>
      <c r="F69" s="112" t="s">
        <v>53</v>
      </c>
      <c r="G69" s="112" t="s">
        <v>48</v>
      </c>
      <c r="H69" s="28"/>
      <c r="I69" s="49"/>
      <c r="J69" s="9"/>
      <c r="K69" s="49"/>
      <c r="L69" s="9" t="s">
        <v>35</v>
      </c>
      <c r="M69" s="49">
        <v>8</v>
      </c>
      <c r="N69" s="9" t="s">
        <v>35</v>
      </c>
      <c r="O69" s="49">
        <v>8</v>
      </c>
      <c r="P69" s="9" t="s">
        <v>35</v>
      </c>
      <c r="Q69" s="49">
        <v>8</v>
      </c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14"/>
      <c r="AH69" s="14"/>
      <c r="AI69" s="10"/>
    </row>
    <row r="70" spans="1:35" ht="15.75" customHeight="1" x14ac:dyDescent="0.25">
      <c r="A70" s="105"/>
      <c r="B70" s="107"/>
      <c r="C70" s="107"/>
      <c r="D70" s="107"/>
      <c r="E70" s="110"/>
      <c r="F70" s="113"/>
      <c r="G70" s="113"/>
      <c r="H70" s="28"/>
      <c r="I70" s="49"/>
      <c r="J70" s="9"/>
      <c r="K70" s="49"/>
      <c r="L70" s="9"/>
      <c r="M70" s="49"/>
      <c r="N70" s="9" t="s">
        <v>40</v>
      </c>
      <c r="O70" s="49">
        <v>8</v>
      </c>
      <c r="P70" s="9" t="s">
        <v>40</v>
      </c>
      <c r="Q70" s="49">
        <v>8</v>
      </c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14"/>
      <c r="AH70" s="14"/>
      <c r="AI70" s="10"/>
    </row>
    <row r="71" spans="1:35" ht="15.75" customHeight="1" x14ac:dyDescent="0.25">
      <c r="A71" s="105"/>
      <c r="B71" s="107"/>
      <c r="C71" s="107"/>
      <c r="D71" s="107"/>
      <c r="E71" s="110"/>
      <c r="F71" s="113"/>
      <c r="G71" s="113"/>
      <c r="H71" s="28"/>
      <c r="I71" s="49"/>
      <c r="J71" s="9"/>
      <c r="K71" s="49"/>
      <c r="L71" s="9"/>
      <c r="M71" s="49"/>
      <c r="N71" s="9"/>
      <c r="O71" s="9"/>
      <c r="P71" s="9"/>
      <c r="Q71" s="4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14"/>
      <c r="AH71" s="14"/>
      <c r="AI71" s="10"/>
    </row>
    <row r="72" spans="1:35" ht="16.5" customHeight="1" thickBot="1" x14ac:dyDescent="0.3">
      <c r="A72" s="105"/>
      <c r="B72" s="108"/>
      <c r="C72" s="108"/>
      <c r="D72" s="108"/>
      <c r="E72" s="111"/>
      <c r="F72" s="114"/>
      <c r="G72" s="114"/>
      <c r="H72" s="29"/>
      <c r="I72" s="50"/>
      <c r="J72" s="11"/>
      <c r="K72" s="50"/>
      <c r="L72" s="11"/>
      <c r="M72" s="50"/>
      <c r="N72" s="11"/>
      <c r="O72" s="50"/>
      <c r="P72" s="11"/>
      <c r="Q72" s="50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5"/>
      <c r="AH72" s="15"/>
      <c r="AI72" s="12"/>
    </row>
    <row r="73" spans="1:35" x14ac:dyDescent="0.25">
      <c r="A73" s="105"/>
      <c r="B73" s="115"/>
      <c r="C73" s="115"/>
      <c r="D73" s="115">
        <f>SUM(H73:Q76)</f>
        <v>16</v>
      </c>
      <c r="E73" s="118">
        <f>B73-D73</f>
        <v>-16</v>
      </c>
      <c r="F73" s="121" t="s">
        <v>55</v>
      </c>
      <c r="G73" s="121" t="s">
        <v>56</v>
      </c>
      <c r="H73" s="25"/>
      <c r="I73" s="51"/>
      <c r="J73" s="1" t="s">
        <v>54</v>
      </c>
      <c r="K73" s="51">
        <v>3</v>
      </c>
      <c r="L73" s="1" t="s">
        <v>54</v>
      </c>
      <c r="M73" s="51">
        <v>8</v>
      </c>
      <c r="N73" s="1" t="s">
        <v>54</v>
      </c>
      <c r="O73" s="51">
        <v>5</v>
      </c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7"/>
      <c r="AH73" s="17"/>
      <c r="AI73" s="4"/>
    </row>
    <row r="74" spans="1:35" x14ac:dyDescent="0.25">
      <c r="A74" s="105"/>
      <c r="B74" s="116"/>
      <c r="C74" s="116"/>
      <c r="D74" s="116"/>
      <c r="E74" s="119"/>
      <c r="F74" s="122"/>
      <c r="G74" s="122"/>
      <c r="H74" s="25"/>
      <c r="I74" s="51"/>
      <c r="J74" s="1"/>
      <c r="K74" s="51"/>
      <c r="L74" s="1"/>
      <c r="M74" s="51"/>
      <c r="N74" s="1"/>
      <c r="O74" s="51"/>
      <c r="P74" s="1"/>
      <c r="Q74" s="5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7"/>
      <c r="AH74" s="17"/>
      <c r="AI74" s="4"/>
    </row>
    <row r="75" spans="1:35" x14ac:dyDescent="0.25">
      <c r="A75" s="105"/>
      <c r="B75" s="116"/>
      <c r="C75" s="116"/>
      <c r="D75" s="116"/>
      <c r="E75" s="119"/>
      <c r="F75" s="122"/>
      <c r="G75" s="122"/>
      <c r="H75" s="25"/>
      <c r="I75" s="51"/>
      <c r="J75" s="1"/>
      <c r="K75" s="51"/>
      <c r="L75" s="1"/>
      <c r="M75" s="51"/>
      <c r="N75" s="1"/>
      <c r="O75" s="51"/>
      <c r="P75" s="1"/>
      <c r="Q75" s="5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7"/>
      <c r="AH75" s="17"/>
      <c r="AI75" s="4"/>
    </row>
    <row r="76" spans="1:35" ht="16.5" thickBot="1" x14ac:dyDescent="0.3">
      <c r="A76" s="105"/>
      <c r="B76" s="117"/>
      <c r="C76" s="117"/>
      <c r="D76" s="117"/>
      <c r="E76" s="120"/>
      <c r="F76" s="123"/>
      <c r="G76" s="123"/>
      <c r="H76" s="26"/>
      <c r="I76" s="52"/>
      <c r="J76" s="5"/>
      <c r="K76" s="52"/>
      <c r="L76" s="5"/>
      <c r="M76" s="52"/>
      <c r="N76" s="5"/>
      <c r="O76" s="52"/>
      <c r="P76" s="5"/>
      <c r="Q76" s="5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18"/>
      <c r="AH76" s="18"/>
      <c r="AI76" s="6"/>
    </row>
    <row r="77" spans="1:35" ht="15.75" customHeight="1" x14ac:dyDescent="0.25">
      <c r="A77" s="105"/>
      <c r="B77" s="106"/>
      <c r="C77" s="106"/>
      <c r="D77" s="106">
        <f>SUM(H77:Q80)</f>
        <v>4</v>
      </c>
      <c r="E77" s="109">
        <f>B77-D77</f>
        <v>-4</v>
      </c>
      <c r="F77" s="112" t="s">
        <v>57</v>
      </c>
      <c r="G77" s="124" t="s">
        <v>59</v>
      </c>
      <c r="H77" s="28"/>
      <c r="I77" s="49"/>
      <c r="J77" s="9" t="s">
        <v>58</v>
      </c>
      <c r="K77" s="49">
        <v>4</v>
      </c>
      <c r="L77" s="9"/>
      <c r="M77" s="49"/>
      <c r="N77" s="9"/>
      <c r="O77" s="9"/>
      <c r="P77" s="9"/>
      <c r="Q77" s="4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14"/>
      <c r="AH77" s="14"/>
      <c r="AI77" s="10"/>
    </row>
    <row r="78" spans="1:35" ht="15.75" customHeight="1" x14ac:dyDescent="0.25">
      <c r="A78" s="105"/>
      <c r="B78" s="107"/>
      <c r="C78" s="107"/>
      <c r="D78" s="107"/>
      <c r="E78" s="110"/>
      <c r="F78" s="113"/>
      <c r="G78" s="113"/>
      <c r="H78" s="28"/>
      <c r="I78" s="49"/>
      <c r="J78" s="9"/>
      <c r="K78" s="49"/>
      <c r="L78" s="9"/>
      <c r="M78" s="49"/>
      <c r="N78" s="9"/>
      <c r="O78" s="9"/>
      <c r="P78" s="9"/>
      <c r="Q78" s="4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14"/>
      <c r="AH78" s="14"/>
      <c r="AI78" s="10"/>
    </row>
    <row r="79" spans="1:35" ht="15.75" customHeight="1" x14ac:dyDescent="0.25">
      <c r="A79" s="105"/>
      <c r="B79" s="107"/>
      <c r="C79" s="107"/>
      <c r="D79" s="107"/>
      <c r="E79" s="110"/>
      <c r="F79" s="113"/>
      <c r="G79" s="113"/>
      <c r="H79" s="28"/>
      <c r="I79" s="49"/>
      <c r="J79" s="9"/>
      <c r="K79" s="49"/>
      <c r="L79" s="9"/>
      <c r="M79" s="49"/>
      <c r="N79" s="9"/>
      <c r="O79" s="9"/>
      <c r="P79" s="9"/>
      <c r="Q79" s="4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14"/>
      <c r="AH79" s="14"/>
      <c r="AI79" s="10"/>
    </row>
    <row r="80" spans="1:35" ht="16.5" customHeight="1" thickBot="1" x14ac:dyDescent="0.3">
      <c r="A80" s="105"/>
      <c r="B80" s="108"/>
      <c r="C80" s="108"/>
      <c r="D80" s="108"/>
      <c r="E80" s="111"/>
      <c r="F80" s="114"/>
      <c r="G80" s="114"/>
      <c r="H80" s="29"/>
      <c r="I80" s="50"/>
      <c r="J80" s="11"/>
      <c r="K80" s="50"/>
      <c r="L80" s="11"/>
      <c r="M80" s="50"/>
      <c r="N80" s="11"/>
      <c r="O80" s="50"/>
      <c r="P80" s="11"/>
      <c r="Q80" s="50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5"/>
      <c r="AH80" s="15"/>
      <c r="AI80" s="12"/>
    </row>
    <row r="81" spans="1:35" x14ac:dyDescent="0.25">
      <c r="A81" s="105"/>
      <c r="B81" s="115"/>
      <c r="C81" s="115"/>
      <c r="D81" s="115">
        <f>SUM(H81:Q84)</f>
        <v>16</v>
      </c>
      <c r="E81" s="118">
        <f>B81-D81</f>
        <v>-16</v>
      </c>
      <c r="F81" s="121"/>
      <c r="G81" s="125" t="s">
        <v>61</v>
      </c>
      <c r="H81" s="25"/>
      <c r="I81" s="51"/>
      <c r="J81" s="1"/>
      <c r="K81" s="51"/>
      <c r="L81" s="1"/>
      <c r="M81" s="51"/>
      <c r="N81" s="1" t="s">
        <v>58</v>
      </c>
      <c r="O81" s="51">
        <v>8</v>
      </c>
      <c r="P81" s="1" t="s">
        <v>58</v>
      </c>
      <c r="Q81" s="51">
        <v>8</v>
      </c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7"/>
      <c r="AH81" s="17"/>
      <c r="AI81" s="4"/>
    </row>
    <row r="82" spans="1:35" x14ac:dyDescent="0.25">
      <c r="A82" s="105"/>
      <c r="B82" s="116"/>
      <c r="C82" s="116"/>
      <c r="D82" s="116"/>
      <c r="E82" s="119"/>
      <c r="F82" s="122"/>
      <c r="G82" s="122"/>
      <c r="H82" s="25"/>
      <c r="I82" s="51"/>
      <c r="J82" s="1"/>
      <c r="K82" s="51"/>
      <c r="L82" s="1"/>
      <c r="M82" s="51"/>
      <c r="N82" s="1"/>
      <c r="O82" s="51"/>
      <c r="P82" s="1"/>
      <c r="Q82" s="5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7"/>
      <c r="AH82" s="17"/>
      <c r="AI82" s="4"/>
    </row>
    <row r="83" spans="1:35" x14ac:dyDescent="0.25">
      <c r="A83" s="105"/>
      <c r="B83" s="116"/>
      <c r="C83" s="116"/>
      <c r="D83" s="116"/>
      <c r="E83" s="119"/>
      <c r="F83" s="122"/>
      <c r="G83" s="122"/>
      <c r="H83" s="25"/>
      <c r="I83" s="51"/>
      <c r="J83" s="1"/>
      <c r="K83" s="51"/>
      <c r="L83" s="1"/>
      <c r="M83" s="51"/>
      <c r="N83" s="1"/>
      <c r="O83" s="51"/>
      <c r="P83" s="1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7"/>
      <c r="AH83" s="17"/>
      <c r="AI83" s="4"/>
    </row>
    <row r="84" spans="1:35" ht="16.5" thickBot="1" x14ac:dyDescent="0.3">
      <c r="A84" s="105"/>
      <c r="B84" s="117"/>
      <c r="C84" s="117"/>
      <c r="D84" s="117"/>
      <c r="E84" s="120"/>
      <c r="F84" s="123"/>
      <c r="G84" s="123"/>
      <c r="H84" s="26"/>
      <c r="I84" s="52"/>
      <c r="J84" s="5"/>
      <c r="K84" s="52"/>
      <c r="L84" s="5"/>
      <c r="M84" s="52"/>
      <c r="N84" s="5"/>
      <c r="O84" s="52"/>
      <c r="P84" s="5"/>
      <c r="Q84" s="5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18"/>
      <c r="AH84" s="18"/>
      <c r="AI84" s="6"/>
    </row>
    <row r="85" spans="1:35" ht="15.75" customHeight="1" x14ac:dyDescent="0.25">
      <c r="A85" s="105"/>
      <c r="B85" s="106"/>
      <c r="C85" s="106"/>
      <c r="D85" s="106">
        <f>SUM(H85:Q88)</f>
        <v>0</v>
      </c>
      <c r="E85" s="109">
        <f>B85-D85</f>
        <v>0</v>
      </c>
      <c r="F85" s="112"/>
      <c r="G85" s="112"/>
      <c r="H85" s="28"/>
      <c r="I85" s="49"/>
      <c r="J85" s="9"/>
      <c r="K85" s="49"/>
      <c r="L85" s="9"/>
      <c r="M85" s="49"/>
      <c r="N85" s="9"/>
      <c r="O85" s="9"/>
      <c r="P85" s="9"/>
      <c r="Q85" s="4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14"/>
      <c r="AH85" s="14"/>
      <c r="AI85" s="10"/>
    </row>
    <row r="86" spans="1:35" ht="15.75" customHeight="1" x14ac:dyDescent="0.25">
      <c r="A86" s="105"/>
      <c r="B86" s="107"/>
      <c r="C86" s="107"/>
      <c r="D86" s="107"/>
      <c r="E86" s="110"/>
      <c r="F86" s="113"/>
      <c r="G86" s="113"/>
      <c r="H86" s="28"/>
      <c r="I86" s="49"/>
      <c r="J86" s="9"/>
      <c r="K86" s="49"/>
      <c r="L86" s="9"/>
      <c r="M86" s="49"/>
      <c r="N86" s="9"/>
      <c r="O86" s="9"/>
      <c r="P86" s="9"/>
      <c r="Q86" s="4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14"/>
      <c r="AH86" s="14"/>
      <c r="AI86" s="10"/>
    </row>
    <row r="87" spans="1:35" ht="15.75" customHeight="1" x14ac:dyDescent="0.25">
      <c r="A87" s="105"/>
      <c r="B87" s="107"/>
      <c r="C87" s="107"/>
      <c r="D87" s="107"/>
      <c r="E87" s="110"/>
      <c r="F87" s="113"/>
      <c r="G87" s="113"/>
      <c r="H87" s="28"/>
      <c r="I87" s="49"/>
      <c r="J87" s="9"/>
      <c r="K87" s="49"/>
      <c r="L87" s="9"/>
      <c r="M87" s="49"/>
      <c r="N87" s="9"/>
      <c r="O87" s="9"/>
      <c r="P87" s="9"/>
      <c r="Q87" s="4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14"/>
      <c r="AH87" s="14"/>
      <c r="AI87" s="10"/>
    </row>
    <row r="88" spans="1:35" ht="16.5" customHeight="1" thickBot="1" x14ac:dyDescent="0.3">
      <c r="A88" s="105"/>
      <c r="B88" s="108"/>
      <c r="C88" s="108"/>
      <c r="D88" s="108"/>
      <c r="E88" s="111"/>
      <c r="F88" s="114"/>
      <c r="G88" s="114"/>
      <c r="H88" s="29"/>
      <c r="I88" s="50"/>
      <c r="J88" s="11"/>
      <c r="K88" s="50"/>
      <c r="L88" s="11"/>
      <c r="M88" s="50"/>
      <c r="N88" s="11"/>
      <c r="O88" s="50"/>
      <c r="P88" s="11"/>
      <c r="Q88" s="50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5"/>
      <c r="AH88" s="15"/>
      <c r="AI88" s="12"/>
    </row>
    <row r="89" spans="1:35" x14ac:dyDescent="0.25">
      <c r="A89" s="105"/>
      <c r="B89" s="115"/>
      <c r="C89" s="115"/>
      <c r="D89" s="115">
        <f>SUM(H89:Q92)</f>
        <v>0</v>
      </c>
      <c r="E89" s="118">
        <f>B89-D89</f>
        <v>0</v>
      </c>
      <c r="F89" s="121"/>
      <c r="G89" s="121"/>
      <c r="H89" s="25"/>
      <c r="I89" s="51"/>
      <c r="J89" s="1"/>
      <c r="K89" s="51"/>
      <c r="L89" s="1"/>
      <c r="M89" s="51"/>
      <c r="N89" s="1"/>
      <c r="O89" s="5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7"/>
      <c r="AH89" s="17"/>
      <c r="AI89" s="4"/>
    </row>
    <row r="90" spans="1:35" x14ac:dyDescent="0.25">
      <c r="A90" s="105"/>
      <c r="B90" s="116"/>
      <c r="C90" s="116"/>
      <c r="D90" s="116"/>
      <c r="E90" s="119"/>
      <c r="F90" s="122"/>
      <c r="G90" s="122"/>
      <c r="H90" s="25"/>
      <c r="I90" s="51"/>
      <c r="J90" s="1"/>
      <c r="K90" s="51"/>
      <c r="L90" s="1"/>
      <c r="M90" s="51"/>
      <c r="N90" s="1"/>
      <c r="O90" s="51"/>
      <c r="P90" s="1"/>
      <c r="Q90" s="5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7"/>
      <c r="AH90" s="17"/>
      <c r="AI90" s="4"/>
    </row>
    <row r="91" spans="1:35" x14ac:dyDescent="0.25">
      <c r="A91" s="105"/>
      <c r="B91" s="116"/>
      <c r="C91" s="116"/>
      <c r="D91" s="116"/>
      <c r="E91" s="119"/>
      <c r="F91" s="122"/>
      <c r="G91" s="122"/>
      <c r="H91" s="25"/>
      <c r="I91" s="51"/>
      <c r="J91" s="1"/>
      <c r="K91" s="51"/>
      <c r="L91" s="1"/>
      <c r="M91" s="51"/>
      <c r="N91" s="1"/>
      <c r="O91" s="51"/>
      <c r="P91" s="1"/>
      <c r="Q91" s="5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7"/>
      <c r="AH91" s="17"/>
      <c r="AI91" s="4"/>
    </row>
    <row r="92" spans="1:35" ht="16.5" thickBot="1" x14ac:dyDescent="0.3">
      <c r="A92" s="105"/>
      <c r="B92" s="117"/>
      <c r="C92" s="117"/>
      <c r="D92" s="117"/>
      <c r="E92" s="120"/>
      <c r="F92" s="123"/>
      <c r="G92" s="123"/>
      <c r="H92" s="26"/>
      <c r="I92" s="52"/>
      <c r="J92" s="5"/>
      <c r="K92" s="52"/>
      <c r="L92" s="5"/>
      <c r="M92" s="52"/>
      <c r="N92" s="5"/>
      <c r="O92" s="52"/>
      <c r="P92" s="5"/>
      <c r="Q92" s="5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18"/>
      <c r="AH92" s="18"/>
      <c r="AI92" s="6"/>
    </row>
    <row r="93" spans="1:35" x14ac:dyDescent="0.25">
      <c r="K93" s="56">
        <f>SUM(K9:K84)</f>
        <v>52</v>
      </c>
      <c r="M93" s="56">
        <f>SUM(M9:M92)</f>
        <v>79</v>
      </c>
      <c r="O93" s="56">
        <f>SUM(O9:O84)</f>
        <v>88</v>
      </c>
      <c r="Q93" s="56">
        <f>SUM(Q9:Q84)</f>
        <v>72</v>
      </c>
    </row>
  </sheetData>
  <mergeCells count="160">
    <mergeCell ref="G69:G72"/>
    <mergeCell ref="A73:A76"/>
    <mergeCell ref="B73:B76"/>
    <mergeCell ref="C73:C76"/>
    <mergeCell ref="D73:D76"/>
    <mergeCell ref="E73:E76"/>
    <mergeCell ref="F73:F76"/>
    <mergeCell ref="G73:G76"/>
    <mergeCell ref="A2:C2"/>
    <mergeCell ref="G45:G48"/>
    <mergeCell ref="G37:G40"/>
    <mergeCell ref="G41:G44"/>
    <mergeCell ref="G57:G60"/>
    <mergeCell ref="C4:D4"/>
    <mergeCell ref="C5:D5"/>
    <mergeCell ref="C6:D6"/>
    <mergeCell ref="G49:G52"/>
    <mergeCell ref="G53:G56"/>
    <mergeCell ref="D25:D28"/>
    <mergeCell ref="D33:D36"/>
    <mergeCell ref="C33:C36"/>
    <mergeCell ref="D49:D52"/>
    <mergeCell ref="C49:C52"/>
    <mergeCell ref="F49:F52"/>
    <mergeCell ref="F53:F56"/>
    <mergeCell ref="F57:F60"/>
    <mergeCell ref="F45:F48"/>
    <mergeCell ref="G13:G16"/>
    <mergeCell ref="G9:G12"/>
    <mergeCell ref="F25:F28"/>
    <mergeCell ref="P4:Q4"/>
    <mergeCell ref="R7:S7"/>
    <mergeCell ref="V7:W7"/>
    <mergeCell ref="AD7:AE7"/>
    <mergeCell ref="AF7:AG7"/>
    <mergeCell ref="AH7:AI7"/>
    <mergeCell ref="Z7:AA7"/>
    <mergeCell ref="AB7:AC7"/>
    <mergeCell ref="V4:W4"/>
    <mergeCell ref="T7:U7"/>
    <mergeCell ref="X7:Y7"/>
    <mergeCell ref="R4:S4"/>
    <mergeCell ref="T4:U4"/>
    <mergeCell ref="E2:Q2"/>
    <mergeCell ref="F41:F44"/>
    <mergeCell ref="F37:F40"/>
    <mergeCell ref="F29:F32"/>
    <mergeCell ref="F33:F36"/>
    <mergeCell ref="H7:I7"/>
    <mergeCell ref="J7:K7"/>
    <mergeCell ref="G7:G8"/>
    <mergeCell ref="F7:F8"/>
    <mergeCell ref="E17:E20"/>
    <mergeCell ref="G17:G20"/>
    <mergeCell ref="G33:G36"/>
    <mergeCell ref="E33:E36"/>
    <mergeCell ref="G25:G28"/>
    <mergeCell ref="G29:G32"/>
    <mergeCell ref="F21:F24"/>
    <mergeCell ref="G21:G24"/>
    <mergeCell ref="F9:F12"/>
    <mergeCell ref="F13:F16"/>
    <mergeCell ref="F17:F20"/>
    <mergeCell ref="L7:M7"/>
    <mergeCell ref="N7:O7"/>
    <mergeCell ref="P7:Q7"/>
    <mergeCell ref="N4:O4"/>
    <mergeCell ref="B25:B28"/>
    <mergeCell ref="C25:C28"/>
    <mergeCell ref="E25:E28"/>
    <mergeCell ref="B9:B12"/>
    <mergeCell ref="C9:C12"/>
    <mergeCell ref="E9:E12"/>
    <mergeCell ref="D9:D12"/>
    <mergeCell ref="D13:D16"/>
    <mergeCell ref="C13:C16"/>
    <mergeCell ref="B13:B16"/>
    <mergeCell ref="E13:E16"/>
    <mergeCell ref="B17:B20"/>
    <mergeCell ref="C17:C20"/>
    <mergeCell ref="D17:D20"/>
    <mergeCell ref="B21:B24"/>
    <mergeCell ref="C21:C24"/>
    <mergeCell ref="D21:D24"/>
    <mergeCell ref="E21:E24"/>
    <mergeCell ref="B33:B36"/>
    <mergeCell ref="D29:D32"/>
    <mergeCell ref="E29:E32"/>
    <mergeCell ref="C29:C32"/>
    <mergeCell ref="B29:B32"/>
    <mergeCell ref="B41:B44"/>
    <mergeCell ref="C41:C44"/>
    <mergeCell ref="D41:D44"/>
    <mergeCell ref="E41:E44"/>
    <mergeCell ref="E37:E40"/>
    <mergeCell ref="D37:D40"/>
    <mergeCell ref="C37:C40"/>
    <mergeCell ref="B37:B40"/>
    <mergeCell ref="B49:B52"/>
    <mergeCell ref="E45:E48"/>
    <mergeCell ref="D45:D48"/>
    <mergeCell ref="C45:C48"/>
    <mergeCell ref="B45:B48"/>
    <mergeCell ref="E57:E60"/>
    <mergeCell ref="D57:D60"/>
    <mergeCell ref="C57:C60"/>
    <mergeCell ref="B57:B60"/>
    <mergeCell ref="E53:E56"/>
    <mergeCell ref="D53:D56"/>
    <mergeCell ref="C53:C56"/>
    <mergeCell ref="B53:B56"/>
    <mergeCell ref="E49:E52"/>
    <mergeCell ref="C81:C84"/>
    <mergeCell ref="D81:D84"/>
    <mergeCell ref="E81:E84"/>
    <mergeCell ref="F81:F84"/>
    <mergeCell ref="G81:G84"/>
    <mergeCell ref="A65:A68"/>
    <mergeCell ref="G65:G68"/>
    <mergeCell ref="E61:E64"/>
    <mergeCell ref="D61:D64"/>
    <mergeCell ref="C61:C64"/>
    <mergeCell ref="B61:B64"/>
    <mergeCell ref="B65:B68"/>
    <mergeCell ref="C65:C68"/>
    <mergeCell ref="D65:D68"/>
    <mergeCell ref="E65:E68"/>
    <mergeCell ref="F61:F64"/>
    <mergeCell ref="F65:F68"/>
    <mergeCell ref="G61:G64"/>
    <mergeCell ref="A69:A72"/>
    <mergeCell ref="B69:B72"/>
    <mergeCell ref="C69:C72"/>
    <mergeCell ref="D69:D72"/>
    <mergeCell ref="E69:E72"/>
    <mergeCell ref="F69:F72"/>
    <mergeCell ref="A1:C1"/>
    <mergeCell ref="A85:A88"/>
    <mergeCell ref="B85:B88"/>
    <mergeCell ref="C85:C88"/>
    <mergeCell ref="D85:D88"/>
    <mergeCell ref="E85:E88"/>
    <mergeCell ref="F85:F88"/>
    <mergeCell ref="G85:G88"/>
    <mergeCell ref="A89:A92"/>
    <mergeCell ref="B89:B92"/>
    <mergeCell ref="C89:C92"/>
    <mergeCell ref="D89:D92"/>
    <mergeCell ref="E89:E92"/>
    <mergeCell ref="F89:F92"/>
    <mergeCell ref="G89:G92"/>
    <mergeCell ref="A77:A80"/>
    <mergeCell ref="B77:B80"/>
    <mergeCell ref="C77:C80"/>
    <mergeCell ref="D77:D80"/>
    <mergeCell ref="E77:E80"/>
    <mergeCell ref="F77:F80"/>
    <mergeCell ref="G77:G80"/>
    <mergeCell ref="A81:A84"/>
    <mergeCell ref="B81:B84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Gestione</cp:lastModifiedBy>
  <cp:lastPrinted>2022-10-18T10:10:39Z</cp:lastPrinted>
  <dcterms:created xsi:type="dcterms:W3CDTF">2021-03-29T16:12:31Z</dcterms:created>
  <dcterms:modified xsi:type="dcterms:W3CDTF">2022-10-18T15:00:05Z</dcterms:modified>
</cp:coreProperties>
</file>