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PLANING/"/>
    </mc:Choice>
  </mc:AlternateContent>
  <xr:revisionPtr revIDLastSave="0" documentId="13_ncr:1_{98E7F800-FDA8-4D4A-96C7-DA36B12BAB81}" xr6:coauthVersionLast="4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Foglio1" sheetId="1" r:id="rId1"/>
  </sheets>
  <definedNames>
    <definedName name="_xlnm.Print_Area" localSheetId="0">Foglio1!$B$2:$Q$63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E21" i="1"/>
  <c r="E5" i="1"/>
  <c r="E6" i="1" s="1"/>
  <c r="I63" i="1"/>
  <c r="D57" i="1"/>
  <c r="E57" i="1" s="1"/>
  <c r="D53" i="1"/>
  <c r="E53" i="1" s="1"/>
  <c r="D49" i="1"/>
  <c r="E49" i="1" s="1"/>
  <c r="D45" i="1"/>
  <c r="E45" i="1" s="1"/>
  <c r="D37" i="1"/>
  <c r="E37" i="1" s="1"/>
  <c r="D33" i="1"/>
  <c r="E33" i="1" s="1"/>
  <c r="D29" i="1"/>
  <c r="E29" i="1" s="1"/>
  <c r="D25" i="1"/>
  <c r="E25" i="1" s="1"/>
  <c r="D17" i="1"/>
  <c r="E17" i="1" s="1"/>
  <c r="Q63" i="1"/>
  <c r="O63" i="1" l="1"/>
  <c r="K63" i="1"/>
  <c r="M63" i="1"/>
  <c r="AG63" i="1"/>
  <c r="AE63" i="1"/>
  <c r="AC63" i="1"/>
  <c r="Y63" i="1"/>
  <c r="W63" i="1"/>
  <c r="U63" i="1"/>
  <c r="S63" i="1"/>
</calcChain>
</file>

<file path=xl/sharedStrings.xml><?xml version="1.0" encoding="utf-8"?>
<sst xmlns="http://schemas.openxmlformats.org/spreadsheetml/2006/main" count="132" uniqueCount="51">
  <si>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</si>
  <si>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</si>
  <si>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</si>
  <si>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</si>
  <si>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</si>
  <si>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</si>
  <si>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</si>
  <si>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</si>
  <si>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</si>
  <si>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</si>
  <si>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</si>
  <si>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</si>
  <si>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</si>
  <si>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</si>
  <si>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</si>
  <si>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</si>
  <si>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</si>
  <si>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</si>
  <si>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</si>
  <si>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</si>
  <si>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</si>
  <si>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COSTANTINO</t>
  </si>
  <si>
    <t>ANGELO</t>
  </si>
  <si>
    <t>GERARDO</t>
  </si>
  <si>
    <t>ETTORE</t>
  </si>
  <si>
    <t>GIANNI</t>
  </si>
  <si>
    <t>ALESSANDRO</t>
  </si>
  <si>
    <t>AMEDEO</t>
  </si>
  <si>
    <t>ALEX</t>
  </si>
  <si>
    <t>DAVIDE</t>
  </si>
  <si>
    <t>FINE COMMESSA</t>
  </si>
  <si>
    <t>SUPERVISIONE PRODUZIONE</t>
  </si>
  <si>
    <t>FERIE</t>
  </si>
  <si>
    <t>MATTEO</t>
  </si>
  <si>
    <t>FARE MAIL A AVENIA</t>
  </si>
  <si>
    <t>HYDRO</t>
  </si>
  <si>
    <t>MONTE ORE GIORNALIERO</t>
  </si>
  <si>
    <t>2022/0712</t>
  </si>
  <si>
    <t>2022/0713</t>
  </si>
  <si>
    <t>2022/0714</t>
  </si>
  <si>
    <t>MONTE ORE SETTIMANALI</t>
  </si>
  <si>
    <t>LEONARDO</t>
  </si>
  <si>
    <t xml:space="preserve">VENTILATORE </t>
  </si>
  <si>
    <t>PAOLO</t>
  </si>
  <si>
    <t>CETEC</t>
  </si>
  <si>
    <t>2022/0454</t>
  </si>
  <si>
    <t>2022/0635</t>
  </si>
  <si>
    <t>BURGO SORA</t>
  </si>
  <si>
    <t>2022/0636</t>
  </si>
  <si>
    <t>2020/0729</t>
  </si>
  <si>
    <t>LAVORI 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</si>
</sst>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0" borderId="0" xfId="0" applyFont="1"/>
    <xf numFmtId="0" fontId="4" fillId="0" borderId="19" xfId="0" applyFont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6" borderId="26" xfId="0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right"/>
    </xf>
    <xf numFmtId="14" fontId="13" fillId="7" borderId="9" xfId="0" applyNumberFormat="1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4" fillId="7" borderId="9" xfId="0" applyFont="1" applyFill="1" applyBorder="1"/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2"/>
  <sheetViews>
    <sheetView tabSelected="1" zoomScaleNormal="10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L27" sqref="L27"/>
    </sheetView>
  </sheetViews>
  <sheetFormatPr baseColWidth="10" defaultColWidth="11" defaultRowHeight="16" x14ac:dyDescent="0.2"/>
  <cols>
    <col min="2" max="2" width="11" customWidth="1"/>
    <col min="3" max="3" width="15.1640625" customWidth="1"/>
    <col min="4" max="4" width="14.6640625" customWidth="1"/>
    <col min="5" max="5" width="12.1640625" customWidth="1"/>
    <col min="6" max="6" width="28.33203125" customWidth="1"/>
    <col min="7" max="7" width="25.1640625" customWidth="1"/>
    <col min="8" max="8" width="17.83203125" customWidth="1"/>
    <col min="9" max="9" width="6" customWidth="1"/>
    <col min="10" max="10" width="15.83203125" customWidth="1"/>
    <col min="11" max="11" width="5.83203125" customWidth="1"/>
    <col min="12" max="12" width="15.83203125" customWidth="1"/>
    <col min="13" max="13" width="5.5" customWidth="1"/>
    <col min="14" max="14" width="17.83203125" customWidth="1"/>
    <col min="15" max="15" width="5.83203125" customWidth="1"/>
    <col min="16" max="16" width="19.6640625" customWidth="1"/>
    <col min="17" max="17" width="6.5" customWidth="1"/>
    <col min="18" max="18" width="15.83203125" customWidth="1"/>
    <col min="19" max="19" width="5.33203125" customWidth="1"/>
    <col min="20" max="20" width="15.83203125" customWidth="1"/>
    <col min="21" max="21" width="6.1640625" customWidth="1"/>
    <col min="22" max="22" width="15.83203125" customWidth="1"/>
    <col min="23" max="23" width="6.1640625" customWidth="1"/>
    <col min="24" max="24" width="15.83203125" customWidth="1"/>
    <col min="25" max="25" width="5.83203125" customWidth="1"/>
    <col min="26" max="26" width="15.83203125" customWidth="1"/>
    <col min="27" max="27" width="5.83203125" customWidth="1"/>
    <col min="28" max="28" width="15.83203125" customWidth="1"/>
    <col min="29" max="29" width="4.83203125" customWidth="1"/>
    <col min="30" max="30" width="15.83203125" customWidth="1"/>
    <col min="31" max="31" width="4.83203125" customWidth="1"/>
    <col min="32" max="32" width="15.83203125" customWidth="1"/>
    <col min="33" max="33" width="5.33203125" customWidth="1"/>
    <col min="34" max="34" width="15.83203125" customWidth="1"/>
    <col min="35" max="35" width="5.83203125" customWidth="1"/>
    <col min="36" max="134" width="11" style="42"/>
  </cols>
  <sheetData>
    <row r="1" spans="2:35" ht="17" thickBot="1" x14ac:dyDescent="0.25"/>
    <row r="2" spans="2:35" ht="48" thickBot="1" x14ac:dyDescent="0.6"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35" ht="17" thickBot="1" x14ac:dyDescent="0.25"/>
    <row r="4" spans="2:35" ht="25" customHeight="1" thickBot="1" x14ac:dyDescent="0.35">
      <c r="C4" s="96" t="s">
        <v>20</v>
      </c>
      <c r="D4" s="97"/>
      <c r="E4" s="77">
        <v>11</v>
      </c>
      <c r="F4" s="24"/>
      <c r="G4" s="161" t="s">
        <v>15</v>
      </c>
      <c r="H4" s="162">
        <v>44837</v>
      </c>
      <c r="I4" s="163" t="s">
        <v>9</v>
      </c>
      <c r="J4" s="162">
        <v>44841</v>
      </c>
      <c r="K4" s="164"/>
      <c r="L4" s="164"/>
      <c r="M4" s="66"/>
      <c r="N4" s="110"/>
      <c r="O4" s="110"/>
      <c r="P4" s="110"/>
      <c r="Q4" s="110"/>
      <c r="R4" s="113"/>
      <c r="S4" s="113"/>
      <c r="T4" s="110"/>
      <c r="U4" s="110"/>
      <c r="V4" s="113"/>
      <c r="W4" s="113"/>
      <c r="AF4" s="105" t="s">
        <v>14</v>
      </c>
      <c r="AG4" s="106"/>
      <c r="AH4" s="106"/>
      <c r="AI4" s="107"/>
    </row>
    <row r="5" spans="2:35" ht="22" customHeight="1" x14ac:dyDescent="0.25">
      <c r="C5" s="98" t="s">
        <v>36</v>
      </c>
      <c r="D5" s="99"/>
      <c r="E5" s="78">
        <f>E4*8</f>
        <v>88</v>
      </c>
    </row>
    <row r="6" spans="2:35" ht="24" customHeight="1" thickBot="1" x14ac:dyDescent="0.3">
      <c r="C6" s="100" t="s">
        <v>40</v>
      </c>
      <c r="D6" s="101"/>
      <c r="E6" s="79">
        <f>E5*5</f>
        <v>440</v>
      </c>
      <c r="F6" s="19"/>
    </row>
    <row r="7" spans="2:35" ht="20" thickBot="1" x14ac:dyDescent="0.25">
      <c r="F7" s="118" t="s">
        <v>16</v>
      </c>
      <c r="G7" s="118" t="s">
        <v>19</v>
      </c>
      <c r="H7" s="117" t="s">
        <v>1</v>
      </c>
      <c r="I7" s="109"/>
      <c r="J7" s="108" t="s">
        <v>2</v>
      </c>
      <c r="K7" s="109"/>
      <c r="L7" s="108" t="s">
        <v>3</v>
      </c>
      <c r="M7" s="109"/>
      <c r="N7" s="108" t="s">
        <v>4</v>
      </c>
      <c r="O7" s="109"/>
      <c r="P7" s="108" t="s">
        <v>5</v>
      </c>
      <c r="Q7" s="109"/>
      <c r="R7" s="111" t="s">
        <v>6</v>
      </c>
      <c r="S7" s="112"/>
      <c r="T7" s="111" t="s">
        <v>7</v>
      </c>
      <c r="U7" s="112"/>
      <c r="V7" s="111" t="s">
        <v>8</v>
      </c>
      <c r="W7" s="112"/>
      <c r="X7" s="111" t="s">
        <v>2</v>
      </c>
      <c r="Y7" s="112"/>
      <c r="Z7" s="111" t="s">
        <v>3</v>
      </c>
      <c r="AA7" s="112"/>
      <c r="AB7" s="111" t="s">
        <v>4</v>
      </c>
      <c r="AC7" s="112"/>
      <c r="AD7" s="111" t="s">
        <v>5</v>
      </c>
      <c r="AE7" s="112"/>
      <c r="AF7" s="111" t="s">
        <v>6</v>
      </c>
      <c r="AG7" s="112"/>
      <c r="AH7" s="111" t="s">
        <v>7</v>
      </c>
      <c r="AI7" s="112"/>
    </row>
    <row r="8" spans="2:35" ht="22" thickBot="1" x14ac:dyDescent="0.3">
      <c r="B8" s="72" t="s">
        <v>12</v>
      </c>
      <c r="C8" s="73" t="s">
        <v>17</v>
      </c>
      <c r="D8" s="73" t="s">
        <v>18</v>
      </c>
      <c r="E8" s="74" t="s">
        <v>13</v>
      </c>
      <c r="F8" s="119"/>
      <c r="G8" s="119"/>
      <c r="H8" s="67" t="s">
        <v>10</v>
      </c>
      <c r="I8" s="68" t="s">
        <v>11</v>
      </c>
      <c r="J8" s="69" t="s">
        <v>10</v>
      </c>
      <c r="K8" s="68" t="s">
        <v>11</v>
      </c>
      <c r="L8" s="69" t="s">
        <v>10</v>
      </c>
      <c r="M8" s="68" t="s">
        <v>11</v>
      </c>
      <c r="N8" s="69" t="s">
        <v>10</v>
      </c>
      <c r="O8" s="68" t="s">
        <v>11</v>
      </c>
      <c r="P8" s="69" t="s">
        <v>10</v>
      </c>
      <c r="Q8" s="68" t="s">
        <v>11</v>
      </c>
      <c r="R8" s="70" t="s">
        <v>10</v>
      </c>
      <c r="S8" s="71" t="s">
        <v>11</v>
      </c>
      <c r="T8" s="70" t="s">
        <v>10</v>
      </c>
      <c r="U8" s="71" t="s">
        <v>11</v>
      </c>
      <c r="V8" s="70" t="s">
        <v>10</v>
      </c>
      <c r="W8" s="71" t="s">
        <v>11</v>
      </c>
      <c r="X8" s="70" t="s">
        <v>10</v>
      </c>
      <c r="Y8" s="71" t="s">
        <v>11</v>
      </c>
      <c r="Z8" s="70" t="s">
        <v>10</v>
      </c>
      <c r="AA8" s="71" t="s">
        <v>11</v>
      </c>
      <c r="AB8" s="70" t="s">
        <v>10</v>
      </c>
      <c r="AC8" s="71" t="s">
        <v>11</v>
      </c>
      <c r="AD8" s="70" t="s">
        <v>10</v>
      </c>
      <c r="AE8" s="71" t="s">
        <v>11</v>
      </c>
      <c r="AF8" s="70" t="s">
        <v>10</v>
      </c>
      <c r="AG8" s="71" t="s">
        <v>11</v>
      </c>
      <c r="AH8" s="70" t="s">
        <v>10</v>
      </c>
      <c r="AI8" s="71" t="s">
        <v>11</v>
      </c>
    </row>
    <row r="9" spans="2:35" ht="12.75" customHeight="1" x14ac:dyDescent="0.2">
      <c r="B9" s="129"/>
      <c r="C9" s="129"/>
      <c r="D9" s="129"/>
      <c r="E9" s="129"/>
      <c r="F9" s="165" t="s">
        <v>32</v>
      </c>
      <c r="G9" s="165"/>
      <c r="H9" s="59"/>
      <c r="I9" s="60"/>
      <c r="J9" s="59"/>
      <c r="K9" s="60"/>
      <c r="L9" s="59"/>
      <c r="M9" s="60"/>
      <c r="N9" s="59"/>
      <c r="O9" s="60"/>
      <c r="P9" s="59"/>
      <c r="Q9" s="6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2:35" x14ac:dyDescent="0.2">
      <c r="B10" s="130"/>
      <c r="C10" s="130"/>
      <c r="D10" s="130"/>
      <c r="E10" s="130"/>
      <c r="F10" s="166"/>
      <c r="G10" s="166"/>
      <c r="H10" s="61"/>
      <c r="I10" s="62"/>
      <c r="J10" s="61"/>
      <c r="K10" s="62"/>
      <c r="L10" s="61"/>
      <c r="M10" s="62"/>
      <c r="N10" s="61"/>
      <c r="O10" s="62"/>
      <c r="P10" s="61"/>
      <c r="Q10" s="6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2:35" x14ac:dyDescent="0.2">
      <c r="B11" s="130"/>
      <c r="C11" s="130"/>
      <c r="D11" s="130"/>
      <c r="E11" s="130"/>
      <c r="F11" s="166"/>
      <c r="G11" s="166"/>
      <c r="H11" s="61"/>
      <c r="I11" s="62"/>
      <c r="J11" s="61"/>
      <c r="K11" s="62"/>
      <c r="L11" s="61"/>
      <c r="M11" s="62"/>
      <c r="N11" s="61"/>
      <c r="O11" s="62"/>
      <c r="P11" s="61"/>
      <c r="Q11" s="6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2:35" ht="17" thickBot="1" x14ac:dyDescent="0.25">
      <c r="B12" s="131"/>
      <c r="C12" s="131"/>
      <c r="D12" s="131"/>
      <c r="E12" s="131"/>
      <c r="F12" s="167"/>
      <c r="G12" s="167"/>
      <c r="H12" s="63"/>
      <c r="I12" s="64"/>
      <c r="J12" s="65"/>
      <c r="K12" s="64"/>
      <c r="L12" s="65"/>
      <c r="M12" s="64"/>
      <c r="N12" s="65"/>
      <c r="O12" s="64"/>
      <c r="P12" s="65"/>
      <c r="Q12" s="6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2:35" ht="15.75" customHeight="1" x14ac:dyDescent="0.2">
      <c r="B13" s="132"/>
      <c r="C13" s="132"/>
      <c r="D13" s="132"/>
      <c r="E13" s="135"/>
      <c r="F13" s="168" t="s">
        <v>31</v>
      </c>
      <c r="G13" s="168"/>
      <c r="H13" s="45" t="s">
        <v>22</v>
      </c>
      <c r="I13" s="48">
        <v>8</v>
      </c>
      <c r="J13" s="45" t="s">
        <v>22</v>
      </c>
      <c r="K13" s="48">
        <v>8</v>
      </c>
      <c r="L13" s="45" t="s">
        <v>22</v>
      </c>
      <c r="M13" s="48">
        <v>8</v>
      </c>
      <c r="N13" s="45" t="s">
        <v>22</v>
      </c>
      <c r="O13" s="48">
        <v>8</v>
      </c>
      <c r="P13" s="45" t="s">
        <v>22</v>
      </c>
      <c r="Q13" s="48">
        <v>8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5"/>
      <c r="AI13" s="36"/>
    </row>
    <row r="14" spans="2:35" ht="15.75" customHeight="1" x14ac:dyDescent="0.2">
      <c r="B14" s="133"/>
      <c r="C14" s="133"/>
      <c r="D14" s="133"/>
      <c r="E14" s="136"/>
      <c r="F14" s="169"/>
      <c r="G14" s="169"/>
      <c r="H14" s="46" t="s">
        <v>23</v>
      </c>
      <c r="I14" s="49">
        <v>8</v>
      </c>
      <c r="J14" s="46" t="s">
        <v>23</v>
      </c>
      <c r="K14" s="49">
        <v>8</v>
      </c>
      <c r="L14" s="46" t="s">
        <v>23</v>
      </c>
      <c r="M14" s="49">
        <v>8</v>
      </c>
      <c r="N14" s="46" t="s">
        <v>23</v>
      </c>
      <c r="O14" s="49">
        <v>8</v>
      </c>
      <c r="P14" s="46" t="s">
        <v>23</v>
      </c>
      <c r="Q14" s="49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2:35" ht="15.75" customHeight="1" x14ac:dyDescent="0.2">
      <c r="B15" s="133"/>
      <c r="C15" s="133"/>
      <c r="D15" s="133"/>
      <c r="E15" s="136"/>
      <c r="F15" s="169"/>
      <c r="G15" s="169"/>
      <c r="H15" s="46"/>
      <c r="I15" s="49"/>
      <c r="J15" s="47"/>
      <c r="K15" s="49"/>
      <c r="L15" s="47"/>
      <c r="M15" s="49"/>
      <c r="N15" s="46"/>
      <c r="O15" s="49"/>
      <c r="P15" s="47"/>
      <c r="Q15" s="4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2:35" ht="16.5" customHeight="1" thickBot="1" x14ac:dyDescent="0.25">
      <c r="B16" s="134"/>
      <c r="C16" s="134"/>
      <c r="D16" s="134"/>
      <c r="E16" s="137"/>
      <c r="F16" s="170"/>
      <c r="G16" s="170"/>
      <c r="H16" s="147"/>
      <c r="I16" s="148"/>
      <c r="J16" s="149"/>
      <c r="K16" s="148"/>
      <c r="L16" s="149"/>
      <c r="M16" s="148"/>
      <c r="N16" s="149"/>
      <c r="O16" s="148"/>
      <c r="P16" s="149"/>
      <c r="Q16" s="148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1"/>
      <c r="AH16" s="151"/>
      <c r="AI16" s="152"/>
    </row>
    <row r="17" spans="2:35" ht="17" x14ac:dyDescent="0.2">
      <c r="B17" s="138">
        <v>65</v>
      </c>
      <c r="C17" s="138">
        <v>22</v>
      </c>
      <c r="D17" s="138">
        <f>SUM(H17:Q20)</f>
        <v>40</v>
      </c>
      <c r="E17" s="120">
        <f>B17-D17-C17</f>
        <v>3</v>
      </c>
      <c r="F17" s="165" t="s">
        <v>37</v>
      </c>
      <c r="G17" s="171" t="s">
        <v>35</v>
      </c>
      <c r="H17" s="37" t="s">
        <v>26</v>
      </c>
      <c r="I17" s="7">
        <v>8</v>
      </c>
      <c r="J17" s="7" t="s">
        <v>26</v>
      </c>
      <c r="K17" s="7">
        <v>8</v>
      </c>
      <c r="L17" s="7" t="s">
        <v>26</v>
      </c>
      <c r="M17" s="7">
        <v>8</v>
      </c>
      <c r="N17" s="7" t="s">
        <v>26</v>
      </c>
      <c r="O17" s="7">
        <v>8</v>
      </c>
      <c r="P17" s="195" t="s">
        <v>26</v>
      </c>
      <c r="Q17" s="195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ht="17" x14ac:dyDescent="0.2">
      <c r="B18" s="139"/>
      <c r="C18" s="139"/>
      <c r="D18" s="139"/>
      <c r="E18" s="121"/>
      <c r="F18" s="166"/>
      <c r="G18" s="172"/>
      <c r="H18" s="38"/>
      <c r="I18" s="9"/>
      <c r="J18" s="9"/>
      <c r="K18" s="9"/>
      <c r="L18" s="9"/>
      <c r="M18" s="9"/>
      <c r="N18" s="9"/>
      <c r="O18" s="9"/>
      <c r="P18" s="196" t="s">
        <v>30</v>
      </c>
      <c r="Q18" s="196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x14ac:dyDescent="0.2">
      <c r="B19" s="139"/>
      <c r="C19" s="139"/>
      <c r="D19" s="139"/>
      <c r="E19" s="121"/>
      <c r="F19" s="166"/>
      <c r="G19" s="172"/>
      <c r="H19" s="38"/>
      <c r="I19" s="9"/>
      <c r="J19" s="9"/>
      <c r="K19" s="9"/>
      <c r="L19" s="9"/>
      <c r="M19" s="9"/>
      <c r="N19" s="9"/>
      <c r="O19" s="51"/>
      <c r="P19" s="9"/>
      <c r="Q19" s="5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7" thickBot="1" x14ac:dyDescent="0.25">
      <c r="B20" s="140"/>
      <c r="C20" s="140"/>
      <c r="D20" s="140"/>
      <c r="E20" s="122"/>
      <c r="F20" s="167"/>
      <c r="G20" s="173"/>
      <c r="H20" s="153"/>
      <c r="I20" s="11"/>
      <c r="J20" s="11"/>
      <c r="K20" s="11"/>
      <c r="L20" s="11"/>
      <c r="M20" s="11"/>
      <c r="N20" s="11"/>
      <c r="O20" s="52"/>
      <c r="P20" s="11"/>
      <c r="Q20" s="5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2:35" ht="17" x14ac:dyDescent="0.2">
      <c r="B21" s="102">
        <v>65</v>
      </c>
      <c r="C21" s="102"/>
      <c r="D21" s="102"/>
      <c r="E21" s="126">
        <f>B21-C21-D21</f>
        <v>65</v>
      </c>
      <c r="F21" s="174" t="s">
        <v>38</v>
      </c>
      <c r="G21" s="175" t="s">
        <v>35</v>
      </c>
      <c r="H21" s="32" t="s">
        <v>28</v>
      </c>
      <c r="I21" s="55">
        <v>8</v>
      </c>
      <c r="J21" s="2" t="s">
        <v>28</v>
      </c>
      <c r="K21" s="55">
        <v>8</v>
      </c>
      <c r="L21" s="2" t="s">
        <v>28</v>
      </c>
      <c r="M21" s="55">
        <v>8</v>
      </c>
      <c r="N21" s="32" t="s">
        <v>28</v>
      </c>
      <c r="O21" s="55">
        <v>8</v>
      </c>
      <c r="P21" s="80" t="s">
        <v>28</v>
      </c>
      <c r="Q21" s="81">
        <v>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2:35" ht="17" x14ac:dyDescent="0.2">
      <c r="B22" s="103"/>
      <c r="C22" s="103"/>
      <c r="D22" s="103"/>
      <c r="E22" s="127"/>
      <c r="F22" s="176"/>
      <c r="G22" s="177"/>
      <c r="H22" s="27"/>
      <c r="I22" s="1"/>
      <c r="J22" s="1"/>
      <c r="K22" s="1"/>
      <c r="L22" s="1"/>
      <c r="M22" s="1"/>
      <c r="N22" s="1"/>
      <c r="O22" s="53"/>
      <c r="P22" s="196" t="s">
        <v>30</v>
      </c>
      <c r="Q22" s="8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2:35" x14ac:dyDescent="0.2">
      <c r="B23" s="103"/>
      <c r="C23" s="103"/>
      <c r="D23" s="103"/>
      <c r="E23" s="127"/>
      <c r="F23" s="176"/>
      <c r="G23" s="177"/>
      <c r="H23" s="27"/>
      <c r="I23" s="53"/>
      <c r="J23" s="1"/>
      <c r="K23" s="53"/>
      <c r="L23" s="1"/>
      <c r="M23" s="1"/>
      <c r="N23" s="1"/>
      <c r="O23" s="53"/>
      <c r="P23" s="1"/>
      <c r="Q23" s="5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2:35" ht="17" thickBot="1" x14ac:dyDescent="0.25">
      <c r="B24" s="104"/>
      <c r="C24" s="104"/>
      <c r="D24" s="104"/>
      <c r="E24" s="128"/>
      <c r="F24" s="178"/>
      <c r="G24" s="179"/>
      <c r="H24" s="28"/>
      <c r="I24" s="54"/>
      <c r="J24" s="5"/>
      <c r="K24" s="54"/>
      <c r="L24" s="1"/>
      <c r="M24" s="1"/>
      <c r="N24" s="5"/>
      <c r="O24" s="54"/>
      <c r="P24" s="5"/>
      <c r="Q24" s="5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2:35" ht="16" customHeight="1" x14ac:dyDescent="0.2">
      <c r="B25" s="138">
        <v>65</v>
      </c>
      <c r="C25" s="138">
        <v>0</v>
      </c>
      <c r="D25" s="138">
        <f>SUM(H25:Q28)</f>
        <v>40</v>
      </c>
      <c r="E25" s="141">
        <f>B25-C25-D25</f>
        <v>25</v>
      </c>
      <c r="F25" s="165" t="s">
        <v>39</v>
      </c>
      <c r="G25" s="180" t="s">
        <v>35</v>
      </c>
      <c r="H25" s="33" t="s">
        <v>29</v>
      </c>
      <c r="I25" s="50">
        <v>8</v>
      </c>
      <c r="J25" s="33" t="s">
        <v>29</v>
      </c>
      <c r="K25" s="50">
        <v>8</v>
      </c>
      <c r="L25" s="33" t="s">
        <v>29</v>
      </c>
      <c r="M25" s="50">
        <v>8</v>
      </c>
      <c r="N25" s="33" t="s">
        <v>29</v>
      </c>
      <c r="O25" s="9">
        <v>8</v>
      </c>
      <c r="P25" s="33" t="s">
        <v>29</v>
      </c>
      <c r="Q25" s="50">
        <v>8</v>
      </c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2:35" ht="16" customHeight="1" x14ac:dyDescent="0.2">
      <c r="B26" s="139"/>
      <c r="C26" s="139"/>
      <c r="D26" s="139"/>
      <c r="E26" s="142"/>
      <c r="F26" s="166"/>
      <c r="G26" s="181"/>
      <c r="H26" s="30"/>
      <c r="I26" s="51"/>
      <c r="J26" s="30"/>
      <c r="K26" s="51"/>
      <c r="L26" s="30"/>
      <c r="M26" s="51"/>
      <c r="N26" s="9"/>
      <c r="O26" s="9"/>
      <c r="P26" s="30"/>
      <c r="Q26" s="5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2:35" ht="16" customHeight="1" x14ac:dyDescent="0.2">
      <c r="B27" s="139"/>
      <c r="C27" s="139"/>
      <c r="D27" s="139"/>
      <c r="E27" s="142"/>
      <c r="F27" s="166"/>
      <c r="G27" s="181"/>
      <c r="H27" s="30"/>
      <c r="I27" s="51"/>
      <c r="J27" s="9"/>
      <c r="K27" s="51"/>
      <c r="L27" s="9"/>
      <c r="M27" s="51"/>
      <c r="N27" s="9"/>
      <c r="O27" s="51"/>
      <c r="P27" s="9"/>
      <c r="Q27" s="51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2:35" ht="17" customHeight="1" thickBot="1" x14ac:dyDescent="0.25">
      <c r="B28" s="140"/>
      <c r="C28" s="140"/>
      <c r="D28" s="140"/>
      <c r="E28" s="143"/>
      <c r="F28" s="167"/>
      <c r="G28" s="182"/>
      <c r="H28" s="31"/>
      <c r="I28" s="52"/>
      <c r="J28" s="11"/>
      <c r="K28" s="52"/>
      <c r="L28" s="11"/>
      <c r="M28" s="52"/>
      <c r="N28" s="11"/>
      <c r="O28" s="52"/>
      <c r="P28" s="11"/>
      <c r="Q28" s="5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2:35" ht="17" customHeight="1" x14ac:dyDescent="0.2">
      <c r="B29" s="102">
        <v>100</v>
      </c>
      <c r="C29" s="102">
        <v>13</v>
      </c>
      <c r="D29" s="102">
        <f>SUM(H29:Q32)</f>
        <v>40</v>
      </c>
      <c r="E29" s="123">
        <f t="shared" ref="E29" si="0">B29-C29-D29</f>
        <v>47</v>
      </c>
      <c r="F29" s="168" t="s">
        <v>42</v>
      </c>
      <c r="G29" s="183" t="s">
        <v>41</v>
      </c>
      <c r="H29" s="32"/>
      <c r="I29" s="55"/>
      <c r="J29" s="32"/>
      <c r="K29" s="55"/>
      <c r="L29" s="32"/>
      <c r="M29" s="55"/>
      <c r="N29" s="32" t="s">
        <v>25</v>
      </c>
      <c r="O29" s="55">
        <v>8</v>
      </c>
      <c r="P29" s="80" t="s">
        <v>25</v>
      </c>
      <c r="Q29" s="81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2:35" ht="17" customHeight="1" x14ac:dyDescent="0.2">
      <c r="B30" s="103"/>
      <c r="C30" s="103"/>
      <c r="D30" s="103"/>
      <c r="E30" s="124"/>
      <c r="F30" s="169"/>
      <c r="G30" s="184"/>
      <c r="H30" s="27"/>
      <c r="I30" s="53"/>
      <c r="J30" s="27"/>
      <c r="K30" s="53"/>
      <c r="L30" s="27"/>
      <c r="M30" s="53"/>
      <c r="N30" s="27" t="s">
        <v>43</v>
      </c>
      <c r="O30" s="53">
        <v>8</v>
      </c>
      <c r="P30" s="82" t="s">
        <v>43</v>
      </c>
      <c r="Q30" s="83">
        <v>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2:35" ht="16" customHeight="1" x14ac:dyDescent="0.2">
      <c r="B31" s="103"/>
      <c r="C31" s="103"/>
      <c r="D31" s="103"/>
      <c r="E31" s="124"/>
      <c r="F31" s="169"/>
      <c r="G31" s="184"/>
      <c r="H31" s="27"/>
      <c r="I31" s="53"/>
      <c r="J31" s="1"/>
      <c r="K31" s="53"/>
      <c r="L31" s="1"/>
      <c r="M31" s="53"/>
      <c r="N31" s="1"/>
      <c r="O31" s="53"/>
      <c r="P31" s="196" t="s">
        <v>24</v>
      </c>
      <c r="Q31" s="83">
        <v>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2:35" ht="17" customHeight="1" thickBot="1" x14ac:dyDescent="0.25">
      <c r="B32" s="104"/>
      <c r="C32" s="104"/>
      <c r="D32" s="104"/>
      <c r="E32" s="125"/>
      <c r="F32" s="170"/>
      <c r="G32" s="185"/>
      <c r="H32" s="28"/>
      <c r="I32" s="54"/>
      <c r="J32" s="5"/>
      <c r="K32" s="54"/>
      <c r="L32" s="5"/>
      <c r="M32" s="54"/>
      <c r="N32" s="5"/>
      <c r="O32" s="54"/>
      <c r="P32" s="201" t="s">
        <v>30</v>
      </c>
      <c r="Q32" s="20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" customHeight="1" x14ac:dyDescent="0.2">
      <c r="B33" s="138"/>
      <c r="C33" s="138"/>
      <c r="D33" s="138">
        <f>SUM(H33:Q36)</f>
        <v>60</v>
      </c>
      <c r="E33" s="120">
        <f t="shared" ref="E33" si="1">B33-C33-D33</f>
        <v>-60</v>
      </c>
      <c r="F33" s="165" t="s">
        <v>45</v>
      </c>
      <c r="G33" s="180" t="s">
        <v>44</v>
      </c>
      <c r="H33" s="30" t="s">
        <v>21</v>
      </c>
      <c r="I33" s="51">
        <v>8</v>
      </c>
      <c r="J33" s="33" t="s">
        <v>21</v>
      </c>
      <c r="K33" s="50">
        <v>8</v>
      </c>
      <c r="L33" s="33" t="s">
        <v>21</v>
      </c>
      <c r="M33" s="50">
        <v>8</v>
      </c>
      <c r="N33" s="33" t="s">
        <v>21</v>
      </c>
      <c r="O33" s="50">
        <v>8</v>
      </c>
      <c r="P33" s="33" t="s">
        <v>21</v>
      </c>
      <c r="Q33" s="50">
        <v>8</v>
      </c>
      <c r="R33" s="2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" customHeight="1" x14ac:dyDescent="0.2">
      <c r="B34" s="139"/>
      <c r="C34" s="139"/>
      <c r="D34" s="139"/>
      <c r="E34" s="121"/>
      <c r="F34" s="166"/>
      <c r="G34" s="181"/>
      <c r="H34" s="30" t="s">
        <v>33</v>
      </c>
      <c r="I34" s="51">
        <v>4</v>
      </c>
      <c r="J34" s="30" t="s">
        <v>33</v>
      </c>
      <c r="K34" s="51">
        <v>8</v>
      </c>
      <c r="L34" s="9" t="s">
        <v>33</v>
      </c>
      <c r="M34" s="51">
        <v>8</v>
      </c>
      <c r="N34" s="30"/>
      <c r="O34" s="30"/>
      <c r="P34" s="30"/>
      <c r="Q34" s="51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" customHeight="1" x14ac:dyDescent="0.2">
      <c r="B35" s="139"/>
      <c r="C35" s="139"/>
      <c r="D35" s="139"/>
      <c r="E35" s="121"/>
      <c r="F35" s="166"/>
      <c r="G35" s="181"/>
      <c r="H35" s="30"/>
      <c r="I35" s="51"/>
      <c r="J35" s="9"/>
      <c r="K35" s="51"/>
      <c r="L35" s="9"/>
      <c r="M35" s="51"/>
      <c r="N35" s="30"/>
      <c r="O35" s="30"/>
      <c r="P35" s="30"/>
      <c r="Q35" s="51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" customHeight="1" thickBot="1" x14ac:dyDescent="0.25">
      <c r="B36" s="140"/>
      <c r="C36" s="140"/>
      <c r="D36" s="140"/>
      <c r="E36" s="122"/>
      <c r="F36" s="167"/>
      <c r="G36" s="182"/>
      <c r="H36" s="31"/>
      <c r="I36" s="52"/>
      <c r="J36" s="11"/>
      <c r="K36" s="52"/>
      <c r="L36" s="11"/>
      <c r="M36" s="52"/>
      <c r="N36" s="30"/>
      <c r="O36" s="30"/>
      <c r="P36" s="30"/>
      <c r="Q36" s="5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29" customFormat="1" ht="17" customHeight="1" x14ac:dyDescent="0.2">
      <c r="A37"/>
      <c r="B37" s="102">
        <v>55</v>
      </c>
      <c r="C37" s="102">
        <v>48</v>
      </c>
      <c r="D37" s="102">
        <f>SUM(H37:Q40)</f>
        <v>4</v>
      </c>
      <c r="E37" s="126">
        <f t="shared" ref="E37" si="2">B37-C37-D37</f>
        <v>3</v>
      </c>
      <c r="F37" s="168" t="s">
        <v>48</v>
      </c>
      <c r="G37" s="183" t="s">
        <v>47</v>
      </c>
      <c r="H37" s="80" t="s">
        <v>27</v>
      </c>
      <c r="I37" s="81">
        <v>4</v>
      </c>
      <c r="J37" s="155"/>
      <c r="K37" s="32"/>
      <c r="L37" s="32"/>
      <c r="M37" s="53"/>
      <c r="N37" s="32"/>
      <c r="O37" s="53"/>
      <c r="P37" s="32"/>
      <c r="Q37" s="5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</row>
    <row r="38" spans="1:134" s="29" customFormat="1" ht="16" customHeight="1" x14ac:dyDescent="0.2">
      <c r="A38"/>
      <c r="B38" s="103"/>
      <c r="C38" s="103"/>
      <c r="D38" s="103"/>
      <c r="E38" s="127"/>
      <c r="F38" s="169"/>
      <c r="G38" s="184"/>
      <c r="H38" s="82" t="s">
        <v>30</v>
      </c>
      <c r="I38" s="83"/>
      <c r="J38" s="156"/>
      <c r="K38" s="27"/>
      <c r="L38" s="27"/>
      <c r="M38" s="53"/>
      <c r="N38" s="27"/>
      <c r="O38" s="53"/>
      <c r="P38" s="27"/>
      <c r="Q38" s="5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</row>
    <row r="39" spans="1:134" s="29" customFormat="1" ht="16" customHeight="1" x14ac:dyDescent="0.2">
      <c r="A39"/>
      <c r="B39" s="103"/>
      <c r="C39" s="103"/>
      <c r="D39" s="103"/>
      <c r="E39" s="127"/>
      <c r="F39" s="169"/>
      <c r="G39" s="184"/>
      <c r="H39" s="156"/>
      <c r="I39" s="157"/>
      <c r="J39" s="156"/>
      <c r="K39" s="53"/>
      <c r="L39" s="27"/>
      <c r="M39" s="53"/>
      <c r="N39" s="27"/>
      <c r="O39" s="53"/>
      <c r="P39" s="27"/>
      <c r="Q39" s="5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</row>
    <row r="40" spans="1:134" s="29" customFormat="1" ht="17" customHeight="1" thickBot="1" x14ac:dyDescent="0.25">
      <c r="A40"/>
      <c r="B40" s="104"/>
      <c r="C40" s="104"/>
      <c r="D40" s="104"/>
      <c r="E40" s="128"/>
      <c r="F40" s="170"/>
      <c r="G40" s="185"/>
      <c r="H40" s="158"/>
      <c r="I40" s="159"/>
      <c r="J40" s="160"/>
      <c r="K40" s="54"/>
      <c r="L40" s="5"/>
      <c r="M40" s="54"/>
      <c r="N40" s="5"/>
      <c r="O40" s="54"/>
      <c r="P40" s="5"/>
      <c r="Q40" s="5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</row>
    <row r="41" spans="1:134" s="29" customFormat="1" ht="17" customHeight="1" x14ac:dyDescent="0.2">
      <c r="A41"/>
      <c r="B41" s="138">
        <v>70</v>
      </c>
      <c r="C41" s="138">
        <v>5</v>
      </c>
      <c r="D41" s="138">
        <f>SUM(H41:Q44)</f>
        <v>12</v>
      </c>
      <c r="E41" s="120">
        <f t="shared" ref="E41" si="3">B41-C41-D41</f>
        <v>53</v>
      </c>
      <c r="F41" s="186" t="s">
        <v>49</v>
      </c>
      <c r="G41" s="186" t="s">
        <v>47</v>
      </c>
      <c r="H41" s="9" t="s">
        <v>24</v>
      </c>
      <c r="I41" s="51">
        <v>8</v>
      </c>
      <c r="J41" s="196" t="s">
        <v>24</v>
      </c>
      <c r="K41" s="196">
        <v>4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</row>
    <row r="42" spans="1:134" s="29" customFormat="1" ht="16" customHeight="1" x14ac:dyDescent="0.2">
      <c r="A42"/>
      <c r="B42" s="139"/>
      <c r="C42" s="139"/>
      <c r="D42" s="139"/>
      <c r="E42" s="121"/>
      <c r="F42" s="187"/>
      <c r="G42" s="187"/>
      <c r="H42" s="9"/>
      <c r="I42" s="9"/>
      <c r="J42" s="196" t="s">
        <v>30</v>
      </c>
      <c r="K42" s="19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</row>
    <row r="43" spans="1:134" s="29" customFormat="1" ht="16" customHeight="1" x14ac:dyDescent="0.2">
      <c r="A43"/>
      <c r="B43" s="139"/>
      <c r="C43" s="139"/>
      <c r="D43" s="139"/>
      <c r="E43" s="121"/>
      <c r="F43" s="187"/>
      <c r="G43" s="187"/>
      <c r="H43" s="30"/>
      <c r="I43" s="51"/>
      <c r="J43" s="9"/>
      <c r="K43" s="51"/>
      <c r="L43" s="9"/>
      <c r="M43" s="51"/>
      <c r="N43" s="9"/>
      <c r="O43" s="51"/>
      <c r="P43" s="9"/>
      <c r="Q43" s="51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</row>
    <row r="44" spans="1:134" s="29" customFormat="1" ht="17" customHeight="1" thickBot="1" x14ac:dyDescent="0.25">
      <c r="A44"/>
      <c r="B44" s="140"/>
      <c r="C44" s="140"/>
      <c r="D44" s="140"/>
      <c r="E44" s="122"/>
      <c r="F44" s="188"/>
      <c r="G44" s="188"/>
      <c r="H44" s="154"/>
      <c r="I44" s="85"/>
      <c r="J44" s="84"/>
      <c r="K44" s="85"/>
      <c r="L44" s="84"/>
      <c r="M44" s="85"/>
      <c r="N44" s="84"/>
      <c r="O44" s="85"/>
      <c r="P44" s="84"/>
      <c r="Q44" s="85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6"/>
      <c r="AH44" s="86"/>
      <c r="AI44" s="87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</row>
    <row r="45" spans="1:134" ht="17" customHeight="1" x14ac:dyDescent="0.2">
      <c r="B45" s="102"/>
      <c r="C45" s="102"/>
      <c r="D45" s="102">
        <f>SUM(H45:Q48)</f>
        <v>28</v>
      </c>
      <c r="E45" s="123">
        <f>B45-D45</f>
        <v>-28</v>
      </c>
      <c r="F45" s="168" t="s">
        <v>46</v>
      </c>
      <c r="G45" s="183" t="s">
        <v>47</v>
      </c>
      <c r="H45" s="197" t="s">
        <v>27</v>
      </c>
      <c r="I45" s="199">
        <v>4</v>
      </c>
      <c r="J45" s="198" t="s">
        <v>27</v>
      </c>
      <c r="K45" s="199">
        <v>8</v>
      </c>
      <c r="L45" s="2" t="s">
        <v>27</v>
      </c>
      <c r="M45" s="55">
        <v>8</v>
      </c>
      <c r="N45" s="195" t="s">
        <v>27</v>
      </c>
      <c r="O45" s="81">
        <v>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6"/>
      <c r="AH45" s="16"/>
      <c r="AI45" s="3"/>
    </row>
    <row r="46" spans="1:134" ht="17" customHeight="1" x14ac:dyDescent="0.2">
      <c r="B46" s="103"/>
      <c r="C46" s="103"/>
      <c r="D46" s="103"/>
      <c r="E46" s="124"/>
      <c r="F46" s="169"/>
      <c r="G46" s="184"/>
      <c r="H46" s="88"/>
      <c r="I46" s="53"/>
      <c r="J46" s="1"/>
      <c r="K46" s="53"/>
      <c r="L46" s="1"/>
      <c r="M46" s="53"/>
      <c r="N46" s="196" t="s">
        <v>30</v>
      </c>
      <c r="O46" s="83"/>
      <c r="P46" s="1"/>
      <c r="Q46" s="5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ht="16" customHeight="1" x14ac:dyDescent="0.2">
      <c r="B47" s="103"/>
      <c r="C47" s="103"/>
      <c r="D47" s="103"/>
      <c r="E47" s="124"/>
      <c r="F47" s="169"/>
      <c r="G47" s="184"/>
      <c r="H47" s="88"/>
      <c r="I47" s="53"/>
      <c r="J47" s="1"/>
      <c r="K47" s="53"/>
      <c r="L47" s="1"/>
      <c r="M47" s="53"/>
      <c r="N47" s="1"/>
      <c r="O47" s="53"/>
      <c r="P47" s="1"/>
      <c r="Q47" s="5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7" customHeight="1" thickBot="1" x14ac:dyDescent="0.25">
      <c r="B48" s="104"/>
      <c r="C48" s="104"/>
      <c r="D48" s="104"/>
      <c r="E48" s="125"/>
      <c r="F48" s="170"/>
      <c r="G48" s="185"/>
      <c r="H48" s="89"/>
      <c r="I48" s="54"/>
      <c r="J48" s="5"/>
      <c r="K48" s="54"/>
      <c r="L48" s="5"/>
      <c r="M48" s="54"/>
      <c r="N48" s="5"/>
      <c r="O48" s="54"/>
      <c r="P48" s="5"/>
      <c r="Q48" s="5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29" customFormat="1" ht="17" x14ac:dyDescent="0.2">
      <c r="A49"/>
      <c r="B49" s="138">
        <v>6</v>
      </c>
      <c r="C49" s="138">
        <v>1</v>
      </c>
      <c r="D49" s="138">
        <f>SUM(H49:Q52)</f>
        <v>48</v>
      </c>
      <c r="E49" s="141">
        <f>B49-D49</f>
        <v>-42</v>
      </c>
      <c r="F49" s="186"/>
      <c r="G49" s="186" t="s">
        <v>50</v>
      </c>
      <c r="H49" s="9" t="s">
        <v>25</v>
      </c>
      <c r="I49" s="51">
        <v>8</v>
      </c>
      <c r="J49" s="200" t="s">
        <v>25</v>
      </c>
      <c r="K49" s="51">
        <v>8</v>
      </c>
      <c r="L49" s="9" t="s">
        <v>25</v>
      </c>
      <c r="M49" s="51">
        <v>8</v>
      </c>
      <c r="N49" s="9"/>
      <c r="O49" s="51"/>
      <c r="P49" s="9"/>
      <c r="Q49" s="5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</row>
    <row r="50" spans="1:134" s="29" customFormat="1" ht="17" x14ac:dyDescent="0.2">
      <c r="A50"/>
      <c r="B50" s="139"/>
      <c r="C50" s="139"/>
      <c r="D50" s="139"/>
      <c r="E50" s="142"/>
      <c r="F50" s="187"/>
      <c r="G50" s="187"/>
      <c r="H50" s="9" t="s">
        <v>43</v>
      </c>
      <c r="I50" s="51">
        <v>8</v>
      </c>
      <c r="J50" s="200" t="s">
        <v>43</v>
      </c>
      <c r="K50" s="51">
        <v>8</v>
      </c>
      <c r="L50" s="9" t="s">
        <v>43</v>
      </c>
      <c r="M50" s="51">
        <v>8</v>
      </c>
      <c r="N50" s="9"/>
      <c r="O50" s="51"/>
      <c r="P50" s="9"/>
      <c r="Q50" s="51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</row>
    <row r="51" spans="1:134" s="29" customFormat="1" x14ac:dyDescent="0.2">
      <c r="A51"/>
      <c r="B51" s="139"/>
      <c r="C51" s="139"/>
      <c r="D51" s="139"/>
      <c r="E51" s="142"/>
      <c r="F51" s="187"/>
      <c r="G51" s="187"/>
      <c r="H51" s="30"/>
      <c r="I51" s="51"/>
      <c r="J51" s="9"/>
      <c r="K51" s="51"/>
      <c r="L51" s="9"/>
      <c r="M51" s="51"/>
      <c r="N51" s="9"/>
      <c r="O51" s="51"/>
      <c r="P51" s="9"/>
      <c r="Q51" s="5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</row>
    <row r="52" spans="1:134" s="29" customFormat="1" ht="17" thickBot="1" x14ac:dyDescent="0.25">
      <c r="A52"/>
      <c r="B52" s="140"/>
      <c r="C52" s="140"/>
      <c r="D52" s="140"/>
      <c r="E52" s="143"/>
      <c r="F52" s="188"/>
      <c r="G52" s="188"/>
      <c r="H52" s="31"/>
      <c r="I52" s="52"/>
      <c r="J52" s="11"/>
      <c r="K52" s="52"/>
      <c r="L52" s="11"/>
      <c r="M52" s="52"/>
      <c r="N52" s="11"/>
      <c r="O52" s="52"/>
      <c r="P52" s="11"/>
      <c r="Q52" s="52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</row>
    <row r="53" spans="1:134" x14ac:dyDescent="0.2">
      <c r="B53" s="144"/>
      <c r="C53" s="144"/>
      <c r="D53" s="102">
        <f>SUM(H53:Q56)</f>
        <v>0</v>
      </c>
      <c r="E53" s="123">
        <f>B53-D53</f>
        <v>0</v>
      </c>
      <c r="F53" s="189"/>
      <c r="G53" s="190"/>
      <c r="H53" s="43"/>
      <c r="I53" s="56"/>
      <c r="J53" s="1"/>
      <c r="K53" s="53"/>
      <c r="L53" s="1"/>
      <c r="M53" s="53"/>
      <c r="N53" s="23"/>
      <c r="O53" s="23"/>
      <c r="P53" s="1"/>
      <c r="Q53" s="5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39"/>
      <c r="AH53" s="39"/>
      <c r="AI53" s="40"/>
    </row>
    <row r="54" spans="1:134" x14ac:dyDescent="0.2">
      <c r="B54" s="145"/>
      <c r="C54" s="145"/>
      <c r="D54" s="103"/>
      <c r="E54" s="124"/>
      <c r="F54" s="191"/>
      <c r="G54" s="192"/>
      <c r="H54" s="43"/>
      <c r="I54" s="56"/>
      <c r="J54" s="1"/>
      <c r="K54" s="53"/>
      <c r="L54" s="1"/>
      <c r="M54" s="56"/>
      <c r="N54" s="23"/>
      <c r="O54" s="23"/>
      <c r="P54" s="23"/>
      <c r="Q54" s="5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9"/>
      <c r="AH54" s="39"/>
      <c r="AI54" s="40"/>
    </row>
    <row r="55" spans="1:134" x14ac:dyDescent="0.2">
      <c r="B55" s="145"/>
      <c r="C55" s="145"/>
      <c r="D55" s="103"/>
      <c r="E55" s="124"/>
      <c r="F55" s="191"/>
      <c r="G55" s="192"/>
      <c r="H55" s="43"/>
      <c r="I55" s="56"/>
      <c r="J55" s="1"/>
      <c r="K55" s="53"/>
      <c r="L55" s="1"/>
      <c r="M55" s="56"/>
      <c r="N55" s="23"/>
      <c r="O55" s="56"/>
      <c r="P55" s="23"/>
      <c r="Q55" s="5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39"/>
      <c r="AH55" s="39"/>
      <c r="AI55" s="40"/>
    </row>
    <row r="56" spans="1:134" ht="17" thickBot="1" x14ac:dyDescent="0.25">
      <c r="B56" s="146"/>
      <c r="C56" s="146"/>
      <c r="D56" s="104"/>
      <c r="E56" s="125"/>
      <c r="F56" s="193"/>
      <c r="G56" s="194"/>
      <c r="H56" s="44"/>
      <c r="I56" s="57"/>
      <c r="J56" s="21"/>
      <c r="K56" s="57"/>
      <c r="L56" s="21"/>
      <c r="M56" s="57"/>
      <c r="N56" s="21"/>
      <c r="O56" s="57"/>
      <c r="P56" s="21"/>
      <c r="Q56" s="5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1"/>
    </row>
    <row r="57" spans="1:134" s="29" customFormat="1" x14ac:dyDescent="0.2">
      <c r="A57"/>
      <c r="B57" s="138"/>
      <c r="C57" s="138"/>
      <c r="D57" s="138">
        <f>SUM(H57:Q60)</f>
        <v>0</v>
      </c>
      <c r="E57" s="120">
        <f>B57-D57</f>
        <v>0</v>
      </c>
      <c r="F57" s="186"/>
      <c r="G57" s="186"/>
      <c r="H57" s="30"/>
      <c r="I57" s="51"/>
      <c r="J57" s="9"/>
      <c r="K57" s="51"/>
      <c r="L57" s="9"/>
      <c r="M57" s="51"/>
      <c r="N57" s="9"/>
      <c r="O57" s="9"/>
      <c r="P57" s="9"/>
      <c r="Q57" s="51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</row>
    <row r="58" spans="1:134" s="29" customFormat="1" x14ac:dyDescent="0.2">
      <c r="A58"/>
      <c r="B58" s="139"/>
      <c r="C58" s="139"/>
      <c r="D58" s="139"/>
      <c r="E58" s="121"/>
      <c r="F58" s="187"/>
      <c r="G58" s="187"/>
      <c r="H58" s="30"/>
      <c r="I58" s="51"/>
      <c r="J58" s="9"/>
      <c r="K58" s="51"/>
      <c r="L58" s="9"/>
      <c r="M58" s="51"/>
      <c r="N58" s="9"/>
      <c r="O58" s="9"/>
      <c r="P58" s="9"/>
      <c r="Q58" s="5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</row>
    <row r="59" spans="1:134" s="29" customFormat="1" x14ac:dyDescent="0.2">
      <c r="A59"/>
      <c r="B59" s="139"/>
      <c r="C59" s="139"/>
      <c r="D59" s="139"/>
      <c r="E59" s="121"/>
      <c r="F59" s="187"/>
      <c r="G59" s="187"/>
      <c r="H59" s="30"/>
      <c r="I59" s="51"/>
      <c r="J59" s="9"/>
      <c r="K59" s="51"/>
      <c r="L59" s="9"/>
      <c r="M59" s="51"/>
      <c r="N59" s="9"/>
      <c r="O59" s="9"/>
      <c r="P59" s="9"/>
      <c r="Q59" s="51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</row>
    <row r="60" spans="1:134" s="29" customFormat="1" ht="17" thickBot="1" x14ac:dyDescent="0.25">
      <c r="A60"/>
      <c r="B60" s="140"/>
      <c r="C60" s="140"/>
      <c r="D60" s="140"/>
      <c r="E60" s="122"/>
      <c r="F60" s="188"/>
      <c r="G60" s="188"/>
      <c r="H60" s="31"/>
      <c r="I60" s="52"/>
      <c r="J60" s="11"/>
      <c r="K60" s="52"/>
      <c r="L60" s="11"/>
      <c r="M60" s="52"/>
      <c r="N60" s="11"/>
      <c r="O60" s="52"/>
      <c r="P60" s="11"/>
      <c r="Q60" s="52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</row>
    <row r="61" spans="1:134" ht="19" x14ac:dyDescent="0.2">
      <c r="A61" s="90"/>
      <c r="B61" s="91"/>
      <c r="C61" s="91"/>
      <c r="D61" s="91"/>
      <c r="E61" s="92"/>
      <c r="F61" s="93"/>
      <c r="G61" s="93"/>
      <c r="H61" s="94"/>
      <c r="I61" s="95"/>
      <c r="J61" s="94"/>
      <c r="K61" s="95"/>
      <c r="L61" s="94"/>
      <c r="M61" s="95"/>
      <c r="N61" s="94"/>
      <c r="O61" s="95"/>
      <c r="P61" s="94"/>
      <c r="Q61" s="95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</row>
    <row r="62" spans="1:134" ht="19" x14ac:dyDescent="0.2">
      <c r="A62" s="90"/>
      <c r="B62" s="91"/>
      <c r="C62" s="91"/>
      <c r="D62" s="91"/>
      <c r="E62" s="92"/>
      <c r="F62" s="93"/>
      <c r="G62" s="93"/>
      <c r="H62" s="94"/>
      <c r="I62" s="95"/>
      <c r="J62" s="94"/>
      <c r="K62" s="95"/>
      <c r="L62" s="94"/>
      <c r="M62" s="95"/>
      <c r="N62" s="94"/>
      <c r="O62" s="95"/>
      <c r="P62" s="94"/>
      <c r="Q62" s="95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</row>
    <row r="63" spans="1:134" x14ac:dyDescent="0.2">
      <c r="C63" s="20"/>
      <c r="D63" s="20"/>
      <c r="E63" s="20"/>
      <c r="F63" s="25"/>
      <c r="G63" s="25"/>
      <c r="H63" s="25"/>
      <c r="I63" s="58">
        <f>SUM(I9:I60)</f>
        <v>84</v>
      </c>
      <c r="J63" s="25"/>
      <c r="K63" s="58">
        <f>SUM(K9:K60)</f>
        <v>84</v>
      </c>
      <c r="L63" s="25"/>
      <c r="M63" s="58">
        <f>SUM(M9:M60)</f>
        <v>80</v>
      </c>
      <c r="N63" s="25"/>
      <c r="O63" s="58">
        <f>SUM(O9:O60)</f>
        <v>72</v>
      </c>
      <c r="P63" s="25"/>
      <c r="Q63" s="58">
        <f>SUM(Q9:Q60)</f>
        <v>72</v>
      </c>
      <c r="R63" s="25"/>
      <c r="S63" s="25">
        <f>SUM(S9:S60)</f>
        <v>0</v>
      </c>
      <c r="T63" s="25"/>
      <c r="U63" s="25">
        <f>SUM(U9:U60)</f>
        <v>0</v>
      </c>
      <c r="V63" s="25"/>
      <c r="W63" s="25">
        <f>SUM(W9:W60)</f>
        <v>0</v>
      </c>
      <c r="X63" s="25"/>
      <c r="Y63" s="25">
        <f>SUM(Y9:Y60)</f>
        <v>0</v>
      </c>
      <c r="Z63" s="25"/>
      <c r="AA63" s="25"/>
      <c r="AB63" s="25"/>
      <c r="AC63" s="25">
        <f>SUM(AC9:AC60)</f>
        <v>0</v>
      </c>
      <c r="AD63" s="25"/>
      <c r="AE63" s="25">
        <f>SUM(AE9:AE60)</f>
        <v>0</v>
      </c>
      <c r="AF63" s="25"/>
      <c r="AG63" s="25">
        <f>SUM(AG9:AG60)</f>
        <v>0</v>
      </c>
      <c r="AH63" s="25"/>
      <c r="AI63" s="25"/>
    </row>
    <row r="72" spans="14:14" x14ac:dyDescent="0.2">
      <c r="N72" t="s">
        <v>34</v>
      </c>
    </row>
  </sheetData>
  <mergeCells count="104">
    <mergeCell ref="E57:E60"/>
    <mergeCell ref="D57:D60"/>
    <mergeCell ref="C57:C60"/>
    <mergeCell ref="B57:B60"/>
    <mergeCell ref="F57:F60"/>
    <mergeCell ref="G57:G60"/>
    <mergeCell ref="B2:Q2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F45:F48"/>
    <mergeCell ref="G49:G52"/>
    <mergeCell ref="D21:D24"/>
    <mergeCell ref="D29:D32"/>
    <mergeCell ref="C29:C32"/>
    <mergeCell ref="D45:D48"/>
    <mergeCell ref="C45:C48"/>
    <mergeCell ref="F49:F52"/>
    <mergeCell ref="F53:F56"/>
    <mergeCell ref="F41:F44"/>
    <mergeCell ref="G13:G16"/>
    <mergeCell ref="G9:G12"/>
    <mergeCell ref="F21:F24"/>
    <mergeCell ref="G45:G48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2022-09-26T06:25:31Z</cp:lastPrinted>
  <dcterms:created xsi:type="dcterms:W3CDTF">2021-03-29T16:12:31Z</dcterms:created>
  <dcterms:modified xsi:type="dcterms:W3CDTF">2022-09-30T14:46:15Z</dcterms:modified>
</cp:coreProperties>
</file>