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ING\"/>
    </mc:Choice>
  </mc:AlternateContent>
  <xr:revisionPtr revIDLastSave="0" documentId="13_ncr:1_{EAE96A0C-EE0B-492F-8F17-48C7A26EB16C}" xr6:coauthVersionLast="46" xr6:coauthVersionMax="46" xr10:uidLastSave="{00000000-0000-0000-0000-000000000000}"/>
  <bookViews>
    <workbookView xWindow="-120" yWindow="-120" windowWidth="29040" windowHeight="15840" xr2:uid="{758F033B-6DC4-2F45-A510-6E2C91808AAB}"/>
  </bookViews>
  <sheets>
    <sheet name="Foglio1" sheetId="1" r:id="rId1"/>
  </sheets>
  <definedNames>
    <definedName name="_xlnm.Print_Area" localSheetId="0">Foglio1!$A$1:$N$100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" i="1" l="1"/>
  <c r="H100" i="1"/>
  <c r="J100" i="1"/>
  <c r="B79" i="1"/>
  <c r="AD100" i="1"/>
  <c r="AB100" i="1"/>
  <c r="Z100" i="1"/>
  <c r="V100" i="1"/>
  <c r="T100" i="1"/>
  <c r="R100" i="1"/>
  <c r="P100" i="1"/>
  <c r="N100" i="1"/>
  <c r="F100" i="1"/>
  <c r="B51" i="1"/>
  <c r="C51" i="1" s="1"/>
  <c r="B34" i="1"/>
  <c r="C34" i="1" s="1"/>
  <c r="B47" i="1"/>
  <c r="C47" i="1" s="1"/>
  <c r="B42" i="1"/>
  <c r="C42" i="1" s="1"/>
  <c r="B14" i="1"/>
  <c r="C15" i="1"/>
  <c r="B39" i="1"/>
  <c r="C39" i="1" s="1"/>
  <c r="B31" i="1"/>
  <c r="C31" i="1" s="1"/>
  <c r="B22" i="1"/>
  <c r="C22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<sst xmlns="http://schemas.openxmlformats.org/spreadsheetml/2006/main" count="113" uniqueCount="47">
  <si>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</si>
  <si>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</si>
  <si>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</si>
  <si>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</si>
  <si>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</si>
  <si>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</si>
  <si>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</si>
  <si>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</si>
  <si>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</si>
  <si>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</si>
  <si>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COMMESSE</t>
  </si>
  <si>
    <t>ADDETTI</t>
  </si>
  <si>
    <t>H</t>
  </si>
  <si>
    <t>BUDGET</t>
  </si>
  <si>
    <t>DELTA</t>
  </si>
  <si>
    <t>PIANIF.</t>
  </si>
  <si>
    <t>COMMESSA COMPLETATA</t>
  </si>
  <si>
    <t>COSTANTINO</t>
  </si>
  <si>
    <t>GERARDO</t>
  </si>
  <si>
    <t>AMEDEO</t>
  </si>
  <si>
    <t>PAOLO</t>
  </si>
  <si>
    <t>EZIO</t>
  </si>
  <si>
    <t>ETTORE</t>
  </si>
  <si>
    <t>GIULIO</t>
  </si>
  <si>
    <t xml:space="preserve">Settimana dal </t>
  </si>
  <si>
    <t xml:space="preserve">GIANNI </t>
  </si>
  <si>
    <t>2021/0244</t>
  </si>
  <si>
    <t>2021/0251</t>
  </si>
  <si>
    <t>2021/0264</t>
  </si>
  <si>
    <t>2021/0265</t>
  </si>
  <si>
    <t>2021/0266</t>
  </si>
  <si>
    <t xml:space="preserve">COSTANTINO </t>
  </si>
  <si>
    <t>GUARCINO</t>
  </si>
  <si>
    <t>TEST ELETTRICI GENERALI</t>
  </si>
  <si>
    <t>2021/0188</t>
  </si>
  <si>
    <t>2021/0175</t>
  </si>
  <si>
    <t>2021/0688-0687</t>
  </si>
  <si>
    <t>2021/0176</t>
  </si>
  <si>
    <t>2021/0257</t>
  </si>
  <si>
    <t>2021/0267</t>
  </si>
  <si>
    <t>2020/0835</t>
  </si>
  <si>
    <t>2021/0090</t>
  </si>
  <si>
    <t>2021/0055</t>
  </si>
  <si>
    <t>2019/0762</t>
  </si>
  <si>
    <t>2021/0135</t>
  </si>
  <si>
    <t>2021/0268</t>
  </si>
  <si>
    <t>2021/0269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</si>
</sst>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0" fillId="0" borderId="15" xfId="0" applyBorder="1"/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/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4" xfId="0" applyFill="1" applyBorder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5" xfId="0" applyFill="1" applyBorder="1"/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130C-EECB-CF4F-9CEF-F2A8FCEC5689}">
  <sheetPr>
    <pageSetUpPr fitToPage="1"/>
  </sheetPr>
  <dimension ref="A2:AF100"/>
  <sheetViews>
    <sheetView tabSelected="1" zoomScale="70" zoomScaleNormal="70" workbookViewId="0">
      <pane ySplit="7" topLeftCell="A64" activePane="bottomLeft" state="frozen"/>
      <selection pane="bottomLeft" activeCell="L92" sqref="L92"/>
    </sheetView>
  </sheetViews>
  <sheetFormatPr defaultColWidth="11" defaultRowHeight="15.75" x14ac:dyDescent="0.25"/>
  <cols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2"/>
      <c r="P2" s="52"/>
      <c r="Q2" s="52"/>
      <c r="R2" s="52"/>
      <c r="S2" s="52"/>
      <c r="T2" s="52"/>
      <c r="U2" s="52"/>
      <c r="V2" s="52"/>
      <c r="W2" s="52"/>
      <c r="X2" s="53"/>
    </row>
    <row r="3" spans="1:32" ht="16.5" thickBot="1" x14ac:dyDescent="0.3"/>
    <row r="4" spans="1:32" ht="21.75" thickBot="1" x14ac:dyDescent="0.4">
      <c r="D4" s="55" t="s">
        <v>24</v>
      </c>
      <c r="E4" s="58">
        <v>44312</v>
      </c>
      <c r="F4" s="55" t="s">
        <v>9</v>
      </c>
      <c r="G4" s="58">
        <v>44316</v>
      </c>
      <c r="K4" s="112"/>
      <c r="L4" s="112"/>
      <c r="M4" s="112"/>
      <c r="N4" s="112"/>
      <c r="O4" s="113"/>
      <c r="P4" s="113"/>
      <c r="Q4" s="112"/>
      <c r="R4" s="112"/>
      <c r="S4" s="113"/>
      <c r="T4" s="113"/>
      <c r="U4" s="54"/>
      <c r="AC4" s="109" t="s">
        <v>16</v>
      </c>
      <c r="AD4" s="110"/>
      <c r="AE4" s="110"/>
      <c r="AF4" s="111"/>
    </row>
    <row r="6" spans="1:32" ht="16.5" thickBot="1" x14ac:dyDescent="0.3">
      <c r="D6" s="27"/>
    </row>
    <row r="7" spans="1:32" ht="18.75" x14ac:dyDescent="0.25">
      <c r="D7" s="89" t="s">
        <v>10</v>
      </c>
      <c r="E7" s="102" t="s">
        <v>1</v>
      </c>
      <c r="F7" s="103"/>
      <c r="G7" s="104" t="s">
        <v>2</v>
      </c>
      <c r="H7" s="103"/>
      <c r="I7" s="104" t="s">
        <v>3</v>
      </c>
      <c r="J7" s="103"/>
      <c r="K7" s="104" t="s">
        <v>4</v>
      </c>
      <c r="L7" s="103"/>
      <c r="M7" s="104" t="s">
        <v>5</v>
      </c>
      <c r="N7" s="103"/>
      <c r="O7" s="104" t="s">
        <v>6</v>
      </c>
      <c r="P7" s="103"/>
      <c r="Q7" s="104" t="s">
        <v>7</v>
      </c>
      <c r="R7" s="103"/>
      <c r="S7" s="104" t="s">
        <v>8</v>
      </c>
      <c r="T7" s="103"/>
      <c r="U7" s="104" t="s">
        <v>2</v>
      </c>
      <c r="V7" s="103"/>
      <c r="W7" s="104" t="s">
        <v>3</v>
      </c>
      <c r="X7" s="103"/>
      <c r="Y7" s="104" t="s">
        <v>4</v>
      </c>
      <c r="Z7" s="103"/>
      <c r="AA7" s="104" t="s">
        <v>5</v>
      </c>
      <c r="AB7" s="103"/>
      <c r="AC7" s="104" t="s">
        <v>6</v>
      </c>
      <c r="AD7" s="103"/>
      <c r="AE7" s="104" t="s">
        <v>7</v>
      </c>
      <c r="AF7" s="103"/>
    </row>
    <row r="8" spans="1:32" ht="21.75" thickBot="1" x14ac:dyDescent="0.4">
      <c r="A8" s="44" t="s">
        <v>13</v>
      </c>
      <c r="B8" s="45" t="s">
        <v>15</v>
      </c>
      <c r="C8" s="45" t="s">
        <v>14</v>
      </c>
      <c r="D8" s="88"/>
      <c r="E8" s="87" t="s">
        <v>11</v>
      </c>
      <c r="F8" s="14" t="s">
        <v>12</v>
      </c>
      <c r="G8" s="13" t="s">
        <v>11</v>
      </c>
      <c r="H8" s="14" t="s">
        <v>12</v>
      </c>
      <c r="I8" s="13" t="s">
        <v>11</v>
      </c>
      <c r="J8" s="14" t="s">
        <v>12</v>
      </c>
      <c r="K8" s="13" t="s">
        <v>11</v>
      </c>
      <c r="L8" s="14" t="s">
        <v>12</v>
      </c>
      <c r="M8" s="13" t="s">
        <v>11</v>
      </c>
      <c r="N8" s="14" t="s">
        <v>12</v>
      </c>
      <c r="O8" s="13" t="s">
        <v>11</v>
      </c>
      <c r="P8" s="14" t="s">
        <v>12</v>
      </c>
      <c r="Q8" s="13" t="s">
        <v>11</v>
      </c>
      <c r="R8" s="14" t="s">
        <v>12</v>
      </c>
      <c r="S8" s="13" t="s">
        <v>11</v>
      </c>
      <c r="T8" s="14" t="s">
        <v>12</v>
      </c>
      <c r="U8" s="13" t="s">
        <v>11</v>
      </c>
      <c r="V8" s="14" t="s">
        <v>12</v>
      </c>
      <c r="W8" s="13" t="s">
        <v>11</v>
      </c>
      <c r="X8" s="14" t="s">
        <v>12</v>
      </c>
      <c r="Y8" s="13" t="s">
        <v>11</v>
      </c>
      <c r="Z8" s="14" t="s">
        <v>12</v>
      </c>
      <c r="AA8" s="13" t="s">
        <v>11</v>
      </c>
      <c r="AB8" s="14" t="s">
        <v>12</v>
      </c>
      <c r="AC8" s="13" t="s">
        <v>11</v>
      </c>
      <c r="AD8" s="14" t="s">
        <v>12</v>
      </c>
      <c r="AE8" s="13" t="s">
        <v>11</v>
      </c>
      <c r="AF8" s="14" t="s">
        <v>12</v>
      </c>
    </row>
    <row r="9" spans="1:32" ht="12.75" customHeight="1" thickBot="1" x14ac:dyDescent="0.3">
      <c r="A9" s="32"/>
      <c r="B9" s="24"/>
      <c r="C9" s="35"/>
      <c r="D9" s="96" t="s">
        <v>28</v>
      </c>
      <c r="E9" s="8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B10" s="28">
        <f>SUM(F9:F12,H9:H12,J9:J12,L9:L12,N9:N12,P9:P12,R9:R12,T9:T12,V9:V12,X9:X12,Z9:Z12,AB9:AB12,AD10,AD9:AD12,AF9:AF12)</f>
        <v>10</v>
      </c>
      <c r="C10" s="36">
        <f>A10-B10</f>
        <v>-10</v>
      </c>
      <c r="D10" s="97"/>
      <c r="E10" s="75"/>
      <c r="F10" s="9"/>
      <c r="G10" s="7" t="s">
        <v>17</v>
      </c>
      <c r="H10" s="7">
        <v>5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B11" s="28"/>
      <c r="C11" s="36"/>
      <c r="D11" s="97"/>
      <c r="E11" s="75"/>
      <c r="F11" s="9"/>
      <c r="G11" s="9" t="s">
        <v>19</v>
      </c>
      <c r="H11" s="9">
        <v>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B12" s="31"/>
      <c r="C12" s="36"/>
      <c r="D12" s="98"/>
      <c r="E12" s="7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32"/>
      <c r="B13" s="21"/>
      <c r="C13" s="37"/>
      <c r="D13" s="99" t="s">
        <v>29</v>
      </c>
      <c r="E13" s="85"/>
      <c r="F13" s="2"/>
      <c r="G13" s="2" t="s">
        <v>20</v>
      </c>
      <c r="H13" s="2">
        <v>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B14" s="22">
        <f>SUM(F13:F16,H13:H16,J13:J16,L13:L16,N13:N16,P13:P16,R13:R16,T13:T16,V13:V16,X13:X16,Z13:Z16,AB13:AB16,AD13:AD16,AF13:AF16)</f>
        <v>5</v>
      </c>
      <c r="C14" s="38"/>
      <c r="D14" s="100"/>
      <c r="E14" s="5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B15" s="22"/>
      <c r="C15" s="36">
        <f>A15-B15</f>
        <v>0</v>
      </c>
      <c r="D15" s="100"/>
      <c r="E15" s="5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B16" s="23"/>
      <c r="C16" s="39"/>
      <c r="D16" s="101"/>
      <c r="E16" s="6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30"/>
      <c r="B17" s="29"/>
      <c r="C17" s="40"/>
      <c r="D17" s="96" t="s">
        <v>30</v>
      </c>
      <c r="E17" s="86"/>
      <c r="F17" s="7"/>
      <c r="G17" s="7"/>
      <c r="H17" s="7"/>
      <c r="I17" s="7" t="s">
        <v>17</v>
      </c>
      <c r="J17" s="7">
        <v>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B18" s="28">
        <f>SUM(F17:F20,H17:H20,J17:J20,L17:L20,N17:N20,P17:P20,R17:R20,T17:T20,V17:V20,X17:X20,Z17,Z17:Z20,AB17:AB20,AD17:AD20,AF17:AF20)</f>
        <v>10</v>
      </c>
      <c r="C18" s="36">
        <f>A18-B18</f>
        <v>-10</v>
      </c>
      <c r="D18" s="97"/>
      <c r="E18" s="75"/>
      <c r="F18" s="9"/>
      <c r="G18" s="9"/>
      <c r="H18" s="9"/>
      <c r="I18" s="9" t="s">
        <v>19</v>
      </c>
      <c r="J18" s="9">
        <v>5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B19" s="28"/>
      <c r="C19" s="41"/>
      <c r="D19" s="97"/>
      <c r="E19" s="7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B20" s="31"/>
      <c r="C20" s="42"/>
      <c r="D20" s="98"/>
      <c r="E20" s="7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30"/>
      <c r="B21" s="29"/>
      <c r="C21" s="40"/>
      <c r="D21" s="99" t="s">
        <v>27</v>
      </c>
      <c r="E21" s="85"/>
      <c r="F21" s="2"/>
      <c r="G21" s="2"/>
      <c r="H21" s="2"/>
      <c r="I21" s="2" t="s">
        <v>31</v>
      </c>
      <c r="J21" s="2">
        <v>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33"/>
      <c r="B22" s="25">
        <f>SUM(F21:F24,H21:H24,J21:J24,L21:L24,N21:N24,P21:P24,R21:R24,T21:T24,V21:V24,X21:X24,Z21:Z24,AB21:AB24)</f>
        <v>6</v>
      </c>
      <c r="C22" s="36">
        <f>A22-B22</f>
        <v>-6</v>
      </c>
      <c r="D22" s="100"/>
      <c r="E22" s="59"/>
      <c r="F22" s="1"/>
      <c r="G22" s="1"/>
      <c r="H22" s="1"/>
      <c r="I22" s="1" t="s">
        <v>19</v>
      </c>
      <c r="J22" s="1">
        <v>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33"/>
      <c r="B23" s="25"/>
      <c r="C23" s="36"/>
      <c r="D23" s="100"/>
      <c r="E23" s="5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34"/>
      <c r="B24" s="25"/>
      <c r="C24" s="36"/>
      <c r="D24" s="101"/>
      <c r="E24" s="6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B25" s="29"/>
      <c r="C25" s="40"/>
      <c r="D25" s="96" t="s">
        <v>46</v>
      </c>
      <c r="E25" s="86"/>
      <c r="F25" s="7"/>
      <c r="G25" s="7"/>
      <c r="H25" s="7"/>
      <c r="I25" s="7"/>
      <c r="J25" s="7"/>
      <c r="K25" s="7" t="s">
        <v>17</v>
      </c>
      <c r="L25" s="7">
        <v>5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B26" s="28"/>
      <c r="C26" s="36"/>
      <c r="D26" s="97"/>
      <c r="E26" s="75"/>
      <c r="F26" s="9"/>
      <c r="G26" s="9"/>
      <c r="H26" s="9"/>
      <c r="I26" s="9"/>
      <c r="J26" s="9"/>
      <c r="K26" s="9" t="s">
        <v>19</v>
      </c>
      <c r="L26" s="9">
        <v>5</v>
      </c>
      <c r="M26" s="9"/>
      <c r="N26" s="9"/>
      <c r="O26" s="9"/>
      <c r="P26" s="9"/>
      <c r="Q26" s="9"/>
      <c r="R26" s="9"/>
      <c r="S26" s="9"/>
      <c r="T26" s="9"/>
      <c r="U26" s="9"/>
      <c r="V26" s="48"/>
      <c r="W26" s="9"/>
      <c r="X26" s="48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33"/>
      <c r="B27" s="28"/>
      <c r="C27" s="41"/>
      <c r="D27" s="97"/>
      <c r="E27" s="7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34"/>
      <c r="B28" s="26"/>
      <c r="C28" s="43"/>
      <c r="D28" s="98"/>
      <c r="E28" s="7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idden="1" x14ac:dyDescent="0.25">
      <c r="A29" s="30"/>
      <c r="B29" s="29"/>
      <c r="C29" s="40"/>
      <c r="D29" s="106" t="s">
        <v>32</v>
      </c>
      <c r="E29" s="8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6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idden="1" x14ac:dyDescent="0.25">
      <c r="B30" s="28"/>
      <c r="C30" s="41"/>
      <c r="D30" s="107"/>
      <c r="E30" s="5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idden="1" x14ac:dyDescent="0.25">
      <c r="A31" s="33"/>
      <c r="B31" s="25">
        <f>SUM(F29:F32,H29:H32,J29:J32,L29:L32,N29:N32,P29:P32,R29:R32,T29:T32,V29:V32,X29:X32,Z29:Z32,AB29:AB32)</f>
        <v>0</v>
      </c>
      <c r="C31" s="36">
        <f>A31-B31</f>
        <v>0</v>
      </c>
      <c r="D31" s="107"/>
      <c r="E31" s="5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7"/>
      <c r="W31" s="47"/>
      <c r="X31" s="47"/>
      <c r="Y31" s="1"/>
      <c r="Z31" s="1"/>
      <c r="AA31" s="1"/>
      <c r="AB31" s="1"/>
      <c r="AC31" s="1"/>
      <c r="AD31" s="19"/>
      <c r="AE31" s="19"/>
      <c r="AF31" s="4"/>
    </row>
    <row r="32" spans="1:32" ht="16.5" hidden="1" thickBot="1" x14ac:dyDescent="0.3">
      <c r="A32" s="34"/>
      <c r="B32" s="26"/>
      <c r="C32" s="43"/>
      <c r="D32" s="108"/>
      <c r="E32" s="6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50"/>
      <c r="V32" s="51"/>
      <c r="W32" s="49"/>
      <c r="X32" s="49"/>
      <c r="Y32" s="5"/>
      <c r="Z32" s="5"/>
      <c r="AA32" s="5"/>
      <c r="AB32" s="5"/>
      <c r="AC32" s="5"/>
      <c r="AD32" s="20"/>
      <c r="AE32" s="20"/>
      <c r="AF32" s="6"/>
    </row>
    <row r="33" spans="1:32" hidden="1" x14ac:dyDescent="0.25">
      <c r="B33" s="29"/>
      <c r="C33" s="40"/>
      <c r="D33" s="96" t="s">
        <v>33</v>
      </c>
      <c r="E33" s="8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idden="1" x14ac:dyDescent="0.25">
      <c r="A34" s="33"/>
      <c r="B34" s="28">
        <f>SUM(F33:F36,H33:H36,J33:J36,L33:L36,N33:N36,P33:P36,R33:R36,T33:T36,V33:V36,X33:X36,Z33:Z36,AB33:AB36,AD33:AD36,AF33:AF36)</f>
        <v>0</v>
      </c>
      <c r="C34" s="36">
        <f>A34-B34</f>
        <v>0</v>
      </c>
      <c r="D34" s="97"/>
      <c r="E34" s="75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idden="1" x14ac:dyDescent="0.25">
      <c r="B35" s="28"/>
      <c r="C35" s="41"/>
      <c r="D35" s="97"/>
      <c r="E35" s="75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hidden="1" thickBot="1" x14ac:dyDescent="0.3">
      <c r="A36" s="34"/>
      <c r="B36" s="26"/>
      <c r="C36" s="43"/>
      <c r="D36" s="98"/>
      <c r="E36" s="78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30"/>
      <c r="B37" s="29"/>
      <c r="C37" s="40"/>
      <c r="D37" s="99" t="s">
        <v>26</v>
      </c>
      <c r="E37" s="85"/>
      <c r="F37" s="2"/>
      <c r="G37" s="2" t="s">
        <v>25</v>
      </c>
      <c r="H37" s="2">
        <v>8</v>
      </c>
      <c r="I37" s="2" t="s">
        <v>25</v>
      </c>
      <c r="J37" s="2">
        <v>8</v>
      </c>
      <c r="K37" s="2" t="s">
        <v>25</v>
      </c>
      <c r="L37" s="2">
        <v>8</v>
      </c>
      <c r="M37" s="2" t="s">
        <v>25</v>
      </c>
      <c r="N37" s="2">
        <v>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B38" s="28"/>
      <c r="C38" s="41"/>
      <c r="D38" s="100"/>
      <c r="E38" s="59"/>
      <c r="F38" s="1"/>
      <c r="G38" s="1" t="s">
        <v>22</v>
      </c>
      <c r="H38" s="1">
        <v>8</v>
      </c>
      <c r="I38" s="1" t="s">
        <v>22</v>
      </c>
      <c r="J38" s="1">
        <v>8</v>
      </c>
      <c r="K38" s="1" t="s">
        <v>22</v>
      </c>
      <c r="L38" s="1">
        <v>8</v>
      </c>
      <c r="M38" s="1" t="s">
        <v>22</v>
      </c>
      <c r="N38" s="1">
        <v>8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>
        <v>130</v>
      </c>
      <c r="B39" s="28">
        <f>SUM(F37:F40,H37:H40,J37:J40,L37:L40,N37:N40,P37:P40,R37:R40,T37:T40,V37:V40,X37:X40,Z37:Z40,AB37:AB40)</f>
        <v>72</v>
      </c>
      <c r="C39" s="36">
        <f>A39-B39</f>
        <v>58</v>
      </c>
      <c r="D39" s="100"/>
      <c r="E39" s="59"/>
      <c r="F39" s="1"/>
      <c r="G39" s="1"/>
      <c r="H39" s="1"/>
      <c r="I39" s="1"/>
      <c r="J39" s="1"/>
      <c r="K39" s="1" t="s">
        <v>20</v>
      </c>
      <c r="L39" s="1">
        <v>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27"/>
      <c r="B40" s="31"/>
      <c r="C40" s="42"/>
      <c r="D40" s="101"/>
      <c r="E40" s="60"/>
      <c r="F40" s="5"/>
      <c r="G40" s="5"/>
      <c r="H40" s="5"/>
      <c r="I40" s="5"/>
      <c r="J40" s="5"/>
      <c r="K40" s="5"/>
      <c r="L40" s="5"/>
      <c r="M40" s="5"/>
      <c r="N40" s="5"/>
      <c r="O40" s="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x14ac:dyDescent="0.25">
      <c r="B41" s="29"/>
      <c r="C41" s="40"/>
      <c r="D41" s="96" t="s">
        <v>34</v>
      </c>
      <c r="E41" s="86"/>
      <c r="F41" s="7"/>
      <c r="G41" s="7" t="s">
        <v>23</v>
      </c>
      <c r="H41" s="7">
        <v>8</v>
      </c>
      <c r="I41" s="7" t="s">
        <v>23</v>
      </c>
      <c r="J41" s="7">
        <v>8</v>
      </c>
      <c r="K41" s="7" t="s">
        <v>23</v>
      </c>
      <c r="L41" s="7">
        <v>8</v>
      </c>
      <c r="M41" s="7"/>
      <c r="N41" s="7"/>
      <c r="O41" s="5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x14ac:dyDescent="0.25">
      <c r="B42" s="28">
        <f>SUM(F41:F44,H41:H44,J41:J44,L41:L44,N41:N44,P41:P44,R41:R44,T41:T44,V41:V44,X41:X44,Z41:Z44,AB41:AB44,AD41:AD44,AF41:AF44)</f>
        <v>24</v>
      </c>
      <c r="C42" s="41">
        <f>B42-A42</f>
        <v>24</v>
      </c>
      <c r="D42" s="97"/>
      <c r="E42" s="75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x14ac:dyDescent="0.25">
      <c r="B43" s="28"/>
      <c r="C43" s="41"/>
      <c r="D43" s="97"/>
      <c r="E43" s="75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ht="16.5" thickBot="1" x14ac:dyDescent="0.3">
      <c r="A44" s="27"/>
      <c r="B44" s="31"/>
      <c r="C44" s="42"/>
      <c r="D44" s="98"/>
      <c r="E44" s="7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B45" s="29"/>
      <c r="C45" s="40"/>
      <c r="D45" s="99" t="s">
        <v>35</v>
      </c>
      <c r="E45" s="85"/>
      <c r="F45" s="2"/>
      <c r="G45" s="2"/>
      <c r="H45" s="2"/>
      <c r="I45" s="2"/>
      <c r="J45" s="2"/>
      <c r="K45" s="2"/>
      <c r="L45" s="2"/>
      <c r="M45" s="2" t="s">
        <v>23</v>
      </c>
      <c r="N45" s="2">
        <v>8</v>
      </c>
      <c r="O45" s="2"/>
      <c r="P45" s="2"/>
      <c r="Q45" s="2"/>
      <c r="R45" s="2"/>
      <c r="S45" s="2" t="s">
        <v>23</v>
      </c>
      <c r="T45" s="2">
        <v>8</v>
      </c>
      <c r="U45" s="2" t="s">
        <v>23</v>
      </c>
      <c r="V45" s="2">
        <v>2</v>
      </c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B46" s="28"/>
      <c r="C46" s="41"/>
      <c r="D46" s="100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B47" s="28">
        <f>SUM(F45:F48,H45:H48,J45:J48,L45:L48,N45:N48,P45:P48,R45:R48,T45:T48,V45:V48,X45:X48,Z45:Z48,AB45:AB48,AD45:AD48,AF45:AF48)</f>
        <v>18</v>
      </c>
      <c r="C47" s="41">
        <f>B47-A47</f>
        <v>18</v>
      </c>
      <c r="D47" s="100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thickBot="1" x14ac:dyDescent="0.3">
      <c r="B48" s="31"/>
      <c r="C48" s="42"/>
      <c r="D48" s="101"/>
      <c r="E48" s="6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64" customFormat="1" x14ac:dyDescent="0.25">
      <c r="A49" s="65"/>
      <c r="B49" s="66"/>
      <c r="C49" s="67"/>
      <c r="D49" s="96" t="s">
        <v>36</v>
      </c>
      <c r="E49" s="86"/>
      <c r="F49" s="7"/>
      <c r="G49" s="7"/>
      <c r="H49" s="7"/>
      <c r="I49" s="9"/>
      <c r="J49" s="9"/>
      <c r="K49" s="9" t="s">
        <v>18</v>
      </c>
      <c r="L49" s="9">
        <v>8</v>
      </c>
      <c r="M49" s="9"/>
      <c r="N49" s="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5"/>
      <c r="AE49" s="15"/>
      <c r="AF49" s="8"/>
    </row>
    <row r="50" spans="1:32" s="64" customFormat="1" x14ac:dyDescent="0.25">
      <c r="A50" s="68"/>
      <c r="B50" s="69"/>
      <c r="C50" s="70"/>
      <c r="D50" s="97"/>
      <c r="E50" s="75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64" customFormat="1" x14ac:dyDescent="0.25">
      <c r="A51" s="68"/>
      <c r="B51" s="69">
        <f>SUM(F49:F52,H49:H52,J49:J52,L49:L52,N49:N52,P49:P52,R49:R52,T49:T52,V49:V52,X49:X52,Z49:Z52,AB49:AB52,AD49:AD52,AF49:AF52)</f>
        <v>8</v>
      </c>
      <c r="C51" s="70">
        <f>B51-A51</f>
        <v>8</v>
      </c>
      <c r="D51" s="97"/>
      <c r="E51" s="75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6"/>
      <c r="AE51" s="16"/>
      <c r="AF51" s="10"/>
    </row>
    <row r="52" spans="1:32" s="64" customFormat="1" ht="16.5" thickBot="1" x14ac:dyDescent="0.3">
      <c r="A52" s="71"/>
      <c r="B52" s="72"/>
      <c r="C52" s="73"/>
      <c r="D52" s="98"/>
      <c r="E52" s="7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7"/>
      <c r="AE52" s="17"/>
      <c r="AF52" s="12"/>
    </row>
    <row r="53" spans="1:32" x14ac:dyDescent="0.25">
      <c r="B53" s="29"/>
      <c r="C53" s="40"/>
      <c r="D53" s="99" t="s">
        <v>37</v>
      </c>
      <c r="E53" s="8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x14ac:dyDescent="0.25">
      <c r="B54" s="28"/>
      <c r="C54" s="41"/>
      <c r="D54" s="100"/>
      <c r="E54" s="5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x14ac:dyDescent="0.25">
      <c r="B55" s="28"/>
      <c r="C55" s="41"/>
      <c r="D55" s="100"/>
      <c r="E55" s="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7.25" customHeight="1" thickBot="1" x14ac:dyDescent="0.3">
      <c r="A56" s="34"/>
      <c r="B56" s="31"/>
      <c r="C56" s="42"/>
      <c r="D56" s="101"/>
      <c r="E56" s="6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64" customFormat="1" x14ac:dyDescent="0.25">
      <c r="A57" s="68"/>
      <c r="B57" s="69"/>
      <c r="C57" s="70"/>
      <c r="D57" s="74"/>
      <c r="E57" s="75"/>
      <c r="F57" s="9"/>
      <c r="G57" s="9"/>
      <c r="H57" s="9"/>
      <c r="I57" s="9"/>
      <c r="J57" s="9"/>
      <c r="K57" s="9"/>
      <c r="L57" s="9"/>
      <c r="M57" s="9" t="s">
        <v>18</v>
      </c>
      <c r="N57" s="9">
        <v>8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64" customFormat="1" x14ac:dyDescent="0.25">
      <c r="A58" s="68"/>
      <c r="B58" s="69"/>
      <c r="C58" s="70"/>
      <c r="D58" s="82" t="s">
        <v>35</v>
      </c>
      <c r="E58" s="75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64" customFormat="1" ht="16.5" thickBot="1" x14ac:dyDescent="0.3">
      <c r="A59" s="71"/>
      <c r="B59" s="72"/>
      <c r="C59" s="73"/>
      <c r="D59" s="77"/>
      <c r="E59" s="7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x14ac:dyDescent="0.25">
      <c r="A60" s="68"/>
      <c r="B60" s="69"/>
      <c r="C60" s="70"/>
      <c r="D60" s="93" t="s">
        <v>38</v>
      </c>
      <c r="E60" s="1"/>
      <c r="F60" s="1"/>
      <c r="G60" s="1" t="s">
        <v>20</v>
      </c>
      <c r="H60" s="1">
        <v>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x14ac:dyDescent="0.25">
      <c r="A61" s="68"/>
      <c r="B61" s="69"/>
      <c r="C61" s="70"/>
      <c r="D61" s="9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5" thickBot="1" x14ac:dyDescent="0.3">
      <c r="A62" s="71"/>
      <c r="B62" s="72"/>
      <c r="C62" s="73"/>
      <c r="D62" s="9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64" customFormat="1" x14ac:dyDescent="0.25">
      <c r="A63" s="68"/>
      <c r="B63" s="69"/>
      <c r="C63" s="70"/>
      <c r="D63" s="90" t="s">
        <v>39</v>
      </c>
      <c r="E63" s="9"/>
      <c r="F63" s="9"/>
      <c r="G63" s="9" t="s">
        <v>20</v>
      </c>
      <c r="H63" s="9">
        <v>4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64" customFormat="1" x14ac:dyDescent="0.25">
      <c r="A64" s="68"/>
      <c r="B64" s="69"/>
      <c r="C64" s="70"/>
      <c r="D64" s="9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64" customFormat="1" ht="16.5" thickBot="1" x14ac:dyDescent="0.3">
      <c r="A65" s="71"/>
      <c r="B65" s="72"/>
      <c r="C65" s="73"/>
      <c r="D65" s="9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x14ac:dyDescent="0.25">
      <c r="A66" s="68"/>
      <c r="B66" s="69"/>
      <c r="C66" s="70"/>
      <c r="D66" s="93" t="s">
        <v>45</v>
      </c>
      <c r="E66" s="1"/>
      <c r="F66" s="1"/>
      <c r="G66" s="1"/>
      <c r="H66" s="1"/>
      <c r="I66" s="1" t="s">
        <v>20</v>
      </c>
      <c r="J66" s="1">
        <v>6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9"/>
      <c r="AE66" s="19"/>
      <c r="AF66" s="4"/>
    </row>
    <row r="67" spans="1:32" x14ac:dyDescent="0.25">
      <c r="A67" s="68"/>
      <c r="B67" s="69">
        <v>6</v>
      </c>
      <c r="C67" s="70"/>
      <c r="D67" s="9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9"/>
      <c r="AE67" s="19"/>
      <c r="AF67" s="4"/>
    </row>
    <row r="68" spans="1:32" ht="16.5" thickBot="1" x14ac:dyDescent="0.3">
      <c r="A68" s="71"/>
      <c r="B68" s="72"/>
      <c r="C68" s="73"/>
      <c r="D68" s="9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20"/>
      <c r="AE68" s="20"/>
      <c r="AF68" s="6"/>
    </row>
    <row r="69" spans="1:32" s="64" customFormat="1" x14ac:dyDescent="0.25">
      <c r="A69" s="68"/>
      <c r="B69" s="69"/>
      <c r="C69" s="70"/>
      <c r="D69" s="90" t="s">
        <v>40</v>
      </c>
      <c r="E69" s="9"/>
      <c r="F69" s="9"/>
      <c r="G69" s="9"/>
      <c r="H69" s="9"/>
      <c r="I69" s="9" t="s">
        <v>20</v>
      </c>
      <c r="J69" s="9">
        <v>2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64" customFormat="1" x14ac:dyDescent="0.25">
      <c r="A70" s="68"/>
      <c r="B70" s="69"/>
      <c r="C70" s="70"/>
      <c r="D70" s="9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64" customFormat="1" ht="16.5" thickBot="1" x14ac:dyDescent="0.3">
      <c r="A71" s="71"/>
      <c r="B71" s="72"/>
      <c r="C71" s="73"/>
      <c r="D71" s="9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x14ac:dyDescent="0.25">
      <c r="A72" s="68"/>
      <c r="B72" s="69"/>
      <c r="C72" s="70"/>
      <c r="D72" s="93" t="s">
        <v>39</v>
      </c>
      <c r="E72" s="1"/>
      <c r="F72" s="1"/>
      <c r="G72" s="1"/>
      <c r="H72" s="1"/>
      <c r="I72" s="1"/>
      <c r="J72" s="1"/>
      <c r="K72" s="1"/>
      <c r="L72" s="1"/>
      <c r="M72" s="1" t="s">
        <v>20</v>
      </c>
      <c r="N72" s="1">
        <v>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x14ac:dyDescent="0.25">
      <c r="A73" s="68"/>
      <c r="B73" s="69"/>
      <c r="C73" s="70"/>
      <c r="D73" s="94"/>
      <c r="E73" s="1"/>
      <c r="F73" s="1"/>
      <c r="G73" s="1"/>
      <c r="H73" s="1"/>
      <c r="I73" s="1"/>
      <c r="J73" s="1"/>
      <c r="K73" s="1"/>
      <c r="L73" s="1"/>
      <c r="M73" s="1" t="s">
        <v>19</v>
      </c>
      <c r="N73" s="1">
        <v>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5" thickBot="1" x14ac:dyDescent="0.3">
      <c r="A74" s="71"/>
      <c r="B74" s="72"/>
      <c r="C74" s="73"/>
      <c r="D74" s="9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64" customFormat="1" x14ac:dyDescent="0.25">
      <c r="A75" s="68"/>
      <c r="B75" s="69"/>
      <c r="C75" s="70"/>
      <c r="D75" s="90" t="s">
        <v>41</v>
      </c>
      <c r="E75" s="9"/>
      <c r="F75" s="9"/>
      <c r="G75" s="9" t="s">
        <v>21</v>
      </c>
      <c r="H75" s="9">
        <v>8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64" customFormat="1" x14ac:dyDescent="0.25">
      <c r="A76" s="68"/>
      <c r="B76" s="69"/>
      <c r="C76" s="70"/>
      <c r="D76" s="9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64" customFormat="1" ht="16.5" thickBot="1" x14ac:dyDescent="0.3">
      <c r="A77" s="71"/>
      <c r="B77" s="72"/>
      <c r="C77" s="73"/>
      <c r="D77" s="9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x14ac:dyDescent="0.25">
      <c r="A78" s="68"/>
      <c r="B78" s="69"/>
      <c r="C78" s="66"/>
      <c r="D78" s="93" t="s">
        <v>42</v>
      </c>
      <c r="E78" s="59"/>
      <c r="F78" s="1"/>
      <c r="G78" s="1"/>
      <c r="H78" s="1"/>
      <c r="I78" s="1" t="s">
        <v>21</v>
      </c>
      <c r="J78" s="1">
        <v>5</v>
      </c>
      <c r="K78" s="1" t="s">
        <v>21</v>
      </c>
      <c r="L78" s="1">
        <v>8</v>
      </c>
      <c r="M78" s="1" t="s">
        <v>21</v>
      </c>
      <c r="N78" s="1">
        <v>8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x14ac:dyDescent="0.25">
      <c r="A79" s="68">
        <v>32</v>
      </c>
      <c r="B79" s="69">
        <f>SUM(J78:J81,L78:L81,N78:N81)</f>
        <v>21</v>
      </c>
      <c r="C79" s="69"/>
      <c r="D79" s="94"/>
      <c r="E79" s="5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x14ac:dyDescent="0.25">
      <c r="A80" s="68"/>
      <c r="B80" s="69"/>
      <c r="C80" s="69"/>
      <c r="D80" s="94"/>
      <c r="E80" s="83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62"/>
      <c r="AE80" s="62"/>
      <c r="AF80" s="63"/>
    </row>
    <row r="81" spans="1:32" ht="17.25" customHeight="1" thickBot="1" x14ac:dyDescent="0.3">
      <c r="A81" s="71"/>
      <c r="B81" s="72"/>
      <c r="C81" s="72"/>
      <c r="D81" s="95"/>
      <c r="E81" s="6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64" customFormat="1" x14ac:dyDescent="0.25">
      <c r="A82" s="68"/>
      <c r="B82" s="69"/>
      <c r="C82" s="69"/>
      <c r="D82" s="90" t="s">
        <v>43</v>
      </c>
      <c r="E82" s="75"/>
      <c r="F82" s="9"/>
      <c r="G82" s="9"/>
      <c r="H82" s="9"/>
      <c r="I82" s="9" t="s">
        <v>21</v>
      </c>
      <c r="J82" s="9">
        <v>3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64" customFormat="1" x14ac:dyDescent="0.25">
      <c r="A83" s="68">
        <v>3</v>
      </c>
      <c r="B83" s="69">
        <v>3</v>
      </c>
      <c r="C83" s="69"/>
      <c r="D83" s="91"/>
      <c r="E83" s="75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64" customFormat="1" x14ac:dyDescent="0.25">
      <c r="A84" s="68"/>
      <c r="B84" s="69"/>
      <c r="C84" s="69"/>
      <c r="D84" s="91"/>
      <c r="E84" s="84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80"/>
      <c r="AE84" s="80"/>
      <c r="AF84" s="81"/>
    </row>
    <row r="85" spans="1:32" s="64" customFormat="1" ht="16.5" thickBot="1" x14ac:dyDescent="0.3">
      <c r="A85" s="71"/>
      <c r="B85" s="72"/>
      <c r="C85" s="72"/>
      <c r="D85" s="92"/>
      <c r="E85" s="7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x14ac:dyDescent="0.25">
      <c r="A86" s="68"/>
      <c r="B86" s="69"/>
      <c r="C86" s="69"/>
      <c r="D86" s="93" t="s">
        <v>44</v>
      </c>
      <c r="E86" s="59"/>
      <c r="F86" s="1"/>
      <c r="G86" s="1" t="s">
        <v>18</v>
      </c>
      <c r="H86" s="1">
        <v>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x14ac:dyDescent="0.25">
      <c r="A87" s="68">
        <v>8</v>
      </c>
      <c r="B87" s="69">
        <v>8</v>
      </c>
      <c r="C87" s="69"/>
      <c r="D87" s="94"/>
      <c r="E87" s="5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x14ac:dyDescent="0.25">
      <c r="A88" s="68"/>
      <c r="B88" s="69"/>
      <c r="C88" s="69"/>
      <c r="D88" s="94"/>
      <c r="E88" s="83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62"/>
      <c r="AE88" s="62"/>
      <c r="AF88" s="63"/>
    </row>
    <row r="89" spans="1:32" s="119" customFormat="1" x14ac:dyDescent="0.25">
      <c r="A89" s="117"/>
      <c r="B89" s="118"/>
      <c r="C89" s="118"/>
      <c r="D89" s="120"/>
      <c r="E89" s="5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64" customFormat="1" x14ac:dyDescent="0.25">
      <c r="A90" s="68"/>
      <c r="B90" s="69"/>
      <c r="C90" s="69"/>
      <c r="D90" s="123" t="s">
        <v>46</v>
      </c>
      <c r="E90" s="114"/>
      <c r="F90" s="57"/>
      <c r="G90" s="57"/>
      <c r="H90" s="57"/>
      <c r="I90" s="57"/>
      <c r="J90" s="57"/>
      <c r="K90" s="57" t="s">
        <v>19</v>
      </c>
      <c r="L90" s="57">
        <v>3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115"/>
      <c r="AE90" s="115"/>
      <c r="AF90" s="116"/>
    </row>
    <row r="91" spans="1:32" s="64" customFormat="1" x14ac:dyDescent="0.25">
      <c r="A91" s="68">
        <v>3</v>
      </c>
      <c r="B91" s="69">
        <v>3</v>
      </c>
      <c r="C91" s="69"/>
      <c r="D91" s="94"/>
      <c r="E91" s="75"/>
      <c r="F91" s="9"/>
      <c r="G91" s="9"/>
      <c r="H91" s="9"/>
      <c r="I91" s="9"/>
      <c r="J91" s="9"/>
      <c r="K91" s="9" t="s">
        <v>17</v>
      </c>
      <c r="L91" s="9">
        <v>3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64" customFormat="1" x14ac:dyDescent="0.25">
      <c r="A92" s="68"/>
      <c r="B92" s="69"/>
      <c r="C92" s="69"/>
      <c r="D92" s="94"/>
      <c r="E92" s="84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80"/>
      <c r="AE92" s="80"/>
      <c r="AF92" s="81"/>
    </row>
    <row r="93" spans="1:32" s="64" customFormat="1" ht="16.5" thickBot="1" x14ac:dyDescent="0.3">
      <c r="A93" s="71"/>
      <c r="B93" s="72"/>
      <c r="C93" s="69"/>
      <c r="D93" s="94"/>
      <c r="E93" s="7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5" hidden="1" thickBot="1" x14ac:dyDescent="0.3">
      <c r="A94" s="71"/>
      <c r="B94" s="73"/>
      <c r="C94" s="122"/>
      <c r="D94" s="121"/>
      <c r="E94" s="6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64" customFormat="1" hidden="1" x14ac:dyDescent="0.25">
      <c r="A95" s="68"/>
      <c r="B95" s="69"/>
      <c r="C95" s="70"/>
      <c r="D95" s="74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64" customFormat="1" hidden="1" x14ac:dyDescent="0.25">
      <c r="A96" s="68"/>
      <c r="B96" s="69"/>
      <c r="C96" s="70"/>
      <c r="D96" s="76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64" customFormat="1" hidden="1" x14ac:dyDescent="0.25">
      <c r="A97" s="68"/>
      <c r="B97" s="69"/>
      <c r="C97" s="70"/>
      <c r="D97" s="79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80"/>
      <c r="AE97" s="80"/>
      <c r="AF97" s="81"/>
    </row>
    <row r="98" spans="1:32" s="64" customFormat="1" ht="16.5" hidden="1" thickBot="1" x14ac:dyDescent="0.3">
      <c r="A98" s="71"/>
      <c r="B98" s="72"/>
      <c r="C98" s="7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idden="1" x14ac:dyDescent="0.25">
      <c r="A99" s="61"/>
      <c r="B99" s="36"/>
      <c r="C99" s="3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</row>
    <row r="100" spans="1:32" x14ac:dyDescent="0.25">
      <c r="B100" s="36"/>
      <c r="C100" s="36"/>
      <c r="D100" s="56"/>
      <c r="E100" s="56"/>
      <c r="F100" s="56">
        <f>SUM(F9:F81)</f>
        <v>0</v>
      </c>
      <c r="G100" s="56"/>
      <c r="H100" s="56">
        <f>SUM(H9:H86)</f>
        <v>63</v>
      </c>
      <c r="I100" s="56"/>
      <c r="J100" s="56">
        <f>SUM(J9:J82)</f>
        <v>56</v>
      </c>
      <c r="K100" s="56"/>
      <c r="L100" s="56">
        <f>SUM(L9:L81)</f>
        <v>58</v>
      </c>
      <c r="M100" s="56"/>
      <c r="N100" s="56">
        <f>SUM(N9:N81)</f>
        <v>56</v>
      </c>
      <c r="O100" s="56"/>
      <c r="P100" s="56">
        <f>SUM(P9:P81)</f>
        <v>0</v>
      </c>
      <c r="Q100" s="56"/>
      <c r="R100" s="56">
        <f>SUM(R9:R81)</f>
        <v>0</v>
      </c>
      <c r="S100" s="56"/>
      <c r="T100" s="56">
        <f>SUM(T9:T81)</f>
        <v>8</v>
      </c>
      <c r="U100" s="56"/>
      <c r="V100" s="56">
        <f>SUM(V9:V81)</f>
        <v>2</v>
      </c>
      <c r="W100" s="56"/>
      <c r="X100" s="56"/>
      <c r="Y100" s="56"/>
      <c r="Z100" s="56">
        <f>SUM(Z9:Z81)</f>
        <v>0</v>
      </c>
      <c r="AA100" s="56"/>
      <c r="AB100" s="56">
        <f>SUM(AB9:AB81)</f>
        <v>0</v>
      </c>
      <c r="AC100" s="56"/>
      <c r="AD100" s="56">
        <f>SUM(AD9:AD81)</f>
        <v>0</v>
      </c>
      <c r="AE100" s="56"/>
      <c r="AF100" s="56"/>
    </row>
  </sheetData>
  <mergeCells count="43">
    <mergeCell ref="D90:D93"/>
    <mergeCell ref="S4:T4"/>
    <mergeCell ref="Q7:R7"/>
    <mergeCell ref="U7:V7"/>
    <mergeCell ref="O4:P4"/>
    <mergeCell ref="Q4:R4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E7:F7"/>
    <mergeCell ref="G7:H7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D82:D85"/>
    <mergeCell ref="D60:D62"/>
    <mergeCell ref="D63:D65"/>
    <mergeCell ref="D75:D77"/>
    <mergeCell ref="D78:D81"/>
    <mergeCell ref="D66:D68"/>
    <mergeCell ref="D69:D71"/>
    <mergeCell ref="D72:D74"/>
    <mergeCell ref="D86:D89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Client</cp:lastModifiedBy>
  <cp:lastPrinted>2021-04-26T16:45:25Z</cp:lastPrinted>
  <dcterms:created xsi:type="dcterms:W3CDTF">2021-03-29T16:12:31Z</dcterms:created>
  <dcterms:modified xsi:type="dcterms:W3CDTF">2021-04-27T17:36:32Z</dcterms:modified>
</cp:coreProperties>
</file>