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108" windowWidth="19416" windowHeight="10608" tabRatio="914"/>
  </bookViews>
  <sheets>
    <sheet name="Esempio costi per componente" sheetId="28" r:id="rId1"/>
    <sheet name="Esempio Pareto costi" sheetId="29" r:id="rId2"/>
    <sheet name="Template Pareto costi" sheetId="32" r:id="rId3"/>
    <sheet name="Template costi per componente" sheetId="3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lr68">[0]!__lr68</definedName>
    <definedName name="_147SC" localSheetId="3">#REF!</definedName>
    <definedName name="_147SC" localSheetId="2">#REF!</definedName>
    <definedName name="_147SC">#REF!</definedName>
    <definedName name="_156SC" localSheetId="3">#REF!</definedName>
    <definedName name="_156SC" localSheetId="2">#REF!</definedName>
    <definedName name="_156SC">#REF!</definedName>
    <definedName name="_166RIVSC" localSheetId="3">#REF!</definedName>
    <definedName name="_166RIVSC" localSheetId="2">#REF!</definedName>
    <definedName name="_166RIVSC">#REF!</definedName>
    <definedName name="_166SC" localSheetId="3">#REF!</definedName>
    <definedName name="_166SC" localSheetId="2">#REF!</definedName>
    <definedName name="_166SC">#REF!</definedName>
    <definedName name="_843SC" localSheetId="3">#REF!</definedName>
    <definedName name="_843SC" localSheetId="2">#REF!</definedName>
    <definedName name="_843SC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0" hidden="1">'Esempio costi per componente'!$A$5:$P$1314</definedName>
    <definedName name="_xlnm._FilterDatabase" localSheetId="1" hidden="1">'Esempio Pareto costi'!$C$5:$K$1316</definedName>
    <definedName name="_xlnm._FilterDatabase" localSheetId="3" hidden="1">'Template costi per componente'!$A$5:$P$1314</definedName>
    <definedName name="_xlnm._FilterDatabase" localSheetId="2" hidden="1">'Template Pareto costi'!$C$5:$K$1316</definedName>
    <definedName name="_J765000" localSheetId="0">'Esempio costi per componente'!#REF!</definedName>
    <definedName name="_J765000" localSheetId="1">#REF!</definedName>
    <definedName name="_J765000" localSheetId="3">'Template costi per componente'!#REF!</definedName>
    <definedName name="_J765000" localSheetId="2">#REF!</definedName>
    <definedName name="_J765000">#REF!</definedName>
    <definedName name="_lr68">#N/A</definedName>
    <definedName name="_mix1" localSheetId="3">[1]mix!#REF!</definedName>
    <definedName name="_mix1" localSheetId="2">[1]mix!#REF!</definedName>
    <definedName name="_mix1">[1]mix!#REF!</definedName>
    <definedName name="_mot1" localSheetId="3">[1]mix!#REF!</definedName>
    <definedName name="_mot1" localSheetId="2">[1]mix!#REF!</definedName>
    <definedName name="_mot1">[1]mix!#REF!</definedName>
    <definedName name="_Order1" hidden="1">255</definedName>
    <definedName name="_PO2002" localSheetId="3">#REF!</definedName>
    <definedName name="_PO2002" localSheetId="2">#REF!</definedName>
    <definedName name="_PO2002">#REF!</definedName>
    <definedName name="_res1" localSheetId="3">[1]mix!#REF!</definedName>
    <definedName name="_res1" localSheetId="2">[1]mix!#REF!</definedName>
    <definedName name="_res1">[1]mix!#REF!</definedName>
    <definedName name="A" localSheetId="3">#REF!</definedName>
    <definedName name="A" localSheetId="2">#REF!</definedName>
    <definedName name="A">#REF!</definedName>
    <definedName name="A_145_146" localSheetId="3">'[2]RIEPILOGO PERCENTUALI'!#REF!</definedName>
    <definedName name="A_145_146" localSheetId="2">'[2]RIEPILOGO PERCENTUALI'!#REF!</definedName>
    <definedName name="A_145_146">'[2]RIEPILOGO PERCENTUALI'!#REF!</definedName>
    <definedName name="A_1456" localSheetId="3">#REF!</definedName>
    <definedName name="A_1456" localSheetId="2">#REF!</definedName>
    <definedName name="A_1456">#REF!</definedName>
    <definedName name="A_156" localSheetId="3">#REF!</definedName>
    <definedName name="A_156" localSheetId="2">#REF!</definedName>
    <definedName name="A_156">#REF!</definedName>
    <definedName name="A_166" localSheetId="3">#REF!</definedName>
    <definedName name="A_166" localSheetId="2">#REF!</definedName>
    <definedName name="A_166">#REF!</definedName>
    <definedName name="A_937" localSheetId="3">#REF!</definedName>
    <definedName name="A_937" localSheetId="2">#REF!</definedName>
    <definedName name="A_937">#REF!</definedName>
    <definedName name="A_C" localSheetId="3">'[2]RIEPILOGO PERCENTUALI'!#REF!</definedName>
    <definedName name="A_C" localSheetId="2">'[2]RIEPILOGO PERCENTUALI'!#REF!</definedName>
    <definedName name="A_C">'[2]RIEPILOGO PERCENTUALI'!#REF!</definedName>
    <definedName name="A_S_G" localSheetId="3">'[2]RIEPILOGO PERCENTUALI'!#REF!</definedName>
    <definedName name="A_S_G" localSheetId="2">'[2]RIEPILOGO PERCENTUALI'!#REF!</definedName>
    <definedName name="A_S_G">'[2]RIEPILOGO PERCENTUALI'!#REF!</definedName>
    <definedName name="A147GG" localSheetId="3">#REF!</definedName>
    <definedName name="A147GG" localSheetId="2">#REF!</definedName>
    <definedName name="A147GG">#REF!</definedName>
    <definedName name="A147PO" localSheetId="3">#REF!</definedName>
    <definedName name="A147PO" localSheetId="2">#REF!</definedName>
    <definedName name="A147PO">#REF!</definedName>
    <definedName name="A156GG" localSheetId="3">#REF!</definedName>
    <definedName name="A156GG" localSheetId="2">#REF!</definedName>
    <definedName name="A156GG">#REF!</definedName>
    <definedName name="A156PO" localSheetId="3">#REF!</definedName>
    <definedName name="A156PO" localSheetId="2">#REF!</definedName>
    <definedName name="A156PO">#REF!</definedName>
    <definedName name="A166GG" localSheetId="3">#REF!</definedName>
    <definedName name="A166GG" localSheetId="2">#REF!</definedName>
    <definedName name="A166GG">#REF!</definedName>
    <definedName name="A166PO" localSheetId="3">#REF!</definedName>
    <definedName name="A166PO" localSheetId="2">#REF!</definedName>
    <definedName name="A166PO">#REF!</definedName>
    <definedName name="A166PO_B" localSheetId="3">#REF!</definedName>
    <definedName name="A166PO_B" localSheetId="2">#REF!</definedName>
    <definedName name="A166PO_B">#REF!</definedName>
    <definedName name="AAA" localSheetId="3">'Template costi per componente'!Macro1</definedName>
    <definedName name="AAA" localSheetId="2">'Template Pareto costi'!Macro1</definedName>
    <definedName name="AAA">[0]!Macro1</definedName>
    <definedName name="aaaaaa">#N/A</definedName>
    <definedName name="aaaaaaa">#N/A</definedName>
    <definedName name="ADdwd" localSheetId="3">#REF!</definedName>
    <definedName name="ADdwd" localSheetId="2">#REF!</definedName>
    <definedName name="ADdwd">#REF!</definedName>
    <definedName name="aergwrgh">#N/A</definedName>
    <definedName name="aerya">#N/A</definedName>
    <definedName name="AGOR" localSheetId="3">#REF!</definedName>
    <definedName name="AGOR" localSheetId="2">#REF!</definedName>
    <definedName name="AGOR">#REF!</definedName>
    <definedName name="ALFA14562001" localSheetId="3">#REF!</definedName>
    <definedName name="ALFA14562001" localSheetId="2">#REF!</definedName>
    <definedName name="ALFA14562001">#REF!</definedName>
    <definedName name="ALFA14563" localSheetId="3">#REF!</definedName>
    <definedName name="ALFA14563" localSheetId="2">#REF!</definedName>
    <definedName name="ALFA14563">#REF!</definedName>
    <definedName name="ALFA152001" localSheetId="3">#REF!</definedName>
    <definedName name="ALFA152001" localSheetId="2">#REF!</definedName>
    <definedName name="ALFA152001">#REF!</definedName>
    <definedName name="ALFA1563" localSheetId="3">#REF!</definedName>
    <definedName name="ALFA1563" localSheetId="2">#REF!</definedName>
    <definedName name="ALFA1563">#REF!</definedName>
    <definedName name="ALFA1662001" localSheetId="3">#REF!</definedName>
    <definedName name="ALFA1662001" localSheetId="2">#REF!</definedName>
    <definedName name="ALFA1662001">#REF!</definedName>
    <definedName name="ALFA1663" localSheetId="3">#REF!</definedName>
    <definedName name="ALFA1663" localSheetId="2">#REF!</definedName>
    <definedName name="ALFA1663">#REF!</definedName>
    <definedName name="ALFAC2001" localSheetId="3">#REF!</definedName>
    <definedName name="ALFAC2001" localSheetId="2">#REF!</definedName>
    <definedName name="ALFAC2001">#REF!</definedName>
    <definedName name="ALFAC3" localSheetId="3">#REF!</definedName>
    <definedName name="ALFAC3" localSheetId="2">#REF!</definedName>
    <definedName name="ALFAC3">#REF!</definedName>
    <definedName name="aòlwrky">#N/A</definedName>
    <definedName name="APRR" localSheetId="3">#REF!</definedName>
    <definedName name="APRR" localSheetId="2">#REF!</definedName>
    <definedName name="APRR">#REF!</definedName>
    <definedName name="AREA_COPIA" localSheetId="3">#REF!</definedName>
    <definedName name="AREA_COPIA" localSheetId="2">#REF!</definedName>
    <definedName name="AREA_COPIA">#REF!</definedName>
    <definedName name="area_mesi" localSheetId="3">'[3]Dati Storici'!#REF!</definedName>
    <definedName name="area_mesi" localSheetId="2">'[3]Dati Storici'!#REF!</definedName>
    <definedName name="area_mesi">'[3]Dati Storici'!#REF!</definedName>
    <definedName name="area_settimane" localSheetId="3">'[3]Dati Storici'!#REF!</definedName>
    <definedName name="area_settimane" localSheetId="2">'[3]Dati Storici'!#REF!</definedName>
    <definedName name="area_settimane">'[3]Dati Storici'!#REF!</definedName>
    <definedName name="_xlnm.Print_Area" localSheetId="0">'Esempio costi per componente'!$A$1:$N$1271</definedName>
    <definedName name="_xlnm.Print_Area" localSheetId="3">'Template costi per componente'!$A$1:$N$1271</definedName>
    <definedName name="_xlnm.Print_Area" localSheetId="2">#REF!</definedName>
    <definedName name="_xlnm.Print_Area">#REF!</definedName>
    <definedName name="ARESE" localSheetId="3">#REF!</definedName>
    <definedName name="ARESE" localSheetId="2">#REF!</definedName>
    <definedName name="ARESE">#REF!</definedName>
    <definedName name="ARESE_2000" localSheetId="3">#REF!</definedName>
    <definedName name="ARESE_2000" localSheetId="2">#REF!</definedName>
    <definedName name="ARESE_2000">#REF!</definedName>
    <definedName name="ASSORB_VEL_G_FIRE_16V" localSheetId="3">'[4]FIRE 16V'!#REF!</definedName>
    <definedName name="ASSORB_VEL_G_FIRE_16V" localSheetId="2">'[4]FIRE 16V'!#REF!</definedName>
    <definedName name="ASSORB_VEL_G_FIRE_16V">'[4]FIRE 16V'!#REF!</definedName>
    <definedName name="ASSORB_VEL_G_FIRE_8V" localSheetId="3">'[5]FIRE 8V'!#REF!</definedName>
    <definedName name="ASSORB_VEL_G_FIRE_8V" localSheetId="2">'[5]FIRE 8V'!#REF!</definedName>
    <definedName name="ASSORB_VEL_G_FIRE_8V">'[5]FIRE 8V'!#REF!</definedName>
    <definedName name="ASSORB_VEL_G_FMA" localSheetId="3">[5]FMA!#REF!</definedName>
    <definedName name="ASSORB_VEL_G_FMA" localSheetId="2">[5]FMA!#REF!</definedName>
    <definedName name="ASSORB_VEL_G_FMA">[5]FMA!#REF!</definedName>
    <definedName name="ASSORB_VEL_G_VERRONE" localSheetId="3">'[4]CAMBIO VERRONE'!#REF!</definedName>
    <definedName name="ASSORB_VEL_G_VERRONE" localSheetId="2">'[4]CAMBIO VERRONE'!#REF!</definedName>
    <definedName name="ASSORB_VEL_G_VERRONE">'[4]CAMBIO VERRONE'!#REF!</definedName>
    <definedName name="ASSORBIMENTI_FIRE_16V" localSheetId="3">'[4]FIRE 16V'!#REF!</definedName>
    <definedName name="ASSORBIMENTI_FIRE_16V" localSheetId="2">'[4]FIRE 16V'!#REF!</definedName>
    <definedName name="ASSORBIMENTI_FIRE_16V">'[4]FIRE 16V'!#REF!</definedName>
    <definedName name="ASSORBIMENTI_FIRE_8V" localSheetId="3">'[5]FIRE 8V'!#REF!</definedName>
    <definedName name="ASSORBIMENTI_FIRE_8V" localSheetId="2">'[5]FIRE 8V'!#REF!</definedName>
    <definedName name="ASSORBIMENTI_FIRE_8V">'[5]FIRE 8V'!#REF!</definedName>
    <definedName name="ASSORBIMENTI_FMA" localSheetId="3">[5]FMA!#REF!</definedName>
    <definedName name="ASSORBIMENTI_FMA" localSheetId="2">[5]FMA!#REF!</definedName>
    <definedName name="ASSORBIMENTI_FMA">[5]FMA!#REF!</definedName>
    <definedName name="ASSORBIMENTI_VERRONE" localSheetId="3">'[4]CAMBIO VERRONE'!#REF!</definedName>
    <definedName name="ASSORBIMENTI_VERRONE" localSheetId="2">'[4]CAMBIO VERRONE'!#REF!</definedName>
    <definedName name="ASSORBIMENTI_VERRONE">'[4]CAMBIO VERRONE'!#REF!</definedName>
    <definedName name="B" localSheetId="3">#REF!</definedName>
    <definedName name="B" localSheetId="2">#REF!</definedName>
    <definedName name="B">#REF!</definedName>
    <definedName name="BALTPULL" localSheetId="3">[6]!BALTPULL</definedName>
    <definedName name="BALTPULL" localSheetId="2">[6]!BALTPULL</definedName>
    <definedName name="BALTPULL">[6]!BALTPULL</definedName>
    <definedName name="BALTRET" localSheetId="3">[6]!BALTRET</definedName>
    <definedName name="BALTRET" localSheetId="2">[6]!BALTRET</definedName>
    <definedName name="BALTRET">[6]!BALTRET</definedName>
    <definedName name="BASAMENTO08" localSheetId="3">#REF!</definedName>
    <definedName name="BASAMENTO08" localSheetId="2">#REF!</definedName>
    <definedName name="BASAMENTO08">#REF!</definedName>
    <definedName name="BB">#N/A</definedName>
    <definedName name="BBB">#N/A</definedName>
    <definedName name="BBBB">#N/A</definedName>
    <definedName name="bbbbb">#N/A</definedName>
    <definedName name="BMPVGG" localSheetId="3">#REF!</definedName>
    <definedName name="BMPVGG" localSheetId="2">#REF!</definedName>
    <definedName name="BMPVGG">#REF!</definedName>
    <definedName name="BMPVPO" localSheetId="3">#REF!</definedName>
    <definedName name="BMPVPO" localSheetId="2">#REF!</definedName>
    <definedName name="BMPVPO">#REF!</definedName>
    <definedName name="BMPVPO_B" localSheetId="3">#REF!</definedName>
    <definedName name="BMPVPO_B" localSheetId="2">#REF!</definedName>
    <definedName name="BMPVPO_B">#REF!</definedName>
    <definedName name="BMPVSC" localSheetId="3">#REF!</definedName>
    <definedName name="BMPVSC" localSheetId="2">#REF!</definedName>
    <definedName name="BMPVSC">#REF!</definedName>
    <definedName name="BRAVO" localSheetId="3">'[2]RIEPILOGO PERCENTUALI'!#REF!</definedName>
    <definedName name="BRAVO" localSheetId="2">'[2]RIEPILOGO PERCENTUALI'!#REF!</definedName>
    <definedName name="BRAVO">'[2]RIEPILOGO PERCENTUALI'!#REF!</definedName>
    <definedName name="BRAVOA" localSheetId="3">#REF!</definedName>
    <definedName name="BRAVOA" localSheetId="2">#REF!</definedName>
    <definedName name="BRAVOA">#REF!</definedName>
    <definedName name="BRAVOA2001" localSheetId="3">#REF!</definedName>
    <definedName name="BRAVOA2001" localSheetId="2">#REF!</definedName>
    <definedName name="BRAVOA2001">#REF!</definedName>
    <definedName name="BRAVOA3" localSheetId="3">#REF!</definedName>
    <definedName name="BRAVOA3" localSheetId="2">#REF!</definedName>
    <definedName name="BRAVOA3">#REF!</definedName>
    <definedName name="ca_x_mod" localSheetId="3">'[7]Assorbito consuntivo'!#REF!</definedName>
    <definedName name="ca_x_mod" localSheetId="2">'[7]Assorbito consuntivo'!#REF!</definedName>
    <definedName name="ca_x_mod">'[7]Assorbito consuntivo'!#REF!</definedName>
    <definedName name="ca_x_stab" localSheetId="3">'[7]Assorbito consuntivo'!#REF!</definedName>
    <definedName name="ca_x_stab" localSheetId="2">'[7]Assorbito consuntivo'!#REF!</definedName>
    <definedName name="ca_x_stab">'[7]Assorbito consuntivo'!#REF!</definedName>
    <definedName name="CC" localSheetId="3">'Template costi per componente'!Macro1</definedName>
    <definedName name="CC" localSheetId="2">'Template Pareto costi'!Macro1</definedName>
    <definedName name="CC">[0]!Macro1</definedName>
    <definedName name="CCCC">#N/A</definedName>
    <definedName name="CCCCCC">#N/A</definedName>
    <definedName name="CCCCCCC">#N/A</definedName>
    <definedName name="CheckInput" localSheetId="3">#REF!</definedName>
    <definedName name="CheckInput" localSheetId="2">#REF!</definedName>
    <definedName name="CheckInput">#REF!</definedName>
    <definedName name="CIG_FIRE_16V" localSheetId="3">'[4]FIRE 16V'!#REF!</definedName>
    <definedName name="CIG_FIRE_16V" localSheetId="2">'[4]FIRE 16V'!#REF!</definedName>
    <definedName name="CIG_FIRE_16V">'[4]FIRE 16V'!#REF!</definedName>
    <definedName name="CIG_FIRE_8V" localSheetId="3">'[5]FIRE 8V'!#REF!</definedName>
    <definedName name="CIG_FIRE_8V" localSheetId="2">'[5]FIRE 8V'!#REF!</definedName>
    <definedName name="CIG_FIRE_8V">'[5]FIRE 8V'!#REF!</definedName>
    <definedName name="CIG_FMA" localSheetId="3">[5]FMA!#REF!</definedName>
    <definedName name="CIG_FMA" localSheetId="2">[5]FMA!#REF!</definedName>
    <definedName name="CIG_FMA">[5]FMA!#REF!</definedName>
    <definedName name="CIG_VERRONE" localSheetId="3">'[4]CAMBIO VERRONE'!#REF!</definedName>
    <definedName name="CIG_VERRONE" localSheetId="2">'[4]CAMBIO VERRONE'!#REF!</definedName>
    <definedName name="CIG_VERRONE">'[4]CAMBIO VERRONE'!#REF!</definedName>
    <definedName name="CONDIZIONI" localSheetId="3">#REF!</definedName>
    <definedName name="CONDIZIONI" localSheetId="2">#REF!</definedName>
    <definedName name="CONDIZIONI">#REF!</definedName>
    <definedName name="cons" localSheetId="3">#REF!,#REF!,#REF!</definedName>
    <definedName name="cons" localSheetId="2">#REF!,#REF!,#REF!</definedName>
    <definedName name="cons">#REF!,#REF!,#REF!</definedName>
    <definedName name="Cover">#N/A</definedName>
    <definedName name="CPS_1">#N/A</definedName>
    <definedName name="_xlnm.Criteria" localSheetId="3">#REF!</definedName>
    <definedName name="_xlnm.Criteria" localSheetId="2">#REF!</definedName>
    <definedName name="_xlnm.Criteria">#REF!</definedName>
    <definedName name="D_Plant">[8]plant!$E$8:$E$27</definedName>
    <definedName name="dario">#N/A</definedName>
    <definedName name="_xlnm.Database" localSheetId="3">#REF!</definedName>
    <definedName name="_xlnm.Database" localSheetId="2">#REF!</definedName>
    <definedName name="_xlnm.Database">#REF!</definedName>
    <definedName name="DATI" localSheetId="3">#REF!</definedName>
    <definedName name="DATI" localSheetId="2">#REF!</definedName>
    <definedName name="DATI">#REF!</definedName>
    <definedName name="datifab" localSheetId="3">#REF!</definedName>
    <definedName name="datifab" localSheetId="2">#REF!</definedName>
    <definedName name="datifab">#REF!</definedName>
    <definedName name="DBAREA" localSheetId="3">#REF!</definedName>
    <definedName name="DBAREA" localSheetId="2">#REF!</definedName>
    <definedName name="DBAREA">#REF!</definedName>
    <definedName name="ddddd">#N/A</definedName>
    <definedName name="DDDDDD">#N/A</definedName>
    <definedName name="Delivery_Copy">#N/A</definedName>
    <definedName name="DEM_CAP" localSheetId="3">#REF!</definedName>
    <definedName name="DEM_CAP" localSheetId="2">#REF!</definedName>
    <definedName name="DEM_CAP">#REF!</definedName>
    <definedName name="DETPULL" localSheetId="3">[6]!DETPULL</definedName>
    <definedName name="DETPULL" localSheetId="2">[6]!DETPULL</definedName>
    <definedName name="DETPULL">[6]!DETPULL</definedName>
    <definedName name="DETRET" localSheetId="3">[6]!DETRET</definedName>
    <definedName name="DETRET" localSheetId="2">[6]!DETRET</definedName>
    <definedName name="DETRET">[6]!DETRET</definedName>
    <definedName name="DI">#N/A</definedName>
    <definedName name="DICR" localSheetId="3">#REF!</definedName>
    <definedName name="DICR" localSheetId="2">#REF!</definedName>
    <definedName name="DICR">#REF!</definedName>
    <definedName name="DIFF_8V" localSheetId="3">'[5]FIRE 8V'!#REF!</definedName>
    <definedName name="DIFF_8V" localSheetId="2">'[5]FIRE 8V'!#REF!</definedName>
    <definedName name="DIFF_8V">'[5]FIRE 8V'!#REF!</definedName>
    <definedName name="druk" localSheetId="3">#REF!</definedName>
    <definedName name="druk" localSheetId="2">#REF!</definedName>
    <definedName name="druk">#REF!</definedName>
    <definedName name="druk_1" localSheetId="3">#REF!</definedName>
    <definedName name="druk_1" localSheetId="2">#REF!</definedName>
    <definedName name="druk_1">#REF!</definedName>
    <definedName name="DUCATOGG" localSheetId="3">#REF!</definedName>
    <definedName name="DUCATOGG" localSheetId="2">#REF!</definedName>
    <definedName name="DUCATOGG">#REF!</definedName>
    <definedName name="DUCATOPO" localSheetId="3">#REF!</definedName>
    <definedName name="DUCATOPO" localSheetId="2">#REF!</definedName>
    <definedName name="DUCATOPO">#REF!</definedName>
    <definedName name="E">#N/A</definedName>
    <definedName name="EEEE">#N/A</definedName>
    <definedName name="EEEEEE">#N/A</definedName>
    <definedName name="EEEEEEE">#N/A</definedName>
    <definedName name="EEEEEEEE">#N/A</definedName>
    <definedName name="eeeeeeeee">#N/A</definedName>
    <definedName name="Engine_Chart">#N/A</definedName>
    <definedName name="F0">#N/A</definedName>
    <definedName name="F13_F17">#N/A</definedName>
    <definedName name="F18_Tran">#N/A</definedName>
    <definedName name="F23_Tran">#N/A</definedName>
    <definedName name="F25_Tran">#N/A</definedName>
    <definedName name="FABB1" localSheetId="3">#REF!</definedName>
    <definedName name="FABB1" localSheetId="2">#REF!</definedName>
    <definedName name="FABB1">#REF!</definedName>
    <definedName name="FABB2" localSheetId="3">#REF!</definedName>
    <definedName name="FABB2" localSheetId="2">#REF!</definedName>
    <definedName name="FABB2">#REF!</definedName>
    <definedName name="Family" localSheetId="3">#REF!</definedName>
    <definedName name="Family" localSheetId="2">#REF!</definedName>
    <definedName name="Family">#REF!</definedName>
    <definedName name="FEBR" localSheetId="3">#REF!</definedName>
    <definedName name="FEBR" localSheetId="2">#REF!</definedName>
    <definedName name="FEBR">#REF!</definedName>
    <definedName name="ffff" localSheetId="3">'Template costi per componente'!Macro1</definedName>
    <definedName name="ffff" localSheetId="2">'Template Pareto costi'!Macro1</definedName>
    <definedName name="ffff">[0]!Macro1</definedName>
    <definedName name="FFFFF">#N/A</definedName>
    <definedName name="FGP_PLANT" localSheetId="3">#REF!</definedName>
    <definedName name="FGP_PLANT" localSheetId="2">#REF!</definedName>
    <definedName name="FGP_PLANT">#REF!</definedName>
    <definedName name="FHFGHH">#N/A</definedName>
    <definedName name="FI">#N/A</definedName>
    <definedName name="FI_2_Valve">#N/A</definedName>
    <definedName name="FI_4_Valve">#N/A</definedName>
    <definedName name="FI_Head_Swap">#N/A</definedName>
    <definedName name="FIAT_ENGINES" localSheetId="3">#REF!</definedName>
    <definedName name="FIAT_ENGINES" localSheetId="2">#REF!</definedName>
    <definedName name="FIAT_ENGINES">#REF!</definedName>
    <definedName name="FIAT_TRASMISSIONS" localSheetId="3">#REF!</definedName>
    <definedName name="FIAT_TRASMISSIONS" localSheetId="2">#REF!</definedName>
    <definedName name="FIAT_TRASMISSIONS">#REF!</definedName>
    <definedName name="FII">#N/A</definedName>
    <definedName name="FII_4_Valve">#N/A</definedName>
    <definedName name="FLA">[9]cr2901!$A$2:$P$56</definedName>
    <definedName name="FLB">[9]cr2901!$V$49:$AJ$78</definedName>
    <definedName name="FLC">[9]cr2901!$V$82:$AJ$111</definedName>
    <definedName name="FLD">[9]cr2901!$V$115:$AJ$144</definedName>
    <definedName name="FLE">[9]cr2901!$V$148:$AJ$177</definedName>
    <definedName name="FLF">[9]cr2901!$V$5:$AJ$37</definedName>
    <definedName name="FLINTPULL" localSheetId="3">[6]!FLINTPULL</definedName>
    <definedName name="FLINTPULL" localSheetId="2">[6]!FLINTPULL</definedName>
    <definedName name="FLINTPULL">[6]!FLINTPULL</definedName>
    <definedName name="FLINTRET" localSheetId="3">[6]!FLINTRET</definedName>
    <definedName name="FLINTRET" localSheetId="2">[6]!FLINTRET</definedName>
    <definedName name="FLINTRET">[6]!FLINTRET</definedName>
    <definedName name="FMA" localSheetId="3">#REF!</definedName>
    <definedName name="FMA" localSheetId="2">#REF!</definedName>
    <definedName name="FMA">#REF!</definedName>
    <definedName name="FMA_2000" localSheetId="3">#REF!</definedName>
    <definedName name="FMA_2000" localSheetId="2">#REF!</definedName>
    <definedName name="FMA_2000">#REF!</definedName>
    <definedName name="FOGLIO1" localSheetId="3">#REF!</definedName>
    <definedName name="FOGLIO1" localSheetId="2">#REF!</definedName>
    <definedName name="FOGLIO1">#REF!</definedName>
    <definedName name="FOGLIO10" localSheetId="3">#REF!</definedName>
    <definedName name="FOGLIO10" localSheetId="2">#REF!</definedName>
    <definedName name="FOGLIO10">#REF!</definedName>
    <definedName name="FOGLIO11" localSheetId="3">#REF!</definedName>
    <definedName name="FOGLIO11" localSheetId="2">#REF!</definedName>
    <definedName name="FOGLIO11">#REF!</definedName>
    <definedName name="foglio1vel_g" localSheetId="3">#REF!</definedName>
    <definedName name="foglio1vel_g" localSheetId="2">#REF!</definedName>
    <definedName name="foglio1vel_g">#REF!</definedName>
    <definedName name="foglio1vol_mese" localSheetId="3">#REF!</definedName>
    <definedName name="foglio1vol_mese" localSheetId="2">#REF!</definedName>
    <definedName name="foglio1vol_mese">#REF!</definedName>
    <definedName name="FOGLIO2" localSheetId="3">#REF!</definedName>
    <definedName name="FOGLIO2" localSheetId="2">#REF!</definedName>
    <definedName name="FOGLIO2">#REF!</definedName>
    <definedName name="foglio2vel_g" localSheetId="3">#REF!</definedName>
    <definedName name="foglio2vel_g" localSheetId="2">#REF!</definedName>
    <definedName name="foglio2vel_g">#REF!</definedName>
    <definedName name="foglio2vol_mese" localSheetId="3">#REF!</definedName>
    <definedName name="foglio2vol_mese" localSheetId="2">#REF!</definedName>
    <definedName name="foglio2vol_mese">#REF!</definedName>
    <definedName name="FOGLIO3" localSheetId="3">#REF!</definedName>
    <definedName name="FOGLIO3" localSheetId="2">#REF!</definedName>
    <definedName name="FOGLIO3">#REF!</definedName>
    <definedName name="foglio3vel_g" localSheetId="3">#REF!</definedName>
    <definedName name="foglio3vel_g" localSheetId="2">#REF!</definedName>
    <definedName name="foglio3vel_g">#REF!</definedName>
    <definedName name="foglio3vol_mese" localSheetId="3">#REF!</definedName>
    <definedName name="foglio3vol_mese" localSheetId="2">#REF!</definedName>
    <definedName name="foglio3vol_mese">#REF!</definedName>
    <definedName name="FOGLIO4" localSheetId="3">#REF!</definedName>
    <definedName name="FOGLIO4" localSheetId="2">#REF!</definedName>
    <definedName name="FOGLIO4">#REF!</definedName>
    <definedName name="FOGLIO5" localSheetId="3">#REF!</definedName>
    <definedName name="FOGLIO5" localSheetId="2">#REF!</definedName>
    <definedName name="FOGLIO5">#REF!</definedName>
    <definedName name="FOGLIO6" localSheetId="3">#REF!</definedName>
    <definedName name="FOGLIO6" localSheetId="2">#REF!</definedName>
    <definedName name="FOGLIO6">#REF!</definedName>
    <definedName name="FOGLIO7" localSheetId="3">#REF!</definedName>
    <definedName name="FOGLIO7" localSheetId="2">#REF!</definedName>
    <definedName name="FOGLIO7">#REF!</definedName>
    <definedName name="FOGLIO8" localSheetId="3">#REF!</definedName>
    <definedName name="FOGLIO8" localSheetId="2">#REF!</definedName>
    <definedName name="FOGLIO8">#REF!</definedName>
    <definedName name="FOGLIO9" localSheetId="3">#REF!</definedName>
    <definedName name="FOGLIO9" localSheetId="2">#REF!</definedName>
    <definedName name="FOGLIO9">#REF!</definedName>
    <definedName name="forn" localSheetId="3">[1]mix!#REF!</definedName>
    <definedName name="forn" localSheetId="2">[1]mix!#REF!</definedName>
    <definedName name="forn">[1]mix!#REF!</definedName>
    <definedName name="FT6RI">#N/A</definedName>
    <definedName name="FTQ">[10]!FTQ</definedName>
    <definedName name="FTWAYPULL" localSheetId="3">[6]!FTWAYPULL</definedName>
    <definedName name="FTWAYPULL" localSheetId="2">[6]!FTWAYPULL</definedName>
    <definedName name="FTWAYPULL">[6]!FTWAYPULL</definedName>
    <definedName name="FTWAYRET" localSheetId="3">[6]!FTWAYRET</definedName>
    <definedName name="FTWAYRET" localSheetId="2">[6]!FTWAYRET</definedName>
    <definedName name="FTWAYRET">[6]!FTWAYRET</definedName>
    <definedName name="GENR" localSheetId="3">#REF!</definedName>
    <definedName name="GENR" localSheetId="2">#REF!</definedName>
    <definedName name="GENR">#REF!</definedName>
    <definedName name="GG_REALI_FIRE_16V" localSheetId="3">'[4]FIRE 16V'!#REF!</definedName>
    <definedName name="GG_REALI_FIRE_16V" localSheetId="2">'[4]FIRE 16V'!#REF!</definedName>
    <definedName name="GG_REALI_FIRE_16V">'[4]FIRE 16V'!#REF!</definedName>
    <definedName name="GG_REALI_FIRE_8V" localSheetId="3">'[5]FIRE 8V'!#REF!</definedName>
    <definedName name="GG_REALI_FIRE_8V" localSheetId="2">'[5]FIRE 8V'!#REF!</definedName>
    <definedName name="GG_REALI_FIRE_8V">'[5]FIRE 8V'!#REF!</definedName>
    <definedName name="GG_REALI_FMA" localSheetId="3">[5]FMA!#REF!</definedName>
    <definedName name="GG_REALI_FMA" localSheetId="2">[5]FMA!#REF!</definedName>
    <definedName name="GG_REALI_FMA">[5]FMA!#REF!</definedName>
    <definedName name="GG_REALI_VERRONE" localSheetId="3">'[4]CAMBIO VERRONE'!#REF!</definedName>
    <definedName name="GG_REALI_VERRONE" localSheetId="2">'[4]CAMBIO VERRONE'!#REF!</definedName>
    <definedName name="GG_REALI_VERRONE">'[4]CAMBIO VERRONE'!#REF!</definedName>
    <definedName name="GG_TEORICI_FIRE_16V" localSheetId="3">'[4]FIRE 16V'!#REF!</definedName>
    <definedName name="GG_TEORICI_FIRE_16V" localSheetId="2">'[4]FIRE 16V'!#REF!</definedName>
    <definedName name="GG_TEORICI_FIRE_16V">'[4]FIRE 16V'!#REF!</definedName>
    <definedName name="GG_TEORICI_FIRE_8V" localSheetId="3">'[5]FIRE 8V'!#REF!</definedName>
    <definedName name="GG_TEORICI_FIRE_8V" localSheetId="2">'[5]FIRE 8V'!#REF!</definedName>
    <definedName name="GG_TEORICI_FIRE_8V">'[5]FIRE 8V'!#REF!</definedName>
    <definedName name="GG_TEORICI_FMA" localSheetId="3">[5]FMA!#REF!</definedName>
    <definedName name="GG_TEORICI_FMA" localSheetId="2">[5]FMA!#REF!</definedName>
    <definedName name="GG_TEORICI_FMA">[5]FMA!#REF!</definedName>
    <definedName name="GG_TEORICI_VERRONE" localSheetId="3">'[4]CAMBIO VERRONE'!#REF!</definedName>
    <definedName name="GG_TEORICI_VERRONE" localSheetId="2">'[4]CAMBIO VERRONE'!#REF!</definedName>
    <definedName name="GG_TEORICI_VERRONE">'[4]CAMBIO VERRONE'!#REF!</definedName>
    <definedName name="GGGG">#N/A</definedName>
    <definedName name="GGGGGGGG">#N/A</definedName>
    <definedName name="GGLavProdPO" localSheetId="3">#REF!</definedName>
    <definedName name="GGLavProdPO" localSheetId="2">#REF!</definedName>
    <definedName name="GGLavProdPO">#REF!</definedName>
    <definedName name="GIUR" localSheetId="3">#REF!</definedName>
    <definedName name="GIUR" localSheetId="2">#REF!</definedName>
    <definedName name="GIUR">#REF!</definedName>
    <definedName name="gjiklu">#N/A</definedName>
    <definedName name="GME_ENGINES" localSheetId="3">#REF!</definedName>
    <definedName name="GME_ENGINES" localSheetId="2">#REF!</definedName>
    <definedName name="GME_ENGINES">#REF!</definedName>
    <definedName name="GME_TRASMISSIONS" localSheetId="3">#REF!</definedName>
    <definedName name="GME_TRASMISSIONS" localSheetId="2">#REF!</definedName>
    <definedName name="GME_TRASMISSIONS">#REF!</definedName>
    <definedName name="GMLAAM_ENGINES" localSheetId="3">#REF!</definedName>
    <definedName name="GMLAAM_ENGINES" localSheetId="2">#REF!</definedName>
    <definedName name="GMLAAM_ENGINES">#REF!</definedName>
    <definedName name="GMLAAM_TRASMISSIONS" localSheetId="3">#REF!</definedName>
    <definedName name="GMLAAM_TRASMISSIONS" localSheetId="2">#REF!</definedName>
    <definedName name="GMLAAM_TRASMISSIONS">#REF!</definedName>
    <definedName name="Group_Cust">[8]plant!$L$8:$L$27</definedName>
    <definedName name="GROUP_CUSTM" localSheetId="3">#REF!</definedName>
    <definedName name="GROUP_CUSTM" localSheetId="2">#REF!</definedName>
    <definedName name="GROUP_CUSTM">#REF!</definedName>
    <definedName name="h">#N/A</definedName>
    <definedName name="hhh">#N/A</definedName>
    <definedName name="HHHHHH">#N/A</definedName>
    <definedName name="Highlights">#N/A</definedName>
    <definedName name="Highlights_98">#N/A</definedName>
    <definedName name="i">#N/A</definedName>
    <definedName name="II">#N/A</definedName>
    <definedName name="III">#N/A</definedName>
    <definedName name="iman" localSheetId="3">#REF!</definedName>
    <definedName name="iman" localSheetId="2">#REF!</definedName>
    <definedName name="iman">#REF!</definedName>
    <definedName name="INPUT" localSheetId="3">#REF!</definedName>
    <definedName name="INPUT" localSheetId="2">#REF!</definedName>
    <definedName name="INPUT">#REF!</definedName>
    <definedName name="ins_all" localSheetId="3">#REF!</definedName>
    <definedName name="ins_all" localSheetId="2">#REF!</definedName>
    <definedName name="ins_all">#REF!</definedName>
    <definedName name="ISU_ENG">#N/A</definedName>
    <definedName name="JANRET">[11]!JANRET</definedName>
    <definedName name="jjj">#N/A</definedName>
    <definedName name="jjjj">#N/A</definedName>
    <definedName name="JJJJJJJ">#N/A</definedName>
    <definedName name="jxztfd">#N/A</definedName>
    <definedName name="K">#N/A</definedName>
    <definedName name="KITCO" localSheetId="3">#REF!</definedName>
    <definedName name="KITCO" localSheetId="2">#REF!</definedName>
    <definedName name="KITCO">#REF!</definedName>
    <definedName name="kkkkkk">#N/A</definedName>
    <definedName name="KKKKKKK">#N/A</definedName>
    <definedName name="kkkkkkkkkkkkk">#N/A</definedName>
    <definedName name="KNLèNB">#N/A</definedName>
    <definedName name="L">#N/A</definedName>
    <definedName name="L4PULLS">[10]!L4PULLS</definedName>
    <definedName name="L4RET">[10]!L4RET</definedName>
    <definedName name="L843GG" localSheetId="3">#REF!</definedName>
    <definedName name="L843GG" localSheetId="2">#REF!</definedName>
    <definedName name="L843GG">#REF!</definedName>
    <definedName name="L843PO" localSheetId="3">#REF!</definedName>
    <definedName name="L843PO" localSheetId="2">#REF!</definedName>
    <definedName name="L843PO">#REF!</definedName>
    <definedName name="LANCIA8412001" localSheetId="3">#REF!</definedName>
    <definedName name="LANCIA8412001" localSheetId="2">#REF!</definedName>
    <definedName name="LANCIA8412001">#REF!</definedName>
    <definedName name="LANCIA8413" localSheetId="3">#REF!</definedName>
    <definedName name="LANCIA8413" localSheetId="2">#REF!</definedName>
    <definedName name="LANCIA8413">#REF!</definedName>
    <definedName name="LANCIAK" localSheetId="3">#REF!</definedName>
    <definedName name="LANCIAK" localSheetId="2">#REF!</definedName>
    <definedName name="LANCIAK">#REF!</definedName>
    <definedName name="LANCIAK2001" localSheetId="3">#REF!</definedName>
    <definedName name="LANCIAK2001" localSheetId="2">#REF!</definedName>
    <definedName name="LANCIAK2001">#REF!</definedName>
    <definedName name="LANPUL">[10]!LANPUL</definedName>
    <definedName name="LANRET">[10]!LANRET</definedName>
    <definedName name="LARGESC" localSheetId="3">#REF!</definedName>
    <definedName name="LARGESC" localSheetId="2">#REF!</definedName>
    <definedName name="LARGESC">#REF!</definedName>
    <definedName name="LASKRTJH0O2qi">#N/A</definedName>
    <definedName name="Limpa_Giro" localSheetId="3">#REF!</definedName>
    <definedName name="Limpa_Giro" localSheetId="2">#REF!</definedName>
    <definedName name="Limpa_Giro">#REF!</definedName>
    <definedName name="LINPULL">[10]!LINPULL</definedName>
    <definedName name="LINRET">[10]!LINRET</definedName>
    <definedName name="ll" localSheetId="3">'Template costi per componente'!Macro1</definedName>
    <definedName name="ll" localSheetId="2">'Template Pareto costi'!Macro1</definedName>
    <definedName name="ll">[0]!Macro1</definedName>
    <definedName name="lll">#N/A</definedName>
    <definedName name="LLLL">#N/A</definedName>
    <definedName name="lllll">#N/A</definedName>
    <definedName name="LORDPULL">[10]!LORDPULL</definedName>
    <definedName name="LORDRET">[10]!LORDRET</definedName>
    <definedName name="LòZDTYHG">#N/A</definedName>
    <definedName name="LUGR" localSheetId="3">#REF!</definedName>
    <definedName name="LUGR" localSheetId="2">#REF!</definedName>
    <definedName name="LUGR">#REF!</definedName>
    <definedName name="LYBRA" localSheetId="3">#REF!</definedName>
    <definedName name="LYBRA" localSheetId="2">#REF!</definedName>
    <definedName name="LYBRA">#REF!</definedName>
    <definedName name="LYBRA2001" localSheetId="3">#REF!</definedName>
    <definedName name="LYBRA2001" localSheetId="2">#REF!</definedName>
    <definedName name="LYBRA2001">#REF!</definedName>
    <definedName name="LYBRA3" localSheetId="3">#REF!</definedName>
    <definedName name="LYBRA3" localSheetId="2">#REF!</definedName>
    <definedName name="LYBRA3">#REF!</definedName>
    <definedName name="LYBRAGG" localSheetId="3">#REF!</definedName>
    <definedName name="LYBRAGG" localSheetId="2">#REF!</definedName>
    <definedName name="LYBRAGG">#REF!</definedName>
    <definedName name="LYBRAPO" localSheetId="3">#REF!</definedName>
    <definedName name="LYBRAPO" localSheetId="2">#REF!</definedName>
    <definedName name="LYBRAPO">#REF!</definedName>
    <definedName name="LYBRARIVGG" localSheetId="3">#REF!</definedName>
    <definedName name="LYBRARIVGG" localSheetId="2">#REF!</definedName>
    <definedName name="LYBRARIVGG">#REF!</definedName>
    <definedName name="LYBRARIVPO" localSheetId="3">#REF!</definedName>
    <definedName name="LYBRARIVPO" localSheetId="2">#REF!</definedName>
    <definedName name="LYBRARIVPO">#REF!</definedName>
    <definedName name="LYBRARIVSC" localSheetId="3">#REF!</definedName>
    <definedName name="LYBRARIVSC" localSheetId="2">#REF!</definedName>
    <definedName name="LYBRARIVSC">#REF!</definedName>
    <definedName name="LYBRASC" localSheetId="3">#REF!</definedName>
    <definedName name="LYBRASC" localSheetId="2">#REF!</definedName>
    <definedName name="LYBRASC">#REF!</definedName>
    <definedName name="M5FTQ">[11]!M5FTQ</definedName>
    <definedName name="Macro1" localSheetId="3">[12]!Macro1</definedName>
    <definedName name="Macro1" localSheetId="2">[12]!Macro1</definedName>
    <definedName name="Macro1">[12]!Macro1</definedName>
    <definedName name="MACRO2">#N/A</definedName>
    <definedName name="MAGR" localSheetId="3">#REF!</definedName>
    <definedName name="MAGR" localSheetId="2">#REF!</definedName>
    <definedName name="MAGR">#REF!</definedName>
    <definedName name="Makrodreieck" localSheetId="3">[13]!Makrodreieck</definedName>
    <definedName name="Makrodreieck" localSheetId="2">[13]!Makrodreieck</definedName>
    <definedName name="Makrodreieck">[13]!Makrodreieck</definedName>
    <definedName name="Makrokreis" localSheetId="3">[13]!Makrokreis</definedName>
    <definedName name="Makrokreis" localSheetId="2">[13]!Makrokreis</definedName>
    <definedName name="Makrokreis">[13]!Makrokreis</definedName>
    <definedName name="Makrokreuz" localSheetId="3">[13]!Makrokreuz</definedName>
    <definedName name="Makrokreuz" localSheetId="2">[13]!Makrokreuz</definedName>
    <definedName name="Makrokreuz">[13]!Makrokreuz</definedName>
    <definedName name="MAREA" localSheetId="3">#REF!</definedName>
    <definedName name="MAREA" localSheetId="2">#REF!</definedName>
    <definedName name="MAREA">#REF!</definedName>
    <definedName name="MAREA2001" localSheetId="3">#REF!</definedName>
    <definedName name="MAREA2001" localSheetId="2">#REF!</definedName>
    <definedName name="MAREA2001">#REF!</definedName>
    <definedName name="MAREA3" localSheetId="3">#REF!</definedName>
    <definedName name="MAREA3" localSheetId="2">#REF!</definedName>
    <definedName name="MAREA3">#REF!</definedName>
    <definedName name="MARR" localSheetId="3">#REF!</definedName>
    <definedName name="MARR" localSheetId="2">#REF!</definedName>
    <definedName name="MARR">#REF!</definedName>
    <definedName name="MENSIL10" localSheetId="3">#REF!</definedName>
    <definedName name="MENSIL10" localSheetId="2">#REF!</definedName>
    <definedName name="MENSIL10">#REF!</definedName>
    <definedName name="MENSILE1" localSheetId="3">#REF!</definedName>
    <definedName name="MENSILE1" localSheetId="2">#REF!</definedName>
    <definedName name="MENSILE1">#REF!</definedName>
    <definedName name="MENSILE10" localSheetId="3">#REF!</definedName>
    <definedName name="MENSILE10" localSheetId="2">#REF!</definedName>
    <definedName name="MENSILE10">#REF!</definedName>
    <definedName name="MENSILE11" localSheetId="3">#REF!</definedName>
    <definedName name="MENSILE11" localSheetId="2">#REF!</definedName>
    <definedName name="MENSILE11">#REF!</definedName>
    <definedName name="MENSILE2" localSheetId="3">#REF!</definedName>
    <definedName name="MENSILE2" localSheetId="2">#REF!</definedName>
    <definedName name="MENSILE2">#REF!</definedName>
    <definedName name="MENSILE3" localSheetId="3">#REF!</definedName>
    <definedName name="MENSILE3" localSheetId="2">#REF!</definedName>
    <definedName name="MENSILE3">#REF!</definedName>
    <definedName name="MENSILE4" localSheetId="3">#REF!</definedName>
    <definedName name="MENSILE4" localSheetId="2">#REF!</definedName>
    <definedName name="MENSILE4">#REF!</definedName>
    <definedName name="MENSILE5" localSheetId="3">#REF!</definedName>
    <definedName name="MENSILE5" localSheetId="2">#REF!</definedName>
    <definedName name="MENSILE5">#REF!</definedName>
    <definedName name="MENSILE6" localSheetId="3">#REF!</definedName>
    <definedName name="MENSILE6" localSheetId="2">#REF!</definedName>
    <definedName name="MENSILE6">#REF!</definedName>
    <definedName name="MENSILE7" localSheetId="3">#REF!</definedName>
    <definedName name="MENSILE7" localSheetId="2">#REF!</definedName>
    <definedName name="MENSILE7">#REF!</definedName>
    <definedName name="MENSILE8" localSheetId="3">#REF!</definedName>
    <definedName name="MENSILE8" localSheetId="2">#REF!</definedName>
    <definedName name="MENSILE8">#REF!</definedName>
    <definedName name="MENSILE9" localSheetId="3">#REF!</definedName>
    <definedName name="MENSILE9" localSheetId="2">#REF!</definedName>
    <definedName name="MENSILE9">#REF!</definedName>
    <definedName name="MIRAFIORI" localSheetId="3">#REF!</definedName>
    <definedName name="MIRAFIORI" localSheetId="2">#REF!</definedName>
    <definedName name="MIRAFIORI">#REF!</definedName>
    <definedName name="MIRAFIORI_2000" localSheetId="3">#REF!</definedName>
    <definedName name="MIRAFIORI_2000" localSheetId="2">#REF!</definedName>
    <definedName name="MIRAFIORI_2000">#REF!</definedName>
    <definedName name="MIX2000A" localSheetId="3">#REF!</definedName>
    <definedName name="MIX2000A" localSheetId="2">#REF!</definedName>
    <definedName name="MIX2000A">#REF!</definedName>
    <definedName name="MIX2000B" localSheetId="3">#REF!</definedName>
    <definedName name="MIX2000B" localSheetId="2">#REF!</definedName>
    <definedName name="MIX2000B">#REF!</definedName>
    <definedName name="mo_x_mod_1" localSheetId="3">'[7]Assorbito consuntivo'!#REF!</definedName>
    <definedName name="mo_x_mod_1" localSheetId="2">'[7]Assorbito consuntivo'!#REF!</definedName>
    <definedName name="mo_x_mod_1">'[7]Assorbito consuntivo'!#REF!</definedName>
    <definedName name="mo_x_mod_2" localSheetId="3">'[7]Assorbito consuntivo'!#REF!</definedName>
    <definedName name="mo_x_mod_2" localSheetId="2">'[7]Assorbito consuntivo'!#REF!</definedName>
    <definedName name="mo_x_mod_2">'[7]Assorbito consuntivo'!#REF!</definedName>
    <definedName name="mo_x_stab">'[7]Assorbito consuntivo'!$A$6:$AH$29</definedName>
    <definedName name="MORPULL">[10]!MORPULL</definedName>
    <definedName name="MORRET">[10]!MORRET</definedName>
    <definedName name="MOTORI" localSheetId="3">#REF!</definedName>
    <definedName name="MOTORI" localSheetId="2">#REF!</definedName>
    <definedName name="MOTORI">#REF!</definedName>
    <definedName name="MOTORI_ALL" localSheetId="3">#REF!</definedName>
    <definedName name="MOTORI_ALL" localSheetId="2">#REF!</definedName>
    <definedName name="MOTORI_ALL">#REF!</definedName>
    <definedName name="MULTIPLA" localSheetId="3">#REF!</definedName>
    <definedName name="MULTIPLA" localSheetId="2">#REF!</definedName>
    <definedName name="MULTIPLA">#REF!</definedName>
    <definedName name="MULTIPLA2001" localSheetId="3">#REF!</definedName>
    <definedName name="MULTIPLA2001" localSheetId="2">#REF!</definedName>
    <definedName name="MULTIPLA2001">#REF!</definedName>
    <definedName name="MULTIPLA3" localSheetId="3">#REF!</definedName>
    <definedName name="MULTIPLA3" localSheetId="2">#REF!</definedName>
    <definedName name="MULTIPLA3">#REF!</definedName>
    <definedName name="MULTIPLAAREGG" localSheetId="3">#REF!</definedName>
    <definedName name="MULTIPLAAREGG" localSheetId="2">#REF!</definedName>
    <definedName name="MULTIPLAAREGG">#REF!</definedName>
    <definedName name="MULTIPLAAREPO" localSheetId="3">#REF!</definedName>
    <definedName name="MULTIPLAAREPO" localSheetId="2">#REF!</definedName>
    <definedName name="MULTIPLAAREPO">#REF!</definedName>
    <definedName name="MultiplaARESC" localSheetId="3">#REF!</definedName>
    <definedName name="MultiplaARESC" localSheetId="2">#REF!</definedName>
    <definedName name="MultiplaARESC">#REF!</definedName>
    <definedName name="MULTIPLAMIRGG" localSheetId="3">#REF!</definedName>
    <definedName name="MULTIPLAMIRGG" localSheetId="2">#REF!</definedName>
    <definedName name="MULTIPLAMIRGG">#REF!</definedName>
    <definedName name="MULTIPLAMIRPO" localSheetId="3">#REF!</definedName>
    <definedName name="MULTIPLAMIRPO" localSheetId="2">#REF!</definedName>
    <definedName name="MULTIPLAMIRPO">#REF!</definedName>
    <definedName name="MULTIPLAMIRPO_B" localSheetId="3">#REF!</definedName>
    <definedName name="MULTIPLAMIRPO_B" localSheetId="2">#REF!</definedName>
    <definedName name="MULTIPLAMIRPO_B">#REF!</definedName>
    <definedName name="MULTIPLAMIRSC" localSheetId="3">#REF!</definedName>
    <definedName name="MULTIPLAMIRSC" localSheetId="2">#REF!</definedName>
    <definedName name="MULTIPLAMIRSC">#REF!</definedName>
    <definedName name="MULTIPLARESC" localSheetId="3">#REF!</definedName>
    <definedName name="MULTIPLARESC" localSheetId="2">#REF!</definedName>
    <definedName name="MULTIPLARESC">#REF!</definedName>
    <definedName name="N">#N/A</definedName>
    <definedName name="N_188" localSheetId="3">'[2]RIEPILOGO PERCENTUALI'!#REF!</definedName>
    <definedName name="N_188" localSheetId="2">'[2]RIEPILOGO PERCENTUALI'!#REF!</definedName>
    <definedName name="N_188">'[2]RIEPILOGO PERCENTUALI'!#REF!</definedName>
    <definedName name="N_K" localSheetId="3">'[2]RIEPILOGO PERCENTUALI'!#REF!</definedName>
    <definedName name="N_K" localSheetId="2">'[2]RIEPILOGO PERCENTUALI'!#REF!</definedName>
    <definedName name="N_K">'[2]RIEPILOGO PERCENTUALI'!#REF!</definedName>
    <definedName name="NèOB">#N/A</definedName>
    <definedName name="Network_Drive" localSheetId="3">#REF!</definedName>
    <definedName name="Network_Drive" localSheetId="2">#REF!</definedName>
    <definedName name="Network_Drive">#REF!</definedName>
    <definedName name="Next_Schedule">#N/A</definedName>
    <definedName name="NIèP">#N/A</definedName>
    <definedName name="NK" localSheetId="3">#REF!</definedName>
    <definedName name="NK" localSheetId="2">#REF!</definedName>
    <definedName name="NK">#REF!</definedName>
    <definedName name="NN">#N/A</definedName>
    <definedName name="NOVR" localSheetId="3">#REF!</definedName>
    <definedName name="NOVR" localSheetId="2">#REF!</definedName>
    <definedName name="NOVR">#REF!</definedName>
    <definedName name="NumberOfCopies" localSheetId="3">#REF!</definedName>
    <definedName name="NumberOfCopies" localSheetId="2">#REF!</definedName>
    <definedName name="NumberOfCopies">#REF!</definedName>
    <definedName name="NumberOfTitles" localSheetId="3">#REF!</definedName>
    <definedName name="NumberOfTitles" localSheetId="2">#REF!</definedName>
    <definedName name="NumberOfTitles">#REF!</definedName>
    <definedName name="NUOIèP">#N/A</definedName>
    <definedName name="OEMPULL">[11]!OEMPULL</definedName>
    <definedName name="OEMRET">[11]!OEMRET</definedName>
    <definedName name="OKPULL">[10]!OKPULL</definedName>
    <definedName name="OKRET">[10]!OKRET</definedName>
    <definedName name="OOOOOO">#N/A</definedName>
    <definedName name="OOOOOOO">#N/A</definedName>
    <definedName name="ORE" localSheetId="3">#REF!</definedName>
    <definedName name="ORE" localSheetId="2">#REF!</definedName>
    <definedName name="ORE">#REF!</definedName>
    <definedName name="ORE_PROD" localSheetId="3">#REF!</definedName>
    <definedName name="ORE_PROD" localSheetId="2">#REF!</definedName>
    <definedName name="ORE_PROD">#REF!</definedName>
    <definedName name="OSHAPULL" localSheetId="3">[6]!OSHAPULL</definedName>
    <definedName name="OSHAPULL" localSheetId="2">[6]!OSHAPULL</definedName>
    <definedName name="OSHAPULL">[6]!OSHAPULL</definedName>
    <definedName name="OSHARET" localSheetId="3">[6]!OSHARET</definedName>
    <definedName name="OSHARET" localSheetId="2">[6]!OSHARET</definedName>
    <definedName name="OSHARET">[6]!OSHARET</definedName>
    <definedName name="OTTR" localSheetId="3">#REF!</definedName>
    <definedName name="OTTR" localSheetId="2">#REF!</definedName>
    <definedName name="OTTR">#REF!</definedName>
    <definedName name="Paco">[8]plant!$F$8:$F$10</definedName>
    <definedName name="PANDA" localSheetId="3">#REF!</definedName>
    <definedName name="PANDA" localSheetId="2">#REF!</definedName>
    <definedName name="PANDA">#REF!</definedName>
    <definedName name="PANDA2001" localSheetId="3">#REF!</definedName>
    <definedName name="PANDA2001" localSheetId="2">#REF!</definedName>
    <definedName name="PANDA2001">#REF!</definedName>
    <definedName name="PANDA3" localSheetId="3">#REF!</definedName>
    <definedName name="PANDA3" localSheetId="2">#REF!</definedName>
    <definedName name="PANDA3">#REF!</definedName>
    <definedName name="PANDAGG" localSheetId="3">#REF!</definedName>
    <definedName name="PANDAGG" localSheetId="2">#REF!</definedName>
    <definedName name="PANDAGG">#REF!</definedName>
    <definedName name="PANDAPO" localSheetId="3">#REF!</definedName>
    <definedName name="PANDAPO" localSheetId="2">#REF!</definedName>
    <definedName name="PANDAPO">#REF!</definedName>
    <definedName name="PANDASC" localSheetId="3">#REF!</definedName>
    <definedName name="PANDASC" localSheetId="2">#REF!</definedName>
    <definedName name="PANDASC">#REF!</definedName>
    <definedName name="pàoaj">#N/A</definedName>
    <definedName name="PCO_S" localSheetId="3">#REF!</definedName>
    <definedName name="PCO_S" localSheetId="2">#REF!</definedName>
    <definedName name="PCO_S">#REF!</definedName>
    <definedName name="PEA" localSheetId="3">#REF!</definedName>
    <definedName name="PEA" localSheetId="2">#REF!</definedName>
    <definedName name="PEA">#REF!</definedName>
    <definedName name="PO">'[14]GAUDENZ MOTORI 01'!$P$2</definedName>
    <definedName name="POLONIA_2000" localSheetId="3">#REF!</definedName>
    <definedName name="POLONIA_2000" localSheetId="2">#REF!</definedName>
    <definedName name="POLONIA_2000">#REF!</definedName>
    <definedName name="PONTPULL">[11]!PONTPULL</definedName>
    <definedName name="PONTRET">[11]!PONTRET</definedName>
    <definedName name="PP">#N/A</definedName>
    <definedName name="PPP">#N/A</definedName>
    <definedName name="ppppp">#N/A</definedName>
    <definedName name="pppppppppppppppp">#N/A</definedName>
    <definedName name="Preposizionatore" localSheetId="3">'[15]SCHEDE MACCHINA'!#REF!</definedName>
    <definedName name="Preposizionatore" localSheetId="2">'[15]SCHEDE MACCHINA'!#REF!</definedName>
    <definedName name="Preposizionatore">'[15]SCHEDE MACCHINA'!#REF!</definedName>
    <definedName name="Print_All">#N/A</definedName>
    <definedName name="Print_DI">#N/A</definedName>
    <definedName name="Print_Engines">#N/A</definedName>
    <definedName name="Print_F_1_Head_Swap">#N/A</definedName>
    <definedName name="Print_F_2_Head_Swap">#N/A</definedName>
    <definedName name="Print_F0">#N/A</definedName>
    <definedName name="Print_F1">#N/A</definedName>
    <definedName name="Print_F1_2V">#N/A</definedName>
    <definedName name="Print_F1_4V">#N/A</definedName>
    <definedName name="Print_F13_F17">#N/A</definedName>
    <definedName name="Print_F18">#N/A</definedName>
    <definedName name="Print_F2">#N/A</definedName>
    <definedName name="Print_F2_4V">#N/A</definedName>
    <definedName name="Print_F23">#N/A</definedName>
    <definedName name="Print_F25">#N/A</definedName>
    <definedName name="Print_Highlights">#N/A</definedName>
    <definedName name="Print_ISUZU">#N/A</definedName>
    <definedName name="Print_Transmissions">#N/A</definedName>
    <definedName name="Print_V6">#N/A</definedName>
    <definedName name="Print_WDays">#N/A</definedName>
    <definedName name="PRINT1">[10]!PRINT1</definedName>
    <definedName name="PRINT10">[10]!PRINT10</definedName>
    <definedName name="PRINT11">[10]!PRINT11</definedName>
    <definedName name="PRINT12">[10]!PRINT12</definedName>
    <definedName name="PRINT13">[10]!PRINT13</definedName>
    <definedName name="PRINT14">[10]!PRINT14</definedName>
    <definedName name="PRINT15">[10]!PRINT15</definedName>
    <definedName name="PRINT16">[10]!PRINT16</definedName>
    <definedName name="PRINT17">[10]!PRINT17</definedName>
    <definedName name="PRINT18">[10]!PRINT18</definedName>
    <definedName name="PRINT19">[10]!PRINT19</definedName>
    <definedName name="PRINT2">[10]!PRINT2</definedName>
    <definedName name="PRINT20">[10]!PRINT20</definedName>
    <definedName name="PRINT21">[11]!PRINT21</definedName>
    <definedName name="PRINT24">[10]!PRINT24</definedName>
    <definedName name="PRINT25">[10]!PRINT25</definedName>
    <definedName name="PRINT3">[10]!PRINT3</definedName>
    <definedName name="PRINT4">[10]!PRINT4</definedName>
    <definedName name="PRINT5">[10]!PRINT5</definedName>
    <definedName name="PRINT6">[10]!PRINT6</definedName>
    <definedName name="PRINT7">[10]!PRINT7</definedName>
    <definedName name="PRINT8">[10]!PRINT8</definedName>
    <definedName name="PRINT9">[10]!PRINT9</definedName>
    <definedName name="PROD" localSheetId="3">#REF!</definedName>
    <definedName name="PROD" localSheetId="2">#REF!</definedName>
    <definedName name="PROD">#REF!</definedName>
    <definedName name="PRODUCT" localSheetId="3">#REF!</definedName>
    <definedName name="PRODUCT" localSheetId="2">#REF!</definedName>
    <definedName name="PRODUCT">#REF!</definedName>
    <definedName name="PT_98">#N/A</definedName>
    <definedName name="PULLS" localSheetId="3">[6]!PULLS</definedName>
    <definedName name="PULLS" localSheetId="2">[6]!PULLS</definedName>
    <definedName name="PULLS">[6]!PULLS</definedName>
    <definedName name="PULSANTI" localSheetId="3">#REF!</definedName>
    <definedName name="PULSANTI" localSheetId="2">#REF!</definedName>
    <definedName name="PULSANTI">#REF!</definedName>
    <definedName name="PUNTO" localSheetId="3">#REF!</definedName>
    <definedName name="PUNTO" localSheetId="2">#REF!</definedName>
    <definedName name="PUNTO">#REF!</definedName>
    <definedName name="PUNTO2001" localSheetId="3">#REF!</definedName>
    <definedName name="PUNTO2001" localSheetId="2">#REF!</definedName>
    <definedName name="PUNTO2001">#REF!</definedName>
    <definedName name="PUNTO3" localSheetId="3">#REF!</definedName>
    <definedName name="PUNTO3" localSheetId="2">#REF!</definedName>
    <definedName name="PUNTO3">#REF!</definedName>
    <definedName name="PUNTOMELFLGG" localSheetId="3">#REF!</definedName>
    <definedName name="PUNTOMELFLGG" localSheetId="2">#REF!</definedName>
    <definedName name="PUNTOMELFLGG">#REF!</definedName>
    <definedName name="PUNTOMELFLPO" localSheetId="3">#REF!</definedName>
    <definedName name="PUNTOMELFLPO" localSheetId="2">#REF!</definedName>
    <definedName name="PUNTOMELFLPO">#REF!</definedName>
    <definedName name="PUNTOMELFLSC" localSheetId="3">#REF!</definedName>
    <definedName name="PUNTOMELFLSC" localSheetId="2">#REF!</definedName>
    <definedName name="PUNTOMELFLSC">#REF!</definedName>
    <definedName name="PUNTOMELGG" localSheetId="3">#REF!</definedName>
    <definedName name="PUNTOMELGG" localSheetId="2">#REF!</definedName>
    <definedName name="PUNTOMELGG">#REF!</definedName>
    <definedName name="PUNTOMELPO" localSheetId="3">#REF!</definedName>
    <definedName name="PUNTOMELPO" localSheetId="2">#REF!</definedName>
    <definedName name="PUNTOMELPO">#REF!</definedName>
    <definedName name="PUNTOMELSC" localSheetId="3">#REF!</definedName>
    <definedName name="PUNTOMELSC" localSheetId="2">#REF!</definedName>
    <definedName name="PUNTOMELSC">#REF!</definedName>
    <definedName name="PUNTOMIRFLGG" localSheetId="3">#REF!</definedName>
    <definedName name="PUNTOMIRFLGG" localSheetId="2">#REF!</definedName>
    <definedName name="PUNTOMIRFLGG">#REF!</definedName>
    <definedName name="PUNTOMIRFLPO" localSheetId="3">#REF!</definedName>
    <definedName name="PUNTOMIRFLPO" localSheetId="2">#REF!</definedName>
    <definedName name="PUNTOMIRFLPO">#REF!</definedName>
    <definedName name="PUNTOMIRFLSC" localSheetId="3">#REF!</definedName>
    <definedName name="PUNTOMIRFLSC" localSheetId="2">#REF!</definedName>
    <definedName name="PUNTOMIRFLSC">#REF!</definedName>
    <definedName name="PUNTOMIRGG" localSheetId="3">#REF!</definedName>
    <definedName name="PUNTOMIRGG" localSheetId="2">#REF!</definedName>
    <definedName name="PUNTOMIRGG">#REF!</definedName>
    <definedName name="PUNTOMIRPO" localSheetId="3">#REF!</definedName>
    <definedName name="PUNTOMIRPO" localSheetId="2">#REF!</definedName>
    <definedName name="PUNTOMIRPO">#REF!</definedName>
    <definedName name="PUNTOMIRSC" localSheetId="3">#REF!</definedName>
    <definedName name="PUNTOMIRSC" localSheetId="2">#REF!</definedName>
    <definedName name="PUNTOMIRSC">#REF!</definedName>
    <definedName name="PUNTOTERFLGG" localSheetId="3">#REF!</definedName>
    <definedName name="PUNTOTERFLGG" localSheetId="2">#REF!</definedName>
    <definedName name="PUNTOTERFLGG">#REF!</definedName>
    <definedName name="PUNTOTERFLPO" localSheetId="3">#REF!</definedName>
    <definedName name="PUNTOTERFLPO" localSheetId="2">#REF!</definedName>
    <definedName name="PUNTOTERFLPO">#REF!</definedName>
    <definedName name="PUNTOTERFLSC" localSheetId="3">#REF!</definedName>
    <definedName name="PUNTOTERFLSC" localSheetId="2">#REF!</definedName>
    <definedName name="PUNTOTERFLSC">#REF!</definedName>
    <definedName name="PUNTOTERGG" localSheetId="3">#REF!</definedName>
    <definedName name="PUNTOTERGG" localSheetId="2">#REF!</definedName>
    <definedName name="PUNTOTERGG">#REF!</definedName>
    <definedName name="PUNTOTERPO" localSheetId="3">#REF!</definedName>
    <definedName name="PUNTOTERPO" localSheetId="2">#REF!</definedName>
    <definedName name="PUNTOTERPO">#REF!</definedName>
    <definedName name="PUNTOTERSC" localSheetId="3">#REF!</definedName>
    <definedName name="PUNTOTERSC" localSheetId="2">#REF!</definedName>
    <definedName name="PUNTOTERSC">#REF!</definedName>
    <definedName name="QQQQQ">#N/A</definedName>
    <definedName name="QQQQQQQ">#N/A</definedName>
    <definedName name="QQQQQQQQQ">#N/A</definedName>
    <definedName name="RAMPULL">[10]!RAMPULL</definedName>
    <definedName name="RAMRET">[10]!RAMRET</definedName>
    <definedName name="Ranges_for_Title" localSheetId="3">#REF!</definedName>
    <definedName name="Ranges_for_Title" localSheetId="2">#REF!</definedName>
    <definedName name="Ranges_for_Title">#REF!</definedName>
    <definedName name="Ranges_To_Consolidate" localSheetId="3">#REF!</definedName>
    <definedName name="Ranges_To_Consolidate" localSheetId="2">#REF!</definedName>
    <definedName name="Ranges_To_Consolidate">#REF!</definedName>
    <definedName name="READ">[10]!READ</definedName>
    <definedName name="_xlnm.Recorder" localSheetId="3">#REF!</definedName>
    <definedName name="_xlnm.Recorder" localSheetId="2">#REF!</definedName>
    <definedName name="_xlnm.Recorder">#REF!</definedName>
    <definedName name="REJRET">[11]!REJRET</definedName>
    <definedName name="Report_0">#N/A</definedName>
    <definedName name="Report_150">#N/A</definedName>
    <definedName name="Report_20">#N/A</definedName>
    <definedName name="Report_360">#N/A</definedName>
    <definedName name="Report_40">#N/A</definedName>
    <definedName name="Report_50">#N/A</definedName>
    <definedName name="Report_60">#N/A</definedName>
    <definedName name="RETURNS" localSheetId="3">[6]!RETURNS</definedName>
    <definedName name="RETURNS" localSheetId="2">[6]!RETURNS</definedName>
    <definedName name="RETURNS">[6]!RETURNS</definedName>
    <definedName name="RRRRRR">#N/A</definedName>
    <definedName name="rrrrrrr">#N/A</definedName>
    <definedName name="rrrrrrrrrrrrrrrrrrrrrr">#N/A</definedName>
    <definedName name="saetu">#N/A</definedName>
    <definedName name="satuh">#N/A</definedName>
    <definedName name="se5u">#N/A</definedName>
    <definedName name="SET_39">#N/A</definedName>
    <definedName name="SETR" localSheetId="3">#REF!</definedName>
    <definedName name="SETR" localSheetId="2">#REF!</definedName>
    <definedName name="SETR">#REF!</definedName>
    <definedName name="SHREVPULL" localSheetId="3">[6]!SHREVPULL</definedName>
    <definedName name="SHREVPULL" localSheetId="2">[6]!SHREVPULL</definedName>
    <definedName name="SHREVPULL">[6]!SHREVPULL</definedName>
    <definedName name="SHREVRET" localSheetId="3">[6]!SHREVRET</definedName>
    <definedName name="SHREVRET" localSheetId="2">[6]!SHREVRET</definedName>
    <definedName name="SHREVRET">[6]!SHREVRET</definedName>
    <definedName name="SHRVPULL">[10]!SHRVPULL</definedName>
    <definedName name="SHRVRET">[10]!SHRVRET</definedName>
    <definedName name="Source_Directory" localSheetId="3">#REF!</definedName>
    <definedName name="Source_Directory" localSheetId="2">#REF!</definedName>
    <definedName name="Source_Directory">#REF!</definedName>
    <definedName name="SPIDERGTV" localSheetId="3">#REF!</definedName>
    <definedName name="SPIDERGTV" localSheetId="2">#REF!</definedName>
    <definedName name="SPIDERGTV">#REF!</definedName>
    <definedName name="SPIDERGTV2001" localSheetId="3">#REF!</definedName>
    <definedName name="SPIDERGTV2001" localSheetId="2">#REF!</definedName>
    <definedName name="SPIDERGTV2001">#REF!</definedName>
    <definedName name="SPIDERGTV3" localSheetId="3">#REF!</definedName>
    <definedName name="SPIDERGTV3" localSheetId="2">#REF!</definedName>
    <definedName name="SPIDERGTV3">#REF!</definedName>
    <definedName name="SPRINTGG" localSheetId="3">#REF!</definedName>
    <definedName name="SPRINTGG" localSheetId="2">#REF!</definedName>
    <definedName name="SPRINTGG">#REF!</definedName>
    <definedName name="SPRINTPO" localSheetId="3">#REF!</definedName>
    <definedName name="SPRINTPO" localSheetId="2">#REF!</definedName>
    <definedName name="SPRINTPO">#REF!</definedName>
    <definedName name="SPRINTSC" localSheetId="3">#REF!</definedName>
    <definedName name="SPRINTSC" localSheetId="2">#REF!</definedName>
    <definedName name="SPRINTSC">#REF!</definedName>
    <definedName name="sssss">#N/A</definedName>
    <definedName name="stampa2" localSheetId="3">#REF!</definedName>
    <definedName name="stampa2" localSheetId="2">#REF!</definedName>
    <definedName name="stampa2">#REF!</definedName>
    <definedName name="STILOGG" localSheetId="3">#REF!</definedName>
    <definedName name="STILOGG" localSheetId="2">#REF!</definedName>
    <definedName name="STILOGG">#REF!</definedName>
    <definedName name="STILOPO" localSheetId="3">#REF!</definedName>
    <definedName name="STILOPO" localSheetId="2">#REF!</definedName>
    <definedName name="STILOPO">#REF!</definedName>
    <definedName name="STILOSC" localSheetId="3">#REF!</definedName>
    <definedName name="STILOSC" localSheetId="2">#REF!</definedName>
    <definedName name="STILOSC">#REF!</definedName>
    <definedName name="STOCK_BASE_FIRE_16V" localSheetId="3">'[4]FIRE 16V'!#REF!</definedName>
    <definedName name="STOCK_BASE_FIRE_16V" localSheetId="2">'[4]FIRE 16V'!#REF!</definedName>
    <definedName name="STOCK_BASE_FIRE_16V">'[4]FIRE 16V'!#REF!</definedName>
    <definedName name="STOCK_BASE_FIRE_8V" localSheetId="3">'[5]FIRE 8V'!#REF!</definedName>
    <definedName name="STOCK_BASE_FIRE_8V" localSheetId="2">'[5]FIRE 8V'!#REF!</definedName>
    <definedName name="STOCK_BASE_FIRE_8V">'[5]FIRE 8V'!#REF!</definedName>
    <definedName name="STOCK_BASE_FMA" localSheetId="3">[5]FMA!#REF!</definedName>
    <definedName name="STOCK_BASE_FMA" localSheetId="2">[5]FMA!#REF!</definedName>
    <definedName name="STOCK_BASE_FMA">[5]FMA!#REF!</definedName>
    <definedName name="STOCK_BASE_VERRONE" localSheetId="3">'[4]CAMBIO VERRONE'!#REF!</definedName>
    <definedName name="STOCK_BASE_VERRONE" localSheetId="2">'[4]CAMBIO VERRONE'!#REF!</definedName>
    <definedName name="STOCK_BASE_VERRONE">'[4]CAMBIO VERRONE'!#REF!</definedName>
    <definedName name="Stranding_1430">'[16]$f$5'!$R$6</definedName>
    <definedName name="sztua">#N/A</definedName>
    <definedName name="T192_2001" localSheetId="3">#REF!</definedName>
    <definedName name="T192_2001" localSheetId="2">#REF!</definedName>
    <definedName name="T192_2001">#REF!</definedName>
    <definedName name="T192_3" localSheetId="3">#REF!</definedName>
    <definedName name="T192_3" localSheetId="2">#REF!</definedName>
    <definedName name="T192_3">#REF!</definedName>
    <definedName name="TABA00" localSheetId="3">#REF!</definedName>
    <definedName name="TABA00" localSheetId="2">#REF!</definedName>
    <definedName name="TABA00">#REF!</definedName>
    <definedName name="TABA0001" localSheetId="3">#REF!</definedName>
    <definedName name="TABA0001" localSheetId="2">#REF!</definedName>
    <definedName name="TABA0001">#REF!</definedName>
    <definedName name="TABA01" localSheetId="3">[17]Main!#REF!</definedName>
    <definedName name="TABA01" localSheetId="2">[17]Main!#REF!</definedName>
    <definedName name="TABA01">[17]Main!#REF!</definedName>
    <definedName name="TABA99" localSheetId="3">[17]Main!#REF!</definedName>
    <definedName name="TABA99" localSheetId="2">[17]Main!#REF!</definedName>
    <definedName name="TABA99">[17]Main!#REF!</definedName>
    <definedName name="TABA9900" localSheetId="3">#REF!</definedName>
    <definedName name="TABA9900" localSheetId="2">#REF!</definedName>
    <definedName name="TABA9900">#REF!</definedName>
    <definedName name="TABB00" localSheetId="3">[17]Main!#REF!</definedName>
    <definedName name="TABB00" localSheetId="2">[17]Main!#REF!</definedName>
    <definedName name="TABB00">[17]Main!#REF!</definedName>
    <definedName name="TABB0001" localSheetId="3">[17]Main!#REF!</definedName>
    <definedName name="TABB0001" localSheetId="2">[17]Main!#REF!</definedName>
    <definedName name="TABB0001">[17]Main!#REF!</definedName>
    <definedName name="TABB01" localSheetId="3">[17]Main!#REF!</definedName>
    <definedName name="TABB01" localSheetId="2">[17]Main!#REF!</definedName>
    <definedName name="TABB01">[17]Main!#REF!</definedName>
    <definedName name="TABB99" localSheetId="3">[17]Main!#REF!</definedName>
    <definedName name="TABB99" localSheetId="2">[17]Main!#REF!</definedName>
    <definedName name="TABB99">[17]Main!#REF!</definedName>
    <definedName name="TABB9900" localSheetId="3">[17]Main!#REF!</definedName>
    <definedName name="TABB9900" localSheetId="2">[17]Main!#REF!</definedName>
    <definedName name="TABB9900">[17]Main!#REF!</definedName>
    <definedName name="TABC00" localSheetId="3">[17]Main!#REF!</definedName>
    <definedName name="TABC00" localSheetId="2">[17]Main!#REF!</definedName>
    <definedName name="TABC00">[17]Main!#REF!</definedName>
    <definedName name="TABC0001" localSheetId="3">[17]Main!#REF!</definedName>
    <definedName name="TABC0001" localSheetId="2">[17]Main!#REF!</definedName>
    <definedName name="TABC0001">[17]Main!#REF!</definedName>
    <definedName name="TABC01" localSheetId="3">[17]Main!#REF!</definedName>
    <definedName name="TABC01" localSheetId="2">[17]Main!#REF!</definedName>
    <definedName name="TABC01">[17]Main!#REF!</definedName>
    <definedName name="TABC99" localSheetId="3">[17]Main!#REF!</definedName>
    <definedName name="TABC99" localSheetId="2">[17]Main!#REF!</definedName>
    <definedName name="TABC99">[17]Main!#REF!</definedName>
    <definedName name="TABC9900" localSheetId="3">[17]Main!#REF!</definedName>
    <definedName name="TABC9900" localSheetId="2">[17]Main!#REF!</definedName>
    <definedName name="TABC9900">[17]Main!#REF!</definedName>
    <definedName name="TABD00" localSheetId="3">[17]Main!#REF!</definedName>
    <definedName name="TABD00" localSheetId="2">[17]Main!#REF!</definedName>
    <definedName name="TABD00">[17]Main!#REF!</definedName>
    <definedName name="TABD0001" localSheetId="3">[17]Main!#REF!</definedName>
    <definedName name="TABD0001" localSheetId="2">[17]Main!#REF!</definedName>
    <definedName name="TABD0001">[17]Main!#REF!</definedName>
    <definedName name="TABD01" localSheetId="3">[17]Main!#REF!</definedName>
    <definedName name="TABD01" localSheetId="2">[17]Main!#REF!</definedName>
    <definedName name="TABD01">[17]Main!#REF!</definedName>
    <definedName name="TABD99" localSheetId="3">[17]Main!#REF!</definedName>
    <definedName name="TABD99" localSheetId="2">[17]Main!#REF!</definedName>
    <definedName name="TABD99">[17]Main!#REF!</definedName>
    <definedName name="TABD9900" localSheetId="3">[17]Main!#REF!</definedName>
    <definedName name="TABD9900" localSheetId="2">[17]Main!#REF!</definedName>
    <definedName name="TABD9900">[17]Main!#REF!</definedName>
    <definedName name="TABE00" localSheetId="3">[17]Main!#REF!</definedName>
    <definedName name="TABE00" localSheetId="2">[17]Main!#REF!</definedName>
    <definedName name="TABE00">[17]Main!#REF!</definedName>
    <definedName name="TABE0001" localSheetId="3">[17]Main!#REF!</definedName>
    <definedName name="TABE0001" localSheetId="2">[17]Main!#REF!</definedName>
    <definedName name="TABE0001">[17]Main!#REF!</definedName>
    <definedName name="TABE01" localSheetId="3">[17]Main!#REF!</definedName>
    <definedName name="TABE01" localSheetId="2">[17]Main!#REF!</definedName>
    <definedName name="TABE01">[17]Main!#REF!</definedName>
    <definedName name="TABE99" localSheetId="3">[17]Main!#REF!</definedName>
    <definedName name="TABE99" localSheetId="2">[17]Main!#REF!</definedName>
    <definedName name="TABE99">[17]Main!#REF!</definedName>
    <definedName name="TABE9900" localSheetId="3">[17]Main!#REF!</definedName>
    <definedName name="TABE9900" localSheetId="2">[17]Main!#REF!</definedName>
    <definedName name="TABE9900">[17]Main!#REF!</definedName>
    <definedName name="Target_for_Files" localSheetId="3">#REF!</definedName>
    <definedName name="Target_for_Files" localSheetId="2">#REF!</definedName>
    <definedName name="Target_for_Files">#REF!</definedName>
    <definedName name="Target_for_Title" localSheetId="3">#REF!</definedName>
    <definedName name="Target_for_Title" localSheetId="2">#REF!</definedName>
    <definedName name="Target_for_Title">#REF!</definedName>
    <definedName name="tdki">#N/A</definedName>
    <definedName name="TERMOLI" localSheetId="3">#REF!</definedName>
    <definedName name="TERMOLI" localSheetId="2">#REF!</definedName>
    <definedName name="TERMOLI">#REF!</definedName>
    <definedName name="TERMOLI_2000" localSheetId="3">#REF!</definedName>
    <definedName name="TERMOLI_2000" localSheetId="2">#REF!</definedName>
    <definedName name="TERMOLI_2000">#REF!</definedName>
    <definedName name="THESISGG" localSheetId="3">#REF!</definedName>
    <definedName name="THESISGG" localSheetId="2">#REF!</definedName>
    <definedName name="THESISGG">#REF!</definedName>
    <definedName name="THESISPO" localSheetId="3">#REF!</definedName>
    <definedName name="THESISPO" localSheetId="2">#REF!</definedName>
    <definedName name="THESISPO">#REF!</definedName>
    <definedName name="THESISSC" localSheetId="3">#REF!</definedName>
    <definedName name="THESISSC" localSheetId="2">#REF!</definedName>
    <definedName name="THESISSC">#REF!</definedName>
    <definedName name="TILPULL">[10]!TILPULL</definedName>
    <definedName name="TILRET">[10]!TILRET</definedName>
    <definedName name="TitleSource" localSheetId="3">#REF!</definedName>
    <definedName name="TitleSource" localSheetId="2">#REF!</definedName>
    <definedName name="TitleSource">#REF!</definedName>
    <definedName name="_xlnm.Print_Titles" localSheetId="0">'Esempio costi per componente'!$1:$5</definedName>
    <definedName name="_xlnm.Print_Titles" localSheetId="3">'Template costi per componente'!$1:$5</definedName>
    <definedName name="_xlnm.Print_Titles" localSheetId="2">#REF!</definedName>
    <definedName name="_xlnm.Print_Titles">#REF!</definedName>
    <definedName name="TMOT" localSheetId="3">#REF!</definedName>
    <definedName name="TMOT" localSheetId="2">#REF!</definedName>
    <definedName name="TMOT">#REF!</definedName>
    <definedName name="TONPULL">[10]!TONPULL</definedName>
    <definedName name="TOT" localSheetId="3">#REF!</definedName>
    <definedName name="TOT" localSheetId="2">#REF!</definedName>
    <definedName name="TOT">#REF!</definedName>
    <definedName name="TOTRIC" localSheetId="3">#REF!</definedName>
    <definedName name="TOTRIC" localSheetId="2">#REF!</definedName>
    <definedName name="TOTRIC">#REF!</definedName>
    <definedName name="Transmission_Chart">#N/A</definedName>
    <definedName name="TT">#N/A</definedName>
    <definedName name="TTT">#N/A</definedName>
    <definedName name="TTTT">#N/A</definedName>
    <definedName name="TURNO" localSheetId="3">#REF!</definedName>
    <definedName name="TURNO" localSheetId="2">#REF!</definedName>
    <definedName name="TURNO">#REF!</definedName>
    <definedName name="tutto" localSheetId="3">#REF!,#REF!,#REF!,#REF!,#REF!,#REF!,#REF!,#REF!,#REF!,#REF!,#REF!</definedName>
    <definedName name="tutto" localSheetId="2">#REF!,#REF!,#REF!,#REF!,#REF!,#REF!,#REF!,#REF!,#REF!,#REF!,#REF!</definedName>
    <definedName name="tutto">#REF!,#REF!,#REF!,#REF!,#REF!,#REF!,#REF!,#REF!,#REF!,#REF!,#REF!</definedName>
    <definedName name="Update_Links">#N/A</definedName>
    <definedName name="urhgnw">#N/A</definedName>
    <definedName name="UU">#N/A</definedName>
    <definedName name="UUU">#N/A</definedName>
    <definedName name="UUUU">#N/A</definedName>
    <definedName name="UUUULLLLL">#N/A</definedName>
    <definedName name="UUUUU">#N/A</definedName>
    <definedName name="UUUUUAAAA">#N/A</definedName>
    <definedName name="V">#N/A</definedName>
    <definedName name="V6_Engine">#N/A</definedName>
    <definedName name="VEL_G_MECC_FIRE_16V" localSheetId="3">'[4]FIRE 16V'!#REF!</definedName>
    <definedName name="VEL_G_MECC_FIRE_16V" localSheetId="2">'[4]FIRE 16V'!#REF!</definedName>
    <definedName name="VEL_G_MECC_FIRE_16V">'[4]FIRE 16V'!#REF!</definedName>
    <definedName name="VEL_G_MECC_FIRE_8V" localSheetId="3">'[5]FIRE 8V'!#REF!</definedName>
    <definedName name="VEL_G_MECC_FIRE_8V" localSheetId="2">'[5]FIRE 8V'!#REF!</definedName>
    <definedName name="VEL_G_MECC_FIRE_8V">'[5]FIRE 8V'!#REF!</definedName>
    <definedName name="VEL_G_MECC_FMA" localSheetId="3">[5]FMA!#REF!</definedName>
    <definedName name="VEL_G_MECC_FMA" localSheetId="2">[5]FMA!#REF!</definedName>
    <definedName name="VEL_G_MECC_FMA">[5]FMA!#REF!</definedName>
    <definedName name="VEL_G_MECC_VERRONE" localSheetId="3">'[4]CAMBIO VERRONE'!#REF!</definedName>
    <definedName name="VEL_G_MECC_VERRONE" localSheetId="2">'[4]CAMBIO VERRONE'!#REF!</definedName>
    <definedName name="VEL_G_MECC_VERRONE">'[4]CAMBIO VERRONE'!#REF!</definedName>
    <definedName name="VelGGProdPO" localSheetId="3">#REF!</definedName>
    <definedName name="VelGGProdPO" localSheetId="2">#REF!</definedName>
    <definedName name="VelGGProdPO">#REF!</definedName>
    <definedName name="VELOCITA_GIORNO" localSheetId="3">#REF!</definedName>
    <definedName name="VELOCITA_GIORNO" localSheetId="2">#REF!</definedName>
    <definedName name="VELOCITA_GIORNO">#REF!</definedName>
    <definedName name="VGIO_1" localSheetId="3">#REF!</definedName>
    <definedName name="VGIO_1" localSheetId="2">#REF!</definedName>
    <definedName name="VGIO_1">#REF!</definedName>
    <definedName name="VGIO_2" localSheetId="3">#REF!</definedName>
    <definedName name="VGIO_2" localSheetId="2">#REF!</definedName>
    <definedName name="VGIO_2">#REF!</definedName>
    <definedName name="VGIO_3" localSheetId="3">#REF!</definedName>
    <definedName name="VGIO_3" localSheetId="2">#REF!</definedName>
    <definedName name="VGIO_3">#REF!</definedName>
    <definedName name="VMESE_1" localSheetId="3">#REF!</definedName>
    <definedName name="VMESE_1" localSheetId="2">#REF!</definedName>
    <definedName name="VMESE_1">#REF!</definedName>
    <definedName name="VMESE_2" localSheetId="3">#REF!</definedName>
    <definedName name="VMESE_2" localSheetId="2">#REF!</definedName>
    <definedName name="VMESE_2">#REF!</definedName>
    <definedName name="VOL_MESE_FIRE_16V" localSheetId="3">'[4]FIRE 16V'!#REF!</definedName>
    <definedName name="VOL_MESE_FIRE_16V" localSheetId="2">'[4]FIRE 16V'!#REF!</definedName>
    <definedName name="VOL_MESE_FIRE_16V">'[4]FIRE 16V'!#REF!</definedName>
    <definedName name="VOL_MESE_FIRE_8V" localSheetId="3">'[5]FIRE 8V'!#REF!</definedName>
    <definedName name="VOL_MESE_FIRE_8V" localSheetId="2">'[5]FIRE 8V'!#REF!</definedName>
    <definedName name="VOL_MESE_FIRE_8V">'[5]FIRE 8V'!#REF!</definedName>
    <definedName name="VOL_MESE_FMA" localSheetId="3">[5]FMA!#REF!</definedName>
    <definedName name="VOL_MESE_FMA" localSheetId="2">[5]FMA!#REF!</definedName>
    <definedName name="VOL_MESE_FMA">[5]FMA!#REF!</definedName>
    <definedName name="VOL_MESE_VERRONE" localSheetId="3">'[4]CAMBIO VERRONE'!#REF!</definedName>
    <definedName name="VOL_MESE_VERRONE" localSheetId="2">'[4]CAMBIO VERRONE'!#REF!</definedName>
    <definedName name="VOL_MESE_VERRONE">'[4]CAMBIO VERRONE'!#REF!</definedName>
    <definedName name="VOLUME_MESE" localSheetId="3">#REF!</definedName>
    <definedName name="VOLUME_MESE" localSheetId="2">#REF!</definedName>
    <definedName name="VOLUME_MESE">#REF!</definedName>
    <definedName name="VVV">#N/A</definedName>
    <definedName name="VVVV">#N/A</definedName>
    <definedName name="VVVVV">#N/A</definedName>
    <definedName name="VVVVVVVVVV">#N/A</definedName>
    <definedName name="WDays">#N/A</definedName>
    <definedName name="WILPULL">[10]!WILPULL</definedName>
    <definedName name="WILRET">[10]!WILRET</definedName>
    <definedName name="wrn.SHIPMENT_PLAN." hidden="1">{#N/A,#N/A,FALSE,"F1"}</definedName>
    <definedName name="wwwww">#N/A</definedName>
    <definedName name="WWWWWW">#N/A</definedName>
    <definedName name="x_mod1" localSheetId="3">'[7]Assorbito consuntivo'!#REF!</definedName>
    <definedName name="x_mod1" localSheetId="2">'[7]Assorbito consuntivo'!#REF!</definedName>
    <definedName name="x_mod1">'[7]Assorbito consuntivo'!#REF!</definedName>
    <definedName name="x_mod2" localSheetId="3">'[7]Assorbito consuntivo'!#REF!</definedName>
    <definedName name="x_mod2" localSheetId="2">'[7]Assorbito consuntivo'!#REF!</definedName>
    <definedName name="x_mod2">'[7]Assorbito consuntivo'!#REF!</definedName>
    <definedName name="x_mod3" localSheetId="3">'[7]Assorbito consuntivo'!#REF!</definedName>
    <definedName name="x_mod3" localSheetId="2">'[7]Assorbito consuntivo'!#REF!</definedName>
    <definedName name="x_mod3">'[7]Assorbito consuntivo'!#REF!</definedName>
    <definedName name="xhjs">#N/A</definedName>
    <definedName name="xncgfyj">#N/A</definedName>
    <definedName name="XTRA1" localSheetId="3">[6]!XTRA1</definedName>
    <definedName name="XTRA1" localSheetId="2">[6]!XTRA1</definedName>
    <definedName name="XTRA1">[6]!XTRA1</definedName>
    <definedName name="XTRA2" localSheetId="3">[6]!XTRA2</definedName>
    <definedName name="XTRA2" localSheetId="2">[6]!XTRA2</definedName>
    <definedName name="XTRA2">[6]!XTRA2</definedName>
    <definedName name="XTRA3">[11]!XTRA3</definedName>
    <definedName name="XTRA4">[11]!XTRA4</definedName>
    <definedName name="XTRA5">[11]!XTRA5</definedName>
    <definedName name="xx" localSheetId="3">'Template costi per componente'!Macro1</definedName>
    <definedName name="xx" localSheetId="2">'Template Pareto costi'!Macro1</definedName>
    <definedName name="xx">[0]!Macro1</definedName>
    <definedName name="xztfzju">#N/A</definedName>
    <definedName name="Y" localSheetId="3">#REF!</definedName>
    <definedName name="Y" localSheetId="2">#REF!</definedName>
    <definedName name="Y">#REF!</definedName>
    <definedName name="Y2001_" localSheetId="3">#REF!</definedName>
    <definedName name="Y2001_" localSheetId="2">#REF!</definedName>
    <definedName name="Y2001_">#REF!</definedName>
    <definedName name="Y3_" localSheetId="3">#REF!</definedName>
    <definedName name="Y3_" localSheetId="2">#REF!</definedName>
    <definedName name="Y3_">#REF!</definedName>
    <definedName name="YGG" localSheetId="3">#REF!</definedName>
    <definedName name="YGG" localSheetId="2">#REF!</definedName>
    <definedName name="YGG">#REF!</definedName>
    <definedName name="YIU">#N/A</definedName>
    <definedName name="yjusx">#N/A</definedName>
    <definedName name="YPO" localSheetId="3">#REF!</definedName>
    <definedName name="YPO" localSheetId="2">#REF!</definedName>
    <definedName name="YPO">#REF!</definedName>
    <definedName name="YSC" localSheetId="3">#REF!</definedName>
    <definedName name="YSC" localSheetId="2">#REF!</definedName>
    <definedName name="YSC">#REF!</definedName>
    <definedName name="YYYYYYY">#N/A</definedName>
    <definedName name="Z_39BBB4A2_B1DC_4194_8420_6249C5A305AF_.wvu.FilterData" localSheetId="0" hidden="1">'Esempio costi per componente'!$A$5:$K$1271</definedName>
    <definedName name="Z_39BBB4A2_B1DC_4194_8420_6249C5A305AF_.wvu.FilterData" localSheetId="3" hidden="1">'Template costi per componente'!$A$5:$K$1271</definedName>
    <definedName name="ZBCBENZINA2001" localSheetId="3">#REF!</definedName>
    <definedName name="ZBCBENZINA2001" localSheetId="2">#REF!</definedName>
    <definedName name="ZBCBENZINA2001">#REF!</definedName>
    <definedName name="ZBCBENZINA2002" localSheetId="3">#REF!</definedName>
    <definedName name="ZBCBENZINA2002" localSheetId="2">#REF!</definedName>
    <definedName name="ZBCBENZINA2002">#REF!</definedName>
    <definedName name="ZBCTOT2001" localSheetId="3">[18]FMA_po02!#REF!</definedName>
    <definedName name="ZBCTOT2001" localSheetId="2">[18]FMA_po02!#REF!</definedName>
    <definedName name="ZBCTOT2001">[18]FMA_po02!#REF!</definedName>
    <definedName name="ZBCTOT2002">[18]FMA_po02!$B$2:$N$119</definedName>
    <definedName name="ZDSASPIRATI2001" localSheetId="3">#REF!</definedName>
    <definedName name="ZDSASPIRATI2001" localSheetId="2">#REF!</definedName>
    <definedName name="ZDSASPIRATI2001">#REF!</definedName>
    <definedName name="ZDSASPIRATI2002" localSheetId="3">#REF!</definedName>
    <definedName name="ZDSASPIRATI2002" localSheetId="2">#REF!</definedName>
    <definedName name="ZDSASPIRATI2002">#REF!</definedName>
    <definedName name="ZJTD2001" localSheetId="3">#REF!</definedName>
    <definedName name="ZJTD2001" localSheetId="2">#REF!</definedName>
    <definedName name="ZJTD2001">#REF!</definedName>
    <definedName name="ZJTD2002" localSheetId="3">#REF!</definedName>
    <definedName name="ZJTD2002" localSheetId="2">#REF!</definedName>
    <definedName name="ZJTD2002">#REF!</definedName>
    <definedName name="zstu">#N/A</definedName>
    <definedName name="ztfdjzue">#N/A</definedName>
    <definedName name="ztjsaz">#N/A</definedName>
    <definedName name="ZTOTDIESEL2001" localSheetId="3">#REF!</definedName>
    <definedName name="ZTOTDIESEL2001" localSheetId="2">#REF!</definedName>
    <definedName name="ZTOTDIESEL2001">#REF!</definedName>
    <definedName name="ZTOTDIESEL2002" localSheetId="3">#REF!</definedName>
    <definedName name="ZTOTDIESEL2002" localSheetId="2">#REF!</definedName>
    <definedName name="ZTOTDIESEL2002">#REF!</definedName>
    <definedName name="ZZZZZZ">#N/A</definedName>
  </definedNames>
  <calcPr calcId="145621"/>
</workbook>
</file>

<file path=xl/calcChain.xml><?xml version="1.0" encoding="utf-8"?>
<calcChain xmlns="http://schemas.openxmlformats.org/spreadsheetml/2006/main">
  <c r="H1316" i="32" l="1"/>
  <c r="G1316" i="32"/>
  <c r="H1317" i="32" s="1"/>
  <c r="I1316" i="32"/>
  <c r="H1316" i="29" l="1"/>
  <c r="G1316" i="29"/>
  <c r="H1317" i="29" s="1"/>
  <c r="I1112" i="29"/>
  <c r="I1111" i="29"/>
  <c r="I1110" i="29"/>
  <c r="I1109" i="29"/>
  <c r="I1108" i="29"/>
  <c r="I1107" i="29"/>
  <c r="I1106" i="29"/>
  <c r="I1105" i="29"/>
  <c r="I1104" i="29"/>
  <c r="I1103" i="29"/>
  <c r="I1102" i="29"/>
  <c r="I1101" i="29"/>
  <c r="I1100" i="29"/>
  <c r="I1099" i="29"/>
  <c r="I1098" i="29"/>
  <c r="I1097" i="29"/>
  <c r="I1096" i="29"/>
  <c r="I1095" i="29"/>
  <c r="I1094" i="29"/>
  <c r="I1093" i="29"/>
  <c r="I1092" i="29"/>
  <c r="I1091" i="29"/>
  <c r="I1090" i="29"/>
  <c r="I1089" i="29"/>
  <c r="I1088" i="29"/>
  <c r="I1087" i="29"/>
  <c r="I1086" i="29"/>
  <c r="I1085" i="29"/>
  <c r="I1084" i="29"/>
  <c r="I1083" i="29"/>
  <c r="I1082" i="29"/>
  <c r="I1081" i="29"/>
  <c r="I1080" i="29"/>
  <c r="I1079" i="29"/>
  <c r="I1078" i="29"/>
  <c r="I1077" i="29"/>
  <c r="I1076" i="29"/>
  <c r="I1075" i="29"/>
  <c r="I1074" i="29"/>
  <c r="I1073" i="29"/>
  <c r="I1072" i="29"/>
  <c r="I1071" i="29"/>
  <c r="I1070" i="29"/>
  <c r="I1069" i="29"/>
  <c r="I1068" i="29"/>
  <c r="I1067" i="29"/>
  <c r="I1066" i="29"/>
  <c r="I1065" i="29"/>
  <c r="I1064" i="29"/>
  <c r="I1063" i="29"/>
  <c r="I1062" i="29"/>
  <c r="I1061" i="29"/>
  <c r="I1060" i="29"/>
  <c r="I1059" i="29"/>
  <c r="I1058" i="29"/>
  <c r="I1057" i="29"/>
  <c r="I1056" i="29"/>
  <c r="I1055" i="29"/>
  <c r="I1054" i="29"/>
  <c r="I1053" i="29"/>
  <c r="I1052" i="29"/>
  <c r="I1051" i="29"/>
  <c r="I1050" i="29"/>
  <c r="I1049" i="29"/>
  <c r="I1048" i="29"/>
  <c r="I1047" i="29"/>
  <c r="I1046" i="29"/>
  <c r="I1045" i="29"/>
  <c r="I1044" i="29"/>
  <c r="I1043" i="29"/>
  <c r="I1042" i="29"/>
  <c r="I1041" i="29"/>
  <c r="I1040" i="29"/>
  <c r="I1039" i="29"/>
  <c r="I1038" i="29"/>
  <c r="I1037" i="29"/>
  <c r="I1036" i="29"/>
  <c r="I1035" i="29"/>
  <c r="I1034" i="29"/>
  <c r="I1033" i="29"/>
  <c r="I1032" i="29"/>
  <c r="I1031" i="29"/>
  <c r="I1030" i="29"/>
  <c r="I1029" i="29"/>
  <c r="I1028" i="29"/>
  <c r="I1027" i="29"/>
  <c r="I1026" i="29"/>
  <c r="I1025" i="29"/>
  <c r="I1024" i="29"/>
  <c r="I1023" i="29"/>
  <c r="I1022" i="29"/>
  <c r="I1021" i="29"/>
  <c r="I1020" i="29"/>
  <c r="I1019" i="29"/>
  <c r="I1018" i="29"/>
  <c r="I1017" i="29"/>
  <c r="I1016" i="29"/>
  <c r="I1015" i="29"/>
  <c r="I1014" i="29"/>
  <c r="I1013" i="29"/>
  <c r="I1012" i="29"/>
  <c r="I1011" i="29"/>
  <c r="I1010" i="29"/>
  <c r="I1009" i="29"/>
  <c r="I1008" i="29"/>
  <c r="I1007" i="29"/>
  <c r="I1006" i="29"/>
  <c r="I1005" i="29"/>
  <c r="I1004" i="29"/>
  <c r="I1003" i="29"/>
  <c r="I1002" i="29"/>
  <c r="I1001" i="29"/>
  <c r="I1000" i="29"/>
  <c r="I999" i="29"/>
  <c r="I998" i="29"/>
  <c r="I997" i="29"/>
  <c r="I996" i="29"/>
  <c r="I995" i="29"/>
  <c r="I994" i="29"/>
  <c r="I993" i="29"/>
  <c r="I992" i="29"/>
  <c r="I991" i="29"/>
  <c r="I990" i="29"/>
  <c r="I989" i="29"/>
  <c r="I988" i="29"/>
  <c r="I987" i="29"/>
  <c r="I986" i="29"/>
  <c r="I985" i="29"/>
  <c r="I984" i="29"/>
  <c r="I983" i="29"/>
  <c r="I982" i="29"/>
  <c r="I981" i="29"/>
  <c r="I980" i="29"/>
  <c r="I979" i="29"/>
  <c r="I978" i="29"/>
  <c r="I977" i="29"/>
  <c r="I976" i="29"/>
  <c r="I975" i="29"/>
  <c r="I974" i="29"/>
  <c r="I973" i="29"/>
  <c r="I972" i="29"/>
  <c r="I971" i="29"/>
  <c r="I970" i="29"/>
  <c r="I969" i="29"/>
  <c r="I968" i="29"/>
  <c r="I967" i="29"/>
  <c r="I966" i="29"/>
  <c r="I965" i="29"/>
  <c r="I964" i="29"/>
  <c r="I963" i="29"/>
  <c r="I962" i="29"/>
  <c r="I961" i="29"/>
  <c r="I960" i="29"/>
  <c r="I959" i="29"/>
  <c r="I958" i="29"/>
  <c r="I957" i="29"/>
  <c r="I956" i="29"/>
  <c r="I955" i="29"/>
  <c r="I954" i="29"/>
  <c r="I953" i="29"/>
  <c r="I952" i="29"/>
  <c r="I951" i="29"/>
  <c r="I950" i="29"/>
  <c r="I949" i="29"/>
  <c r="I948" i="29"/>
  <c r="I947" i="29"/>
  <c r="I946" i="29"/>
  <c r="I945" i="29"/>
  <c r="I944" i="29"/>
  <c r="I943" i="29"/>
  <c r="I942" i="29"/>
  <c r="I941" i="29"/>
  <c r="I940" i="29"/>
  <c r="I939" i="29"/>
  <c r="I938" i="29"/>
  <c r="I937" i="29"/>
  <c r="I936" i="29"/>
  <c r="I935" i="29"/>
  <c r="I934" i="29"/>
  <c r="I933" i="29"/>
  <c r="I932" i="29"/>
  <c r="I931" i="29"/>
  <c r="I930" i="29"/>
  <c r="I929" i="29"/>
  <c r="I928" i="29"/>
  <c r="I927" i="29"/>
  <c r="I926" i="29"/>
  <c r="I925" i="29"/>
  <c r="I924" i="29"/>
  <c r="I923" i="29"/>
  <c r="I922" i="29"/>
  <c r="I921" i="29"/>
  <c r="I920" i="29"/>
  <c r="I919" i="29"/>
  <c r="I918" i="29"/>
  <c r="I917" i="29"/>
  <c r="I916" i="29"/>
  <c r="I915" i="29"/>
  <c r="I914" i="29"/>
  <c r="I913" i="29"/>
  <c r="I912" i="29"/>
  <c r="I911" i="29"/>
  <c r="I910" i="29"/>
  <c r="I909" i="29"/>
  <c r="I908" i="29"/>
  <c r="I907" i="29"/>
  <c r="I906" i="29"/>
  <c r="I905" i="29"/>
  <c r="I904" i="29"/>
  <c r="I903" i="29"/>
  <c r="I902" i="29"/>
  <c r="I901" i="29"/>
  <c r="I900" i="29"/>
  <c r="I899" i="29"/>
  <c r="I898" i="29"/>
  <c r="I897" i="29"/>
  <c r="I896" i="29"/>
  <c r="I895" i="29"/>
  <c r="I894" i="29"/>
  <c r="I893" i="29"/>
  <c r="I892" i="29"/>
  <c r="I891" i="29"/>
  <c r="I890" i="29"/>
  <c r="I889" i="29"/>
  <c r="I888" i="29"/>
  <c r="I887" i="29"/>
  <c r="I886" i="29"/>
  <c r="I885" i="29"/>
  <c r="I884" i="29"/>
  <c r="I883" i="29"/>
  <c r="I882" i="29"/>
  <c r="I881" i="29"/>
  <c r="I880" i="29"/>
  <c r="I879" i="29"/>
  <c r="I878" i="29"/>
  <c r="I877" i="29"/>
  <c r="I876" i="29"/>
  <c r="I875" i="29"/>
  <c r="I874" i="29"/>
  <c r="I873" i="29"/>
  <c r="I872" i="29"/>
  <c r="I871" i="29"/>
  <c r="I870" i="29"/>
  <c r="I869" i="29"/>
  <c r="I868" i="29"/>
  <c r="I867" i="29"/>
  <c r="I866" i="29"/>
  <c r="I865" i="29"/>
  <c r="I864" i="29"/>
  <c r="I863" i="29"/>
  <c r="I862" i="29"/>
  <c r="I861" i="29"/>
  <c r="I860" i="29"/>
  <c r="I859" i="29"/>
  <c r="I858" i="29"/>
  <c r="I857" i="29"/>
  <c r="I856" i="29"/>
  <c r="I855" i="29"/>
  <c r="I854" i="29"/>
  <c r="I853" i="29"/>
  <c r="I852" i="29"/>
  <c r="I851" i="29"/>
  <c r="I850" i="29"/>
  <c r="I849" i="29"/>
  <c r="I848" i="29"/>
  <c r="I847" i="29"/>
  <c r="I846" i="29"/>
  <c r="I845" i="29"/>
  <c r="I844" i="29"/>
  <c r="I843" i="29"/>
  <c r="I842" i="29"/>
  <c r="I841" i="29"/>
  <c r="I840" i="29"/>
  <c r="I839" i="29"/>
  <c r="I838" i="29"/>
  <c r="I837" i="29"/>
  <c r="I836" i="29"/>
  <c r="I835" i="29"/>
  <c r="I834" i="29"/>
  <c r="I833" i="29"/>
  <c r="I832" i="29"/>
  <c r="I831" i="29"/>
  <c r="I830" i="29"/>
  <c r="I829" i="29"/>
  <c r="I828" i="29"/>
  <c r="I827" i="29"/>
  <c r="I826" i="29"/>
  <c r="I825" i="29"/>
  <c r="I824" i="29"/>
  <c r="I823" i="29"/>
  <c r="I822" i="29"/>
  <c r="I821" i="29"/>
  <c r="I820" i="29"/>
  <c r="I819" i="29"/>
  <c r="I818" i="29"/>
  <c r="I817" i="29"/>
  <c r="I816" i="29"/>
  <c r="I815" i="29"/>
  <c r="I814" i="29"/>
  <c r="I813" i="29"/>
  <c r="I812" i="29"/>
  <c r="I811" i="29"/>
  <c r="I810" i="29"/>
  <c r="I809" i="29"/>
  <c r="I808" i="29"/>
  <c r="I807" i="29"/>
  <c r="I806" i="29"/>
  <c r="I805" i="29"/>
  <c r="I804" i="29"/>
  <c r="I803" i="29"/>
  <c r="I802" i="29"/>
  <c r="I801" i="29"/>
  <c r="I800" i="29"/>
  <c r="I799" i="29"/>
  <c r="I798" i="29"/>
  <c r="I797" i="29"/>
  <c r="I796" i="29"/>
  <c r="I795" i="29"/>
  <c r="I794" i="29"/>
  <c r="I793" i="29"/>
  <c r="I792" i="29"/>
  <c r="I791" i="29"/>
  <c r="I790" i="29"/>
  <c r="I789" i="29"/>
  <c r="I788" i="29"/>
  <c r="I787" i="29"/>
  <c r="I786" i="29"/>
  <c r="I785" i="29"/>
  <c r="I784" i="29"/>
  <c r="I783" i="29"/>
  <c r="I782" i="29"/>
  <c r="I781" i="29"/>
  <c r="I780" i="29"/>
  <c r="I779" i="29"/>
  <c r="I778" i="29"/>
  <c r="I777" i="29"/>
  <c r="I776" i="29"/>
  <c r="I775" i="29"/>
  <c r="I774" i="29"/>
  <c r="I773" i="29"/>
  <c r="I772" i="29"/>
  <c r="I771" i="29"/>
  <c r="I770" i="29"/>
  <c r="I769" i="29"/>
  <c r="I768" i="29"/>
  <c r="I767" i="29"/>
  <c r="I766" i="29"/>
  <c r="I765" i="29"/>
  <c r="I764" i="29"/>
  <c r="I763" i="29"/>
  <c r="I762" i="29"/>
  <c r="I761" i="29"/>
  <c r="I760" i="29"/>
  <c r="I759" i="29"/>
  <c r="I758" i="29"/>
  <c r="I757" i="29"/>
  <c r="I756" i="29"/>
  <c r="I755" i="29"/>
  <c r="I754" i="29"/>
  <c r="I753" i="29"/>
  <c r="I752" i="29"/>
  <c r="I751" i="29"/>
  <c r="I750" i="29"/>
  <c r="I749" i="29"/>
  <c r="I748" i="29"/>
  <c r="I747" i="29"/>
  <c r="I746" i="29"/>
  <c r="I745" i="29"/>
  <c r="I744" i="29"/>
  <c r="I743" i="29"/>
  <c r="I742" i="29"/>
  <c r="I741" i="29"/>
  <c r="I740" i="29"/>
  <c r="I739" i="29"/>
  <c r="I738" i="29"/>
  <c r="I737" i="29"/>
  <c r="I736" i="29"/>
  <c r="I735" i="29"/>
  <c r="I734" i="29"/>
  <c r="I733" i="29"/>
  <c r="I732" i="29"/>
  <c r="I731" i="29"/>
  <c r="I730" i="29"/>
  <c r="I729" i="29"/>
  <c r="I728" i="29"/>
  <c r="I727" i="29"/>
  <c r="I726" i="29"/>
  <c r="I725" i="29"/>
  <c r="I724" i="29"/>
  <c r="I723" i="29"/>
  <c r="I722" i="29"/>
  <c r="I721" i="29"/>
  <c r="I720" i="29"/>
  <c r="I719" i="29"/>
  <c r="I718" i="29"/>
  <c r="I717" i="29"/>
  <c r="I716" i="29"/>
  <c r="I715" i="29"/>
  <c r="I714" i="29"/>
  <c r="I713" i="29"/>
  <c r="I712" i="29"/>
  <c r="I711" i="29"/>
  <c r="I710" i="29"/>
  <c r="I709" i="29"/>
  <c r="I708" i="29"/>
  <c r="I707" i="29"/>
  <c r="I706" i="29"/>
  <c r="I705" i="29"/>
  <c r="I704" i="29"/>
  <c r="I703" i="29"/>
  <c r="I702" i="29"/>
  <c r="I701" i="29"/>
  <c r="I700" i="29"/>
  <c r="I699" i="29"/>
  <c r="I698" i="29"/>
  <c r="I697" i="29"/>
  <c r="I696" i="29"/>
  <c r="I695" i="29"/>
  <c r="I694" i="29"/>
  <c r="I693" i="29"/>
  <c r="I692" i="29"/>
  <c r="I691" i="29"/>
  <c r="I690" i="29"/>
  <c r="I689" i="29"/>
  <c r="I688" i="29"/>
  <c r="I687" i="29"/>
  <c r="I686" i="29"/>
  <c r="I685" i="29"/>
  <c r="I684" i="29"/>
  <c r="I683" i="29"/>
  <c r="I682" i="29"/>
  <c r="I681" i="29"/>
  <c r="I680" i="29"/>
  <c r="I679" i="29"/>
  <c r="I678" i="29"/>
  <c r="I677" i="29"/>
  <c r="I676" i="29"/>
  <c r="I675" i="29"/>
  <c r="I674" i="29"/>
  <c r="I673" i="29"/>
  <c r="I672" i="29"/>
  <c r="I671" i="29"/>
  <c r="I670" i="29"/>
  <c r="I669" i="29"/>
  <c r="I668" i="29"/>
  <c r="I667" i="29"/>
  <c r="I666" i="29"/>
  <c r="I665" i="29"/>
  <c r="I664" i="29"/>
  <c r="I663" i="29"/>
  <c r="I662" i="29"/>
  <c r="I661" i="29"/>
  <c r="I660" i="29"/>
  <c r="I659" i="29"/>
  <c r="I658" i="29"/>
  <c r="I657" i="29"/>
  <c r="I656" i="29"/>
  <c r="I655" i="29"/>
  <c r="I654" i="29"/>
  <c r="I653" i="29"/>
  <c r="I652" i="29"/>
  <c r="I651" i="29"/>
  <c r="I650" i="29"/>
  <c r="I649" i="29"/>
  <c r="I648" i="29"/>
  <c r="I647" i="29"/>
  <c r="I646" i="29"/>
  <c r="I645" i="29"/>
  <c r="I644" i="29"/>
  <c r="I643" i="29"/>
  <c r="I642" i="29"/>
  <c r="I641" i="29"/>
  <c r="I640" i="29"/>
  <c r="I639" i="29"/>
  <c r="I638" i="29"/>
  <c r="I637" i="29"/>
  <c r="I636" i="29"/>
  <c r="I635" i="29"/>
  <c r="I634" i="29"/>
  <c r="I633" i="29"/>
  <c r="I632" i="29"/>
  <c r="I631" i="29"/>
  <c r="I630" i="29"/>
  <c r="I629" i="29"/>
  <c r="I628" i="29"/>
  <c r="I627" i="29"/>
  <c r="I626" i="29"/>
  <c r="I625" i="29"/>
  <c r="I624" i="29"/>
  <c r="I623" i="29"/>
  <c r="I622" i="29"/>
  <c r="I621" i="29"/>
  <c r="I620" i="29"/>
  <c r="I619" i="29"/>
  <c r="I618" i="29"/>
  <c r="I617" i="29"/>
  <c r="I616" i="29"/>
  <c r="I615" i="29"/>
  <c r="I614" i="29"/>
  <c r="I613" i="29"/>
  <c r="I612" i="29"/>
  <c r="I611" i="29"/>
  <c r="I610" i="29"/>
  <c r="I609" i="29"/>
  <c r="I608" i="29"/>
  <c r="I607" i="29"/>
  <c r="I606" i="29"/>
  <c r="I605" i="29"/>
  <c r="I604" i="29"/>
  <c r="I603" i="29"/>
  <c r="I602" i="29"/>
  <c r="I601" i="29"/>
  <c r="I600" i="29"/>
  <c r="I599" i="29"/>
  <c r="I598" i="29"/>
  <c r="I597" i="29"/>
  <c r="I596" i="29"/>
  <c r="I595" i="29"/>
  <c r="I594" i="29"/>
  <c r="I593" i="29"/>
  <c r="I592" i="29"/>
  <c r="I591" i="29"/>
  <c r="I590" i="29"/>
  <c r="I589" i="29"/>
  <c r="I588" i="29"/>
  <c r="I587" i="29"/>
  <c r="I586" i="29"/>
  <c r="I585" i="29"/>
  <c r="I584" i="29"/>
  <c r="I583" i="29"/>
  <c r="I582" i="29"/>
  <c r="I581" i="29"/>
  <c r="I580" i="29"/>
  <c r="I579" i="29"/>
  <c r="I578" i="29"/>
  <c r="I577" i="29"/>
  <c r="I576" i="29"/>
  <c r="I575" i="29"/>
  <c r="I574" i="29"/>
  <c r="I573" i="29"/>
  <c r="I572" i="29"/>
  <c r="I571" i="29"/>
  <c r="I570" i="29"/>
  <c r="I569" i="29"/>
  <c r="I568" i="29"/>
  <c r="I567" i="29"/>
  <c r="I566" i="29"/>
  <c r="I565" i="29"/>
  <c r="I564" i="29"/>
  <c r="I563" i="29"/>
  <c r="I562" i="29"/>
  <c r="I561" i="29"/>
  <c r="I560" i="29"/>
  <c r="I559" i="29"/>
  <c r="I558" i="29"/>
  <c r="I557" i="29"/>
  <c r="I556" i="29"/>
  <c r="I555" i="29"/>
  <c r="I554" i="29"/>
  <c r="I553" i="29"/>
  <c r="I552" i="29"/>
  <c r="I551" i="29"/>
  <c r="I550" i="29"/>
  <c r="I549" i="29"/>
  <c r="I548" i="29"/>
  <c r="I547" i="29"/>
  <c r="I546" i="29"/>
  <c r="I545" i="29"/>
  <c r="I544" i="29"/>
  <c r="I543" i="29"/>
  <c r="I542" i="29"/>
  <c r="I541" i="29"/>
  <c r="I540" i="29"/>
  <c r="I539" i="29"/>
  <c r="I538" i="29"/>
  <c r="I537" i="29"/>
  <c r="I536" i="29"/>
  <c r="I535" i="29"/>
  <c r="I534" i="29"/>
  <c r="I533" i="29"/>
  <c r="I532" i="29"/>
  <c r="I531" i="29"/>
  <c r="I530" i="29"/>
  <c r="I529" i="29"/>
  <c r="I528" i="29"/>
  <c r="I527" i="29"/>
  <c r="I526" i="29"/>
  <c r="I525" i="29"/>
  <c r="I524" i="29"/>
  <c r="I523" i="29"/>
  <c r="I522" i="29"/>
  <c r="I521" i="29"/>
  <c r="I520" i="29"/>
  <c r="I519" i="29"/>
  <c r="I518" i="29"/>
  <c r="I517" i="29"/>
  <c r="I516" i="29"/>
  <c r="I515" i="29"/>
  <c r="I514" i="29"/>
  <c r="I513" i="29"/>
  <c r="I512" i="29"/>
  <c r="I511" i="29"/>
  <c r="I510" i="29"/>
  <c r="I509" i="29"/>
  <c r="I508" i="29"/>
  <c r="I507" i="29"/>
  <c r="I506" i="29"/>
  <c r="I505" i="29"/>
  <c r="I504" i="29"/>
  <c r="I503" i="29"/>
  <c r="I502" i="29"/>
  <c r="I501" i="29"/>
  <c r="I500" i="29"/>
  <c r="I499" i="29"/>
  <c r="I498" i="29"/>
  <c r="I497" i="29"/>
  <c r="I496" i="29"/>
  <c r="I495" i="29"/>
  <c r="I494" i="29"/>
  <c r="I493" i="29"/>
  <c r="I492" i="29"/>
  <c r="I491" i="29"/>
  <c r="I490" i="29"/>
  <c r="I489" i="29"/>
  <c r="I488" i="29"/>
  <c r="I487" i="29"/>
  <c r="I486" i="29"/>
  <c r="I485" i="29"/>
  <c r="I484" i="29"/>
  <c r="I483" i="29"/>
  <c r="I482" i="29"/>
  <c r="I481" i="29"/>
  <c r="I480" i="29"/>
  <c r="I479" i="29"/>
  <c r="I478" i="29"/>
  <c r="I477" i="29"/>
  <c r="I476" i="29"/>
  <c r="I475" i="29"/>
  <c r="I474" i="29"/>
  <c r="I473" i="29"/>
  <c r="I472" i="29"/>
  <c r="I471" i="29"/>
  <c r="I470" i="29"/>
  <c r="I469" i="29"/>
  <c r="I468" i="29"/>
  <c r="I467" i="29"/>
  <c r="I466" i="29"/>
  <c r="I465" i="29"/>
  <c r="I464" i="29"/>
  <c r="I463" i="29"/>
  <c r="I462" i="29"/>
  <c r="I461" i="29"/>
  <c r="I460" i="29"/>
  <c r="I459" i="29"/>
  <c r="I458" i="29"/>
  <c r="I457" i="29"/>
  <c r="I456" i="29"/>
  <c r="I455" i="29"/>
  <c r="I454" i="29"/>
  <c r="I453" i="29"/>
  <c r="I452" i="29"/>
  <c r="I451" i="29"/>
  <c r="I450" i="29"/>
  <c r="I449" i="29"/>
  <c r="I448" i="29"/>
  <c r="I447" i="29"/>
  <c r="I446" i="29"/>
  <c r="I445" i="29"/>
  <c r="I444" i="29"/>
  <c r="I443" i="29"/>
  <c r="I442" i="29"/>
  <c r="I441" i="29"/>
  <c r="I440" i="29"/>
  <c r="I439" i="29"/>
  <c r="I438" i="29"/>
  <c r="I437" i="29"/>
  <c r="I436" i="29"/>
  <c r="I435" i="29"/>
  <c r="I434" i="29"/>
  <c r="I433" i="29"/>
  <c r="I432" i="29"/>
  <c r="I431" i="29"/>
  <c r="I430" i="29"/>
  <c r="I429" i="29"/>
  <c r="I428" i="29"/>
  <c r="I427" i="29"/>
  <c r="I426" i="29"/>
  <c r="I425" i="29"/>
  <c r="I424" i="29"/>
  <c r="I423" i="29"/>
  <c r="I422" i="29"/>
  <c r="I421" i="29"/>
  <c r="I420" i="29"/>
  <c r="I419" i="29"/>
  <c r="I418" i="29"/>
  <c r="I417" i="29"/>
  <c r="I416" i="29"/>
  <c r="I415" i="29"/>
  <c r="I414" i="29"/>
  <c r="I413" i="29"/>
  <c r="I412" i="29"/>
  <c r="I411" i="29"/>
  <c r="I410" i="29"/>
  <c r="I409" i="29"/>
  <c r="I408" i="29"/>
  <c r="I407" i="29"/>
  <c r="I406" i="29"/>
  <c r="I405" i="29"/>
  <c r="I404" i="29"/>
  <c r="I403" i="29"/>
  <c r="I402" i="29"/>
  <c r="I401" i="29"/>
  <c r="I400" i="29"/>
  <c r="I399" i="29"/>
  <c r="I398" i="29"/>
  <c r="I397" i="29"/>
  <c r="I396" i="29"/>
  <c r="I395" i="29"/>
  <c r="I394" i="29"/>
  <c r="I393" i="29"/>
  <c r="I392" i="29"/>
  <c r="I391" i="29"/>
  <c r="I390" i="29"/>
  <c r="I389" i="29"/>
  <c r="I388" i="29"/>
  <c r="I387" i="29"/>
  <c r="I386" i="29"/>
  <c r="I385" i="29"/>
  <c r="I384" i="29"/>
  <c r="I383" i="29"/>
  <c r="I382" i="29"/>
  <c r="I381" i="29"/>
  <c r="I380" i="29"/>
  <c r="I379" i="29"/>
  <c r="I378" i="29"/>
  <c r="I377" i="29"/>
  <c r="I376" i="29"/>
  <c r="I375" i="29"/>
  <c r="I374" i="29"/>
  <c r="I373" i="29"/>
  <c r="I372" i="29"/>
  <c r="I371" i="29"/>
  <c r="I370" i="29"/>
  <c r="I369" i="29"/>
  <c r="I368" i="29"/>
  <c r="I367" i="29"/>
  <c r="I366" i="29"/>
  <c r="I365" i="29"/>
  <c r="I364" i="29"/>
  <c r="I363" i="29"/>
  <c r="I362" i="29"/>
  <c r="I361" i="29"/>
  <c r="I360" i="29"/>
  <c r="I359" i="29"/>
  <c r="I358" i="29"/>
  <c r="I357" i="29"/>
  <c r="I356" i="29"/>
  <c r="I355" i="29"/>
  <c r="I354" i="29"/>
  <c r="I353" i="29"/>
  <c r="I352" i="29"/>
  <c r="I351" i="29"/>
  <c r="I350" i="29"/>
  <c r="I349" i="29"/>
  <c r="I348" i="29"/>
  <c r="I347" i="29"/>
  <c r="I346" i="29"/>
  <c r="I345" i="29"/>
  <c r="I344" i="29"/>
  <c r="I343" i="29"/>
  <c r="I342" i="29"/>
  <c r="I341" i="29"/>
  <c r="I340" i="29"/>
  <c r="I339" i="29"/>
  <c r="I338" i="29"/>
  <c r="I337" i="29"/>
  <c r="I336" i="29"/>
  <c r="I335" i="29"/>
  <c r="I334" i="29"/>
  <c r="I333" i="29"/>
  <c r="I332" i="29"/>
  <c r="I331" i="29"/>
  <c r="I330" i="29"/>
  <c r="I329" i="29"/>
  <c r="I328" i="29"/>
  <c r="I327" i="29"/>
  <c r="I326" i="29"/>
  <c r="I325" i="29"/>
  <c r="I324" i="29"/>
  <c r="I323" i="29"/>
  <c r="I322" i="29"/>
  <c r="I321" i="29"/>
  <c r="I320" i="29"/>
  <c r="I319" i="29"/>
  <c r="I318" i="29"/>
  <c r="I317" i="29"/>
  <c r="I316" i="29"/>
  <c r="I315" i="29"/>
  <c r="I314" i="29"/>
  <c r="I313" i="29"/>
  <c r="I312" i="29"/>
  <c r="I311" i="29"/>
  <c r="I310" i="29"/>
  <c r="I309" i="29"/>
  <c r="I308" i="29"/>
  <c r="I307" i="29"/>
  <c r="I306" i="29"/>
  <c r="I305" i="29"/>
  <c r="I304" i="29"/>
  <c r="I303" i="29"/>
  <c r="I302" i="29"/>
  <c r="I301" i="29"/>
  <c r="I300" i="29"/>
  <c r="I299" i="29"/>
  <c r="I298" i="29"/>
  <c r="I297" i="29"/>
  <c r="I296" i="29"/>
  <c r="I295" i="29"/>
  <c r="I294" i="29"/>
  <c r="I293" i="29"/>
  <c r="I292" i="29"/>
  <c r="I291" i="29"/>
  <c r="I290" i="29"/>
  <c r="I289" i="29"/>
  <c r="I288" i="29"/>
  <c r="I287" i="29"/>
  <c r="I286" i="29"/>
  <c r="I285" i="29"/>
  <c r="K285" i="29" s="1"/>
  <c r="I284" i="29"/>
  <c r="I283" i="29"/>
  <c r="I282" i="29"/>
  <c r="I281" i="29"/>
  <c r="K281" i="29" s="1"/>
  <c r="I280" i="29"/>
  <c r="I279" i="29"/>
  <c r="I278" i="29"/>
  <c r="I277" i="29"/>
  <c r="K277" i="29" s="1"/>
  <c r="I276" i="29"/>
  <c r="I275" i="29"/>
  <c r="I274" i="29"/>
  <c r="I273" i="29"/>
  <c r="K273" i="29" s="1"/>
  <c r="I272" i="29"/>
  <c r="I271" i="29"/>
  <c r="I270" i="29"/>
  <c r="I269" i="29"/>
  <c r="K269" i="29" s="1"/>
  <c r="I268" i="29"/>
  <c r="I267" i="29"/>
  <c r="I266" i="29"/>
  <c r="I265" i="29"/>
  <c r="K265" i="29" s="1"/>
  <c r="I264" i="29"/>
  <c r="I263" i="29"/>
  <c r="I262" i="29"/>
  <c r="I261" i="29"/>
  <c r="K261" i="29" s="1"/>
  <c r="I260" i="29"/>
  <c r="I259" i="29"/>
  <c r="I258" i="29"/>
  <c r="I257" i="29"/>
  <c r="K257" i="29" s="1"/>
  <c r="I256" i="29"/>
  <c r="I255" i="29"/>
  <c r="I254" i="29"/>
  <c r="I253" i="29"/>
  <c r="K253" i="29" s="1"/>
  <c r="I252" i="29"/>
  <c r="I251" i="29"/>
  <c r="I250" i="29"/>
  <c r="I249" i="29"/>
  <c r="K249" i="29" s="1"/>
  <c r="I248" i="29"/>
  <c r="I247" i="29"/>
  <c r="I246" i="29"/>
  <c r="I245" i="29"/>
  <c r="K245" i="29" s="1"/>
  <c r="I244" i="29"/>
  <c r="I243" i="29"/>
  <c r="I242" i="29"/>
  <c r="I241" i="29"/>
  <c r="K241" i="29" s="1"/>
  <c r="I240" i="29"/>
  <c r="I239" i="29"/>
  <c r="I238" i="29"/>
  <c r="I237" i="29"/>
  <c r="K237" i="29" s="1"/>
  <c r="I236" i="29"/>
  <c r="I235" i="29"/>
  <c r="I234" i="29"/>
  <c r="I233" i="29"/>
  <c r="K233" i="29" s="1"/>
  <c r="I232" i="29"/>
  <c r="I231" i="29"/>
  <c r="I230" i="29"/>
  <c r="I229" i="29"/>
  <c r="K229" i="29" s="1"/>
  <c r="I228" i="29"/>
  <c r="I227" i="29"/>
  <c r="I226" i="29"/>
  <c r="I225" i="29"/>
  <c r="K225" i="29" s="1"/>
  <c r="I224" i="29"/>
  <c r="I223" i="29"/>
  <c r="I222" i="29"/>
  <c r="I221" i="29"/>
  <c r="K221" i="29" s="1"/>
  <c r="I220" i="29"/>
  <c r="I219" i="29"/>
  <c r="I218" i="29"/>
  <c r="I217" i="29"/>
  <c r="K217" i="29" s="1"/>
  <c r="I216" i="29"/>
  <c r="I215" i="29"/>
  <c r="I214" i="29"/>
  <c r="I213" i="29"/>
  <c r="K213" i="29" s="1"/>
  <c r="I212" i="29"/>
  <c r="I211" i="29"/>
  <c r="I210" i="29"/>
  <c r="I209" i="29"/>
  <c r="K209" i="29" s="1"/>
  <c r="I208" i="29"/>
  <c r="I207" i="29"/>
  <c r="I206" i="29"/>
  <c r="I205" i="29"/>
  <c r="K205" i="29" s="1"/>
  <c r="I204" i="29"/>
  <c r="I203" i="29"/>
  <c r="I202" i="29"/>
  <c r="I201" i="29"/>
  <c r="K201" i="29" s="1"/>
  <c r="I200" i="29"/>
  <c r="I199" i="29"/>
  <c r="I198" i="29"/>
  <c r="I197" i="29"/>
  <c r="K197" i="29" s="1"/>
  <c r="I196" i="29"/>
  <c r="I195" i="29"/>
  <c r="I194" i="29"/>
  <c r="I193" i="29"/>
  <c r="K193" i="29" s="1"/>
  <c r="I192" i="29"/>
  <c r="I191" i="29"/>
  <c r="I190" i="29"/>
  <c r="I189" i="29"/>
  <c r="K189" i="29" s="1"/>
  <c r="I188" i="29"/>
  <c r="I187" i="29"/>
  <c r="I186" i="29"/>
  <c r="I185" i="29"/>
  <c r="K185" i="29" s="1"/>
  <c r="I184" i="29"/>
  <c r="I183" i="29"/>
  <c r="I182" i="29"/>
  <c r="I181" i="29"/>
  <c r="K181" i="29" s="1"/>
  <c r="I180" i="29"/>
  <c r="I179" i="29"/>
  <c r="I178" i="29"/>
  <c r="I177" i="29"/>
  <c r="I176" i="29"/>
  <c r="I175" i="29"/>
  <c r="I174" i="29"/>
  <c r="I173" i="29"/>
  <c r="I172" i="29"/>
  <c r="I171" i="29"/>
  <c r="I170" i="29"/>
  <c r="I169" i="29"/>
  <c r="I168" i="29"/>
  <c r="I167" i="29"/>
  <c r="I166" i="29"/>
  <c r="I165" i="29"/>
  <c r="I164" i="29"/>
  <c r="I163" i="29"/>
  <c r="I162" i="29"/>
  <c r="I161" i="29"/>
  <c r="I160" i="29"/>
  <c r="I159" i="29"/>
  <c r="I158" i="29"/>
  <c r="I157" i="29"/>
  <c r="I156" i="29"/>
  <c r="I155" i="29"/>
  <c r="I154" i="29"/>
  <c r="I153" i="29"/>
  <c r="I152" i="29"/>
  <c r="I151" i="29"/>
  <c r="I150" i="29"/>
  <c r="I149" i="29"/>
  <c r="I148" i="29"/>
  <c r="I147" i="29"/>
  <c r="I146" i="29"/>
  <c r="I145" i="29"/>
  <c r="I144" i="29"/>
  <c r="I143" i="29"/>
  <c r="I142" i="29"/>
  <c r="I141" i="29"/>
  <c r="I140" i="29"/>
  <c r="I139" i="29"/>
  <c r="I138" i="29"/>
  <c r="I137" i="29"/>
  <c r="I136" i="29"/>
  <c r="I135" i="29"/>
  <c r="I134" i="29"/>
  <c r="I133" i="29"/>
  <c r="I132" i="29"/>
  <c r="I131" i="29"/>
  <c r="I130" i="29"/>
  <c r="I129" i="29"/>
  <c r="I128" i="29"/>
  <c r="I127" i="29"/>
  <c r="I126" i="29"/>
  <c r="I125" i="29"/>
  <c r="I124" i="29"/>
  <c r="I123" i="29"/>
  <c r="I122" i="29"/>
  <c r="I121" i="29"/>
  <c r="I120" i="29"/>
  <c r="I119" i="29"/>
  <c r="I118" i="29"/>
  <c r="I117" i="29"/>
  <c r="I116" i="29"/>
  <c r="I115" i="29"/>
  <c r="I114" i="29"/>
  <c r="I113" i="29"/>
  <c r="I112" i="29"/>
  <c r="I111" i="29"/>
  <c r="I110" i="29"/>
  <c r="I109" i="29"/>
  <c r="I108" i="29"/>
  <c r="I107" i="29"/>
  <c r="I106" i="29"/>
  <c r="K106" i="29" s="1"/>
  <c r="I105" i="29"/>
  <c r="I104" i="29"/>
  <c r="K104" i="29" s="1"/>
  <c r="I103" i="29"/>
  <c r="I102" i="29"/>
  <c r="K102" i="29" s="1"/>
  <c r="I101" i="29"/>
  <c r="I100" i="29"/>
  <c r="I99" i="29"/>
  <c r="I98" i="29"/>
  <c r="K98" i="29" s="1"/>
  <c r="I97" i="29"/>
  <c r="I96" i="29"/>
  <c r="K96" i="29" s="1"/>
  <c r="I95" i="29"/>
  <c r="I94" i="29"/>
  <c r="K94" i="29" s="1"/>
  <c r="I93" i="29"/>
  <c r="I92" i="29"/>
  <c r="I91" i="29"/>
  <c r="I90" i="29"/>
  <c r="K90" i="29" s="1"/>
  <c r="I89" i="29"/>
  <c r="I88" i="29"/>
  <c r="K88" i="29" s="1"/>
  <c r="I87" i="29"/>
  <c r="I86" i="29"/>
  <c r="K86" i="29" s="1"/>
  <c r="I85" i="29"/>
  <c r="I84" i="29"/>
  <c r="I83" i="29"/>
  <c r="I82" i="29"/>
  <c r="K82" i="29" s="1"/>
  <c r="I81" i="29"/>
  <c r="I80" i="29"/>
  <c r="K80" i="29" s="1"/>
  <c r="I79" i="29"/>
  <c r="I78" i="29"/>
  <c r="K78" i="29" s="1"/>
  <c r="I77" i="29"/>
  <c r="I76" i="29"/>
  <c r="I75" i="29"/>
  <c r="I74" i="29"/>
  <c r="K74" i="29" s="1"/>
  <c r="I73" i="29"/>
  <c r="I72" i="29"/>
  <c r="K72" i="29" s="1"/>
  <c r="I71" i="29"/>
  <c r="I70" i="29"/>
  <c r="K70" i="29" s="1"/>
  <c r="I69" i="29"/>
  <c r="I68" i="29"/>
  <c r="I67" i="29"/>
  <c r="I66" i="29"/>
  <c r="K66" i="29" s="1"/>
  <c r="I65" i="29"/>
  <c r="I64" i="29"/>
  <c r="K64" i="29" s="1"/>
  <c r="I63" i="29"/>
  <c r="I62" i="29"/>
  <c r="K62" i="29" s="1"/>
  <c r="I61" i="29"/>
  <c r="I60" i="29"/>
  <c r="I59" i="29"/>
  <c r="I58" i="29"/>
  <c r="K58" i="29" s="1"/>
  <c r="I57" i="29"/>
  <c r="I56" i="29"/>
  <c r="K56" i="29" s="1"/>
  <c r="I55" i="29"/>
  <c r="I54" i="29"/>
  <c r="K54" i="29" s="1"/>
  <c r="I53" i="29"/>
  <c r="I52" i="29"/>
  <c r="I51" i="29"/>
  <c r="I50" i="29"/>
  <c r="K50" i="29" s="1"/>
  <c r="I49" i="29"/>
  <c r="I48" i="29"/>
  <c r="K48" i="29" s="1"/>
  <c r="I47" i="29"/>
  <c r="I46" i="29"/>
  <c r="K46" i="29" s="1"/>
  <c r="I45" i="29"/>
  <c r="I44" i="29"/>
  <c r="I43" i="29"/>
  <c r="I42" i="29"/>
  <c r="K42" i="29" s="1"/>
  <c r="I41" i="29"/>
  <c r="I40" i="29"/>
  <c r="K40" i="29" s="1"/>
  <c r="I39" i="29"/>
  <c r="I38" i="29"/>
  <c r="K38" i="29" s="1"/>
  <c r="I37" i="29"/>
  <c r="I36" i="29"/>
  <c r="I35" i="29"/>
  <c r="I34" i="29"/>
  <c r="K34" i="29" s="1"/>
  <c r="I33" i="29"/>
  <c r="I32" i="29"/>
  <c r="K32" i="29" s="1"/>
  <c r="I31" i="29"/>
  <c r="I30" i="29"/>
  <c r="K30" i="29" s="1"/>
  <c r="I29" i="29"/>
  <c r="I28" i="29"/>
  <c r="I27" i="29"/>
  <c r="I26" i="29"/>
  <c r="K26" i="29" s="1"/>
  <c r="I25" i="29"/>
  <c r="I24" i="29"/>
  <c r="K24" i="29" s="1"/>
  <c r="I23" i="29"/>
  <c r="I22" i="29"/>
  <c r="K22" i="29" s="1"/>
  <c r="I21" i="29"/>
  <c r="I20" i="29"/>
  <c r="I19" i="29"/>
  <c r="I18" i="29"/>
  <c r="K18" i="29" s="1"/>
  <c r="I17" i="29"/>
  <c r="I16" i="29"/>
  <c r="K16" i="29" s="1"/>
  <c r="I15" i="29"/>
  <c r="I14" i="29"/>
  <c r="K14" i="29" s="1"/>
  <c r="I13" i="29"/>
  <c r="I12" i="29"/>
  <c r="I11" i="29"/>
  <c r="I10" i="29"/>
  <c r="K10" i="29" s="1"/>
  <c r="I9" i="29"/>
  <c r="I8" i="29"/>
  <c r="K8" i="29" s="1"/>
  <c r="I7" i="29"/>
  <c r="I6" i="29"/>
  <c r="I1316" i="29" s="1"/>
  <c r="K1111" i="29" s="1"/>
  <c r="O1314" i="28"/>
  <c r="L1314" i="28"/>
  <c r="O1313" i="28"/>
  <c r="L1313" i="28"/>
  <c r="O1312" i="28"/>
  <c r="L1312" i="28"/>
  <c r="O1311" i="28"/>
  <c r="L1311" i="28"/>
  <c r="O1310" i="28"/>
  <c r="L1310" i="28"/>
  <c r="O1309" i="28"/>
  <c r="L1309" i="28"/>
  <c r="O1308" i="28"/>
  <c r="L1308" i="28"/>
  <c r="O1307" i="28"/>
  <c r="L1307" i="28"/>
  <c r="O1306" i="28"/>
  <c r="L1306" i="28"/>
  <c r="O1305" i="28"/>
  <c r="L1305" i="28"/>
  <c r="O1304" i="28"/>
  <c r="L1304" i="28"/>
  <c r="O1303" i="28"/>
  <c r="L1303" i="28"/>
  <c r="O1302" i="28"/>
  <c r="L1302" i="28"/>
  <c r="O1301" i="28"/>
  <c r="L1301" i="28"/>
  <c r="O1300" i="28"/>
  <c r="L1300" i="28"/>
  <c r="O1299" i="28"/>
  <c r="L1299" i="28"/>
  <c r="O1298" i="28"/>
  <c r="L1298" i="28"/>
  <c r="O1297" i="28"/>
  <c r="L1297" i="28"/>
  <c r="O1296" i="28"/>
  <c r="L1296" i="28"/>
  <c r="O1295" i="28"/>
  <c r="L1295" i="28"/>
  <c r="O1294" i="28"/>
  <c r="L1294" i="28"/>
  <c r="O1293" i="28"/>
  <c r="L1293" i="28"/>
  <c r="O1292" i="28"/>
  <c r="L1292" i="28"/>
  <c r="O1291" i="28"/>
  <c r="L1291" i="28"/>
  <c r="O1290" i="28"/>
  <c r="L1290" i="28"/>
  <c r="O1289" i="28"/>
  <c r="L1289" i="28"/>
  <c r="O1288" i="28"/>
  <c r="L1288" i="28"/>
  <c r="O1287" i="28"/>
  <c r="L1287" i="28"/>
  <c r="O1286" i="28"/>
  <c r="L1286" i="28"/>
  <c r="O1285" i="28"/>
  <c r="L1285" i="28"/>
  <c r="O1284" i="28"/>
  <c r="L1284" i="28"/>
  <c r="O1283" i="28"/>
  <c r="L1283" i="28"/>
  <c r="O1282" i="28"/>
  <c r="L1282" i="28"/>
  <c r="O1281" i="28"/>
  <c r="L1281" i="28"/>
  <c r="O1280" i="28"/>
  <c r="L1280" i="28"/>
  <c r="O1279" i="28"/>
  <c r="L1279" i="28"/>
  <c r="O1278" i="28"/>
  <c r="L1278" i="28"/>
  <c r="O1277" i="28"/>
  <c r="L1277" i="28"/>
  <c r="O1276" i="28"/>
  <c r="L1276" i="28"/>
  <c r="O1275" i="28"/>
  <c r="L1275" i="28"/>
  <c r="O1274" i="28"/>
  <c r="L1274" i="28"/>
  <c r="O1273" i="28"/>
  <c r="L1273" i="28"/>
  <c r="O1272" i="28"/>
  <c r="L1272" i="28"/>
  <c r="O1271" i="28"/>
  <c r="L1271" i="28"/>
  <c r="L1270" i="28"/>
  <c r="L1269" i="28"/>
  <c r="L1268" i="28"/>
  <c r="L1267" i="28"/>
  <c r="L1266" i="28"/>
  <c r="L1265" i="28"/>
  <c r="L1264" i="28"/>
  <c r="L1263" i="28"/>
  <c r="L1262" i="28"/>
  <c r="L1261" i="28"/>
  <c r="L1260" i="28"/>
  <c r="L1259" i="28"/>
  <c r="L1258" i="28"/>
  <c r="L1257" i="28"/>
  <c r="L1256" i="28"/>
  <c r="L1255" i="28"/>
  <c r="L1254" i="28"/>
  <c r="G1254" i="28"/>
  <c r="G1255" i="28" s="1"/>
  <c r="G1256" i="28" s="1"/>
  <c r="O1253" i="28"/>
  <c r="L1253" i="28"/>
  <c r="L1252" i="28"/>
  <c r="L1251" i="28"/>
  <c r="L1250" i="28"/>
  <c r="O1249" i="28"/>
  <c r="L1249" i="28"/>
  <c r="G1249" i="28"/>
  <c r="G1250" i="28" s="1"/>
  <c r="G1251" i="28" s="1"/>
  <c r="L1248" i="28"/>
  <c r="G1248" i="28"/>
  <c r="O1248" i="28" s="1"/>
  <c r="O1247" i="28"/>
  <c r="L1247" i="28"/>
  <c r="L1246" i="28"/>
  <c r="L1245" i="28"/>
  <c r="L1244" i="28"/>
  <c r="L1243" i="28"/>
  <c r="L1242" i="28"/>
  <c r="L1241" i="28"/>
  <c r="L1240" i="28"/>
  <c r="L1239" i="28"/>
  <c r="L1238" i="28"/>
  <c r="L1237" i="28"/>
  <c r="L1236" i="28"/>
  <c r="L1235" i="28"/>
  <c r="L1234" i="28"/>
  <c r="L1233" i="28"/>
  <c r="L1232" i="28"/>
  <c r="L1231" i="28"/>
  <c r="L1230" i="28"/>
  <c r="L1229" i="28"/>
  <c r="L1228" i="28"/>
  <c r="L1227" i="28"/>
  <c r="L1226" i="28"/>
  <c r="L1225" i="28"/>
  <c r="L1224" i="28"/>
  <c r="L1223" i="28"/>
  <c r="L1222" i="28"/>
  <c r="L1221" i="28"/>
  <c r="L1220" i="28"/>
  <c r="L1219" i="28"/>
  <c r="O1218" i="28"/>
  <c r="L1218" i="28"/>
  <c r="G1218" i="28"/>
  <c r="G1219" i="28" s="1"/>
  <c r="O1217" i="28"/>
  <c r="L1217" i="28"/>
  <c r="L1216" i="28"/>
  <c r="L1215" i="28"/>
  <c r="L1214" i="28"/>
  <c r="L1213" i="28"/>
  <c r="L1212" i="28"/>
  <c r="L1211" i="28"/>
  <c r="L1210" i="28"/>
  <c r="L1209" i="28"/>
  <c r="L1208" i="28"/>
  <c r="L1207" i="28"/>
  <c r="L1206" i="28"/>
  <c r="L1205" i="28"/>
  <c r="L1204" i="28"/>
  <c r="L1203" i="28"/>
  <c r="L1202" i="28"/>
  <c r="L1201" i="28"/>
  <c r="L1200" i="28"/>
  <c r="L1199" i="28"/>
  <c r="L1198" i="28"/>
  <c r="L1197" i="28"/>
  <c r="L1196" i="28"/>
  <c r="L1195" i="28"/>
  <c r="L1194" i="28"/>
  <c r="L1193" i="28"/>
  <c r="L1192" i="28"/>
  <c r="L1191" i="28"/>
  <c r="L1190" i="28"/>
  <c r="L1189" i="28"/>
  <c r="L1188" i="28"/>
  <c r="L1187" i="28"/>
  <c r="L1186" i="28"/>
  <c r="L1185" i="28"/>
  <c r="L1184" i="28"/>
  <c r="L1183" i="28"/>
  <c r="L1182" i="28"/>
  <c r="L1181" i="28"/>
  <c r="L1180" i="28"/>
  <c r="L1179" i="28"/>
  <c r="L1178" i="28"/>
  <c r="L1177" i="28"/>
  <c r="L1176" i="28"/>
  <c r="L1175" i="28"/>
  <c r="L1174" i="28"/>
  <c r="L1173" i="28"/>
  <c r="L1172" i="28"/>
  <c r="L1171" i="28"/>
  <c r="L1170" i="28"/>
  <c r="L1169" i="28"/>
  <c r="L1168" i="28"/>
  <c r="L1167" i="28"/>
  <c r="L1166" i="28"/>
  <c r="L1165" i="28"/>
  <c r="G1165" i="28"/>
  <c r="O1165" i="28" s="1"/>
  <c r="O1164" i="28"/>
  <c r="L1164" i="28"/>
  <c r="L1163" i="28"/>
  <c r="L1162" i="28"/>
  <c r="L1161" i="28"/>
  <c r="L1159" i="28"/>
  <c r="L1158" i="28"/>
  <c r="L1157" i="28"/>
  <c r="L1156" i="28"/>
  <c r="L1155" i="28"/>
  <c r="L1154" i="28"/>
  <c r="L1153" i="28"/>
  <c r="L1152" i="28"/>
  <c r="L1151" i="28"/>
  <c r="L1150" i="28"/>
  <c r="L1149" i="28"/>
  <c r="L1148" i="28"/>
  <c r="L1147" i="28"/>
  <c r="L1146" i="28"/>
  <c r="L1145" i="28"/>
  <c r="G1145" i="28"/>
  <c r="G1146" i="28" s="1"/>
  <c r="O1144" i="28"/>
  <c r="L1144" i="28"/>
  <c r="L1143" i="28"/>
  <c r="L1142" i="28"/>
  <c r="L1141" i="28"/>
  <c r="L1140" i="28"/>
  <c r="L1139" i="28"/>
  <c r="L1138" i="28"/>
  <c r="L1137" i="28"/>
  <c r="L1136" i="28"/>
  <c r="L1135" i="28"/>
  <c r="L1134" i="28"/>
  <c r="L1133" i="28"/>
  <c r="L1132" i="28"/>
  <c r="L1131" i="28"/>
  <c r="L1130" i="28"/>
  <c r="L1129" i="28"/>
  <c r="L1128" i="28"/>
  <c r="L1127" i="28"/>
  <c r="L1126" i="28"/>
  <c r="L1125" i="28"/>
  <c r="L1124" i="28"/>
  <c r="G1124" i="28"/>
  <c r="O1123" i="28"/>
  <c r="L1123" i="28"/>
  <c r="O1122" i="28"/>
  <c r="L1122" i="28"/>
  <c r="L1121" i="28"/>
  <c r="L1120" i="28"/>
  <c r="L1119" i="28"/>
  <c r="L1118" i="28"/>
  <c r="L1117" i="28"/>
  <c r="L1116" i="28"/>
  <c r="L1115" i="28"/>
  <c r="L1114" i="28"/>
  <c r="L1113" i="28"/>
  <c r="L1112" i="28"/>
  <c r="L1111" i="28"/>
  <c r="L1110" i="28"/>
  <c r="L1109" i="28"/>
  <c r="L1108" i="28"/>
  <c r="L1107" i="28"/>
  <c r="L1106" i="28"/>
  <c r="L1105" i="28"/>
  <c r="L1104" i="28"/>
  <c r="L1103" i="28"/>
  <c r="L1102" i="28"/>
  <c r="L1101" i="28"/>
  <c r="L1100" i="28"/>
  <c r="L1099" i="28"/>
  <c r="L1098" i="28"/>
  <c r="L1097" i="28"/>
  <c r="L1096" i="28"/>
  <c r="L1095" i="28"/>
  <c r="L1094" i="28"/>
  <c r="L1093" i="28"/>
  <c r="L1092" i="28"/>
  <c r="L1091" i="28"/>
  <c r="L1090" i="28"/>
  <c r="L1089" i="28"/>
  <c r="L1088" i="28"/>
  <c r="L1087" i="28"/>
  <c r="L1086" i="28"/>
  <c r="L1085" i="28"/>
  <c r="L1084" i="28"/>
  <c r="L1083" i="28"/>
  <c r="L1082" i="28"/>
  <c r="L1081" i="28"/>
  <c r="L1080" i="28"/>
  <c r="L1079" i="28"/>
  <c r="L1078" i="28"/>
  <c r="L1077" i="28"/>
  <c r="L1076" i="28"/>
  <c r="L1075" i="28"/>
  <c r="L1074" i="28"/>
  <c r="L1073" i="28"/>
  <c r="L1072" i="28"/>
  <c r="L1071" i="28"/>
  <c r="L1070" i="28"/>
  <c r="L1069" i="28"/>
  <c r="L1068" i="28"/>
  <c r="L1067" i="28"/>
  <c r="L1066" i="28"/>
  <c r="L1065" i="28"/>
  <c r="L1064" i="28"/>
  <c r="L1063" i="28"/>
  <c r="L1062" i="28"/>
  <c r="L1061" i="28"/>
  <c r="L1060" i="28"/>
  <c r="L1059" i="28"/>
  <c r="L1058" i="28"/>
  <c r="L1057" i="28"/>
  <c r="L1056" i="28"/>
  <c r="L1055" i="28"/>
  <c r="L1054" i="28"/>
  <c r="L1053" i="28"/>
  <c r="G1053" i="28"/>
  <c r="O1052" i="28"/>
  <c r="L1052" i="28"/>
  <c r="O1051" i="28"/>
  <c r="L1051" i="28"/>
  <c r="O1050" i="28"/>
  <c r="L1050" i="28"/>
  <c r="O1049" i="28"/>
  <c r="L1049" i="28"/>
  <c r="O1048" i="28"/>
  <c r="L1048" i="28"/>
  <c r="O1047" i="28"/>
  <c r="L1047" i="28"/>
  <c r="O1046" i="28"/>
  <c r="L1046" i="28"/>
  <c r="O1045" i="28"/>
  <c r="L1045" i="28"/>
  <c r="O1044" i="28"/>
  <c r="L1044" i="28"/>
  <c r="O1043" i="28"/>
  <c r="L1043" i="28"/>
  <c r="O1042" i="28"/>
  <c r="L1042" i="28"/>
  <c r="O1041" i="28"/>
  <c r="L1041" i="28"/>
  <c r="O1040" i="28"/>
  <c r="L1040" i="28"/>
  <c r="O1039" i="28"/>
  <c r="L1039" i="28"/>
  <c r="O1038" i="28"/>
  <c r="L1038" i="28"/>
  <c r="O1037" i="28"/>
  <c r="L1037" i="28"/>
  <c r="O1036" i="28"/>
  <c r="L1036" i="28"/>
  <c r="O1035" i="28"/>
  <c r="L1035" i="28"/>
  <c r="L1034" i="28"/>
  <c r="L1033" i="28"/>
  <c r="L1032" i="28"/>
  <c r="L1031" i="28"/>
  <c r="L1030" i="28"/>
  <c r="G1030" i="28"/>
  <c r="G1031" i="28" s="1"/>
  <c r="O1029" i="28"/>
  <c r="L1029" i="28"/>
  <c r="O1028" i="28"/>
  <c r="L1028" i="28"/>
  <c r="L1027" i="28"/>
  <c r="L1026" i="28"/>
  <c r="G1026" i="28"/>
  <c r="O1026" i="28" s="1"/>
  <c r="O1025" i="28"/>
  <c r="L1025" i="28"/>
  <c r="G1025" i="28"/>
  <c r="O1024" i="28"/>
  <c r="L1024" i="28"/>
  <c r="O1023" i="28"/>
  <c r="L1023" i="28"/>
  <c r="L1022" i="28"/>
  <c r="L1021" i="28"/>
  <c r="L1020" i="28"/>
  <c r="L1019" i="28"/>
  <c r="L1018" i="28"/>
  <c r="L1017" i="28"/>
  <c r="L1016" i="28"/>
  <c r="L1015" i="28"/>
  <c r="L1014" i="28"/>
  <c r="L1013" i="28"/>
  <c r="L1012" i="28"/>
  <c r="L1011" i="28"/>
  <c r="L1010" i="28"/>
  <c r="L1009" i="28"/>
  <c r="L1008" i="28"/>
  <c r="L1007" i="28"/>
  <c r="L1006" i="28"/>
  <c r="L1005" i="28"/>
  <c r="L1004" i="28"/>
  <c r="L1003" i="28"/>
  <c r="L1002" i="28"/>
  <c r="L1001" i="28"/>
  <c r="L1000" i="28"/>
  <c r="L999" i="28"/>
  <c r="L998" i="28"/>
  <c r="L997" i="28"/>
  <c r="L996" i="28"/>
  <c r="L995" i="28"/>
  <c r="L994" i="28"/>
  <c r="L993" i="28"/>
  <c r="L992" i="28"/>
  <c r="L991" i="28"/>
  <c r="L990" i="28"/>
  <c r="L989" i="28"/>
  <c r="L988" i="28"/>
  <c r="L987" i="28"/>
  <c r="L986" i="28"/>
  <c r="L985" i="28"/>
  <c r="L984" i="28"/>
  <c r="L983" i="28"/>
  <c r="L982" i="28"/>
  <c r="L981" i="28"/>
  <c r="L980" i="28"/>
  <c r="L979" i="28"/>
  <c r="L978" i="28"/>
  <c r="L977" i="28"/>
  <c r="L973" i="28"/>
  <c r="L972" i="28"/>
  <c r="L971" i="28"/>
  <c r="L970" i="28"/>
  <c r="L969" i="28"/>
  <c r="L968" i="28"/>
  <c r="L967" i="28"/>
  <c r="L966" i="28"/>
  <c r="L965" i="28"/>
  <c r="L964" i="28"/>
  <c r="L963" i="28"/>
  <c r="L962" i="28"/>
  <c r="L961" i="28"/>
  <c r="G961" i="28"/>
  <c r="O960" i="28"/>
  <c r="L960" i="28"/>
  <c r="O959" i="28"/>
  <c r="L959" i="28"/>
  <c r="L958" i="28"/>
  <c r="L957" i="28"/>
  <c r="L956" i="28"/>
  <c r="L955" i="28"/>
  <c r="L954" i="28"/>
  <c r="O953" i="28"/>
  <c r="L953" i="28"/>
  <c r="G953" i="28"/>
  <c r="G954" i="28" s="1"/>
  <c r="O952" i="28"/>
  <c r="L952" i="28"/>
  <c r="O951" i="28"/>
  <c r="L951" i="28"/>
  <c r="L950" i="28"/>
  <c r="L949" i="28"/>
  <c r="L948" i="28"/>
  <c r="L947" i="28"/>
  <c r="L946" i="28"/>
  <c r="L945" i="28"/>
  <c r="L944" i="28"/>
  <c r="L943" i="28"/>
  <c r="L942" i="28"/>
  <c r="L941" i="28"/>
  <c r="L940" i="28"/>
  <c r="L939" i="28"/>
  <c r="L938" i="28"/>
  <c r="L937" i="28"/>
  <c r="L936" i="28"/>
  <c r="L935" i="28"/>
  <c r="L934" i="28"/>
  <c r="L933" i="28"/>
  <c r="L932" i="28"/>
  <c r="L931" i="28"/>
  <c r="L930" i="28"/>
  <c r="G930" i="28"/>
  <c r="G931" i="28" s="1"/>
  <c r="O929" i="28"/>
  <c r="L929" i="28"/>
  <c r="L928" i="28"/>
  <c r="L927" i="28"/>
  <c r="L926" i="28"/>
  <c r="L925" i="28"/>
  <c r="L924" i="28"/>
  <c r="G924" i="28"/>
  <c r="L923" i="28"/>
  <c r="G923" i="28"/>
  <c r="O923" i="28" s="1"/>
  <c r="O922" i="28"/>
  <c r="L922" i="28"/>
  <c r="L921" i="28"/>
  <c r="L920" i="28"/>
  <c r="L919" i="28"/>
  <c r="L918" i="28"/>
  <c r="O917" i="28"/>
  <c r="L917" i="28"/>
  <c r="G917" i="28"/>
  <c r="G918" i="28" s="1"/>
  <c r="O916" i="28"/>
  <c r="L916" i="28"/>
  <c r="O915" i="28"/>
  <c r="L915" i="28"/>
  <c r="O914" i="28"/>
  <c r="L914" i="28"/>
  <c r="O913" i="28"/>
  <c r="L913" i="28"/>
  <c r="O912" i="28"/>
  <c r="L912" i="28"/>
  <c r="O911" i="28"/>
  <c r="L911" i="28"/>
  <c r="O910" i="28"/>
  <c r="L910" i="28"/>
  <c r="O909" i="28"/>
  <c r="L909" i="28"/>
  <c r="O908" i="28"/>
  <c r="L908" i="28"/>
  <c r="O907" i="28"/>
  <c r="L907" i="28"/>
  <c r="O906" i="28"/>
  <c r="L906" i="28"/>
  <c r="O905" i="28"/>
  <c r="L905" i="28"/>
  <c r="O904" i="28"/>
  <c r="L904" i="28"/>
  <c r="O903" i="28"/>
  <c r="L903" i="28"/>
  <c r="O902" i="28"/>
  <c r="L902" i="28"/>
  <c r="O901" i="28"/>
  <c r="L901" i="28"/>
  <c r="O900" i="28"/>
  <c r="L900" i="28"/>
  <c r="O899" i="28"/>
  <c r="L899" i="28"/>
  <c r="O898" i="28"/>
  <c r="L898" i="28"/>
  <c r="O897" i="28"/>
  <c r="L897" i="28"/>
  <c r="O896" i="28"/>
  <c r="L896" i="28"/>
  <c r="O895" i="28"/>
  <c r="L895" i="28"/>
  <c r="O894" i="28"/>
  <c r="L894" i="28"/>
  <c r="O893" i="28"/>
  <c r="L893" i="28"/>
  <c r="O892" i="28"/>
  <c r="L892" i="28"/>
  <c r="O891" i="28"/>
  <c r="L891" i="28"/>
  <c r="O890" i="28"/>
  <c r="L890" i="28"/>
  <c r="O889" i="28"/>
  <c r="L889" i="28"/>
  <c r="O888" i="28"/>
  <c r="L888" i="28"/>
  <c r="O887" i="28"/>
  <c r="L887" i="28"/>
  <c r="O886" i="28"/>
  <c r="L886" i="28"/>
  <c r="O885" i="28"/>
  <c r="L885" i="28"/>
  <c r="O884" i="28"/>
  <c r="L884" i="28"/>
  <c r="O883" i="28"/>
  <c r="L883" i="28"/>
  <c r="O882" i="28"/>
  <c r="L882" i="28"/>
  <c r="O881" i="28"/>
  <c r="L881" i="28"/>
  <c r="O880" i="28"/>
  <c r="L880" i="28"/>
  <c r="O879" i="28"/>
  <c r="L879" i="28"/>
  <c r="O878" i="28"/>
  <c r="L878" i="28"/>
  <c r="O877" i="28"/>
  <c r="L877" i="28"/>
  <c r="O876" i="28"/>
  <c r="L876" i="28"/>
  <c r="O875" i="28"/>
  <c r="L875" i="28"/>
  <c r="O874" i="28"/>
  <c r="L874" i="28"/>
  <c r="O873" i="28"/>
  <c r="L873" i="28"/>
  <c r="O872" i="28"/>
  <c r="L872" i="28"/>
  <c r="O871" i="28"/>
  <c r="L871" i="28"/>
  <c r="O870" i="28"/>
  <c r="L870" i="28"/>
  <c r="O869" i="28"/>
  <c r="L869" i="28"/>
  <c r="O868" i="28"/>
  <c r="L868" i="28"/>
  <c r="O867" i="28"/>
  <c r="L867" i="28"/>
  <c r="O866" i="28"/>
  <c r="L866" i="28"/>
  <c r="O865" i="28"/>
  <c r="L865" i="28"/>
  <c r="O864" i="28"/>
  <c r="L864" i="28"/>
  <c r="O863" i="28"/>
  <c r="L863" i="28"/>
  <c r="O862" i="28"/>
  <c r="L862" i="28"/>
  <c r="O861" i="28"/>
  <c r="L861" i="28"/>
  <c r="O860" i="28"/>
  <c r="O859" i="28"/>
  <c r="O858" i="28"/>
  <c r="L858" i="28"/>
  <c r="O857" i="28"/>
  <c r="L857" i="28"/>
  <c r="O856" i="28"/>
  <c r="L856" i="28"/>
  <c r="O855" i="28"/>
  <c r="L855" i="28"/>
  <c r="O854" i="28"/>
  <c r="L854" i="28"/>
  <c r="O853" i="28"/>
  <c r="L853" i="28"/>
  <c r="O852" i="28"/>
  <c r="L852" i="28"/>
  <c r="O851" i="28"/>
  <c r="L851" i="28"/>
  <c r="O850" i="28"/>
  <c r="L850" i="28"/>
  <c r="L849" i="28"/>
  <c r="L848" i="28"/>
  <c r="L847" i="28"/>
  <c r="L846" i="28"/>
  <c r="L845" i="28"/>
  <c r="L844" i="28"/>
  <c r="L843" i="28"/>
  <c r="L842" i="28"/>
  <c r="L841" i="28"/>
  <c r="L840" i="28"/>
  <c r="L839" i="28"/>
  <c r="O838" i="28"/>
  <c r="L838" i="28"/>
  <c r="G838" i="28"/>
  <c r="G839" i="28" s="1"/>
  <c r="O839" i="28" s="1"/>
  <c r="O837" i="28"/>
  <c r="L837" i="28"/>
  <c r="O836" i="28"/>
  <c r="O835" i="28"/>
  <c r="L835" i="28"/>
  <c r="O834" i="28"/>
  <c r="L834" i="28"/>
  <c r="O833" i="28"/>
  <c r="L833" i="28"/>
  <c r="O832" i="28"/>
  <c r="L832" i="28"/>
  <c r="O831" i="28"/>
  <c r="L831" i="28"/>
  <c r="O830" i="28"/>
  <c r="L830" i="28"/>
  <c r="O829" i="28"/>
  <c r="L829" i="28"/>
  <c r="O828" i="28"/>
  <c r="L828" i="28"/>
  <c r="O827" i="28"/>
  <c r="L827" i="28"/>
  <c r="O826" i="28"/>
  <c r="L826" i="28"/>
  <c r="O825" i="28"/>
  <c r="L825" i="28"/>
  <c r="O824" i="28"/>
  <c r="L824" i="28"/>
  <c r="O823" i="28"/>
  <c r="L823" i="28"/>
  <c r="O822" i="28"/>
  <c r="L822" i="28"/>
  <c r="O821" i="28"/>
  <c r="L821" i="28"/>
  <c r="O820" i="28"/>
  <c r="L820" i="28"/>
  <c r="O819" i="28"/>
  <c r="L819" i="28"/>
  <c r="O818" i="28"/>
  <c r="L818" i="28"/>
  <c r="O817" i="28"/>
  <c r="L817" i="28"/>
  <c r="O816" i="28"/>
  <c r="L816" i="28"/>
  <c r="O815" i="28"/>
  <c r="L815" i="28"/>
  <c r="O814" i="28"/>
  <c r="L814" i="28"/>
  <c r="O813" i="28"/>
  <c r="L813" i="28"/>
  <c r="O812" i="28"/>
  <c r="L812" i="28"/>
  <c r="O811" i="28"/>
  <c r="L811" i="28"/>
  <c r="O810" i="28"/>
  <c r="L810" i="28"/>
  <c r="O809" i="28"/>
  <c r="L809" i="28"/>
  <c r="O808" i="28"/>
  <c r="L808" i="28"/>
  <c r="O807" i="28"/>
  <c r="L807" i="28"/>
  <c r="O806" i="28"/>
  <c r="L806" i="28"/>
  <c r="O805" i="28"/>
  <c r="L805" i="28"/>
  <c r="O804" i="28"/>
  <c r="L804" i="28"/>
  <c r="O803" i="28"/>
  <c r="L803" i="28"/>
  <c r="O802" i="28"/>
  <c r="L802" i="28"/>
  <c r="O801" i="28"/>
  <c r="L801" i="28"/>
  <c r="O800" i="28"/>
  <c r="L800" i="28"/>
  <c r="O799" i="28"/>
  <c r="L799" i="28"/>
  <c r="O798" i="28"/>
  <c r="L798" i="28"/>
  <c r="O797" i="28"/>
  <c r="L797" i="28"/>
  <c r="O796" i="28"/>
  <c r="L796" i="28"/>
  <c r="O795" i="28"/>
  <c r="L795" i="28"/>
  <c r="O794" i="28"/>
  <c r="L794" i="28"/>
  <c r="O793" i="28"/>
  <c r="L793" i="28"/>
  <c r="O792" i="28"/>
  <c r="L792" i="28"/>
  <c r="O791" i="28"/>
  <c r="L791" i="28"/>
  <c r="O790" i="28"/>
  <c r="L790" i="28"/>
  <c r="O789" i="28"/>
  <c r="L789" i="28"/>
  <c r="O788" i="28"/>
  <c r="L788" i="28"/>
  <c r="O787" i="28"/>
  <c r="L787" i="28"/>
  <c r="O786" i="28"/>
  <c r="L786" i="28"/>
  <c r="O785" i="28"/>
  <c r="L785" i="28"/>
  <c r="O784" i="28"/>
  <c r="L784" i="28"/>
  <c r="O783" i="28"/>
  <c r="L783" i="28"/>
  <c r="O782" i="28"/>
  <c r="L782" i="28"/>
  <c r="O781" i="28"/>
  <c r="L781" i="28"/>
  <c r="O780" i="28"/>
  <c r="L780" i="28"/>
  <c r="O779" i="28"/>
  <c r="L779" i="28"/>
  <c r="O778" i="28"/>
  <c r="L778" i="28"/>
  <c r="O777" i="28"/>
  <c r="L777" i="28"/>
  <c r="O776" i="28"/>
  <c r="L776" i="28"/>
  <c r="O775" i="28"/>
  <c r="L775" i="28"/>
  <c r="O774" i="28"/>
  <c r="L774" i="28"/>
  <c r="O773" i="28"/>
  <c r="L773" i="28"/>
  <c r="O772" i="28"/>
  <c r="L772" i="28"/>
  <c r="O771" i="28"/>
  <c r="L771" i="28"/>
  <c r="O770" i="28"/>
  <c r="L770" i="28"/>
  <c r="O769" i="28"/>
  <c r="L769" i="28"/>
  <c r="O768" i="28"/>
  <c r="L768" i="28"/>
  <c r="O767" i="28"/>
  <c r="L767" i="28"/>
  <c r="O766" i="28"/>
  <c r="L766" i="28"/>
  <c r="O765" i="28"/>
  <c r="L765" i="28"/>
  <c r="O764" i="28"/>
  <c r="L764" i="28"/>
  <c r="O763" i="28"/>
  <c r="L763" i="28"/>
  <c r="O762" i="28"/>
  <c r="L762" i="28"/>
  <c r="O761" i="28"/>
  <c r="L761" i="28"/>
  <c r="O760" i="28"/>
  <c r="L760" i="28"/>
  <c r="O759" i="28"/>
  <c r="L759" i="28"/>
  <c r="O758" i="28"/>
  <c r="L758" i="28"/>
  <c r="O757" i="28"/>
  <c r="L757" i="28"/>
  <c r="O756" i="28"/>
  <c r="L756" i="28"/>
  <c r="O755" i="28"/>
  <c r="L755" i="28"/>
  <c r="O754" i="28"/>
  <c r="L754" i="28"/>
  <c r="O753" i="28"/>
  <c r="L753" i="28"/>
  <c r="O752" i="28"/>
  <c r="L752" i="28"/>
  <c r="O751" i="28"/>
  <c r="L751" i="28"/>
  <c r="O750" i="28"/>
  <c r="L750" i="28"/>
  <c r="O749" i="28"/>
  <c r="L749" i="28"/>
  <c r="O748" i="28"/>
  <c r="L748" i="28"/>
  <c r="O747" i="28"/>
  <c r="L747" i="28"/>
  <c r="L746" i="28"/>
  <c r="L745" i="28"/>
  <c r="L744" i="28"/>
  <c r="L743" i="28"/>
  <c r="L742" i="28"/>
  <c r="L741" i="28"/>
  <c r="L740" i="28"/>
  <c r="L739" i="28"/>
  <c r="L738" i="28"/>
  <c r="L737" i="28"/>
  <c r="L736" i="28"/>
  <c r="L735" i="28"/>
  <c r="L734" i="28"/>
  <c r="L733" i="28"/>
  <c r="L732" i="28"/>
  <c r="L731" i="28"/>
  <c r="L730" i="28"/>
  <c r="L729" i="28"/>
  <c r="L728" i="28"/>
  <c r="L727" i="28"/>
  <c r="L726" i="28"/>
  <c r="L725" i="28"/>
  <c r="L724" i="28"/>
  <c r="L723" i="28"/>
  <c r="L722" i="28"/>
  <c r="L721" i="28"/>
  <c r="L720" i="28"/>
  <c r="L719" i="28"/>
  <c r="L718" i="28"/>
  <c r="L717" i="28"/>
  <c r="L716" i="28"/>
  <c r="L715" i="28"/>
  <c r="L714" i="28"/>
  <c r="L713" i="28"/>
  <c r="L712" i="28"/>
  <c r="L711" i="28"/>
  <c r="L710" i="28"/>
  <c r="L709" i="28"/>
  <c r="L708" i="28"/>
  <c r="L707" i="28"/>
  <c r="L706" i="28"/>
  <c r="L705" i="28"/>
  <c r="L704" i="28"/>
  <c r="L703" i="28"/>
  <c r="L702" i="28"/>
  <c r="L701" i="28"/>
  <c r="L700" i="28"/>
  <c r="L699" i="28"/>
  <c r="K699" i="28"/>
  <c r="L698" i="28"/>
  <c r="L697" i="28"/>
  <c r="L696" i="28"/>
  <c r="G696" i="28"/>
  <c r="O696" i="28" s="1"/>
  <c r="O695" i="28"/>
  <c r="L695" i="28"/>
  <c r="G695" i="28"/>
  <c r="O694" i="28"/>
  <c r="L694" i="28"/>
  <c r="O693" i="28"/>
  <c r="L693" i="28"/>
  <c r="O692" i="28"/>
  <c r="L692" i="28"/>
  <c r="O691" i="28"/>
  <c r="L691" i="28"/>
  <c r="O690" i="28"/>
  <c r="L690" i="28"/>
  <c r="O689" i="28"/>
  <c r="L689" i="28"/>
  <c r="O688" i="28"/>
  <c r="L688" i="28"/>
  <c r="O687" i="28"/>
  <c r="L687" i="28"/>
  <c r="O686" i="28"/>
  <c r="L686" i="28"/>
  <c r="O685" i="28"/>
  <c r="L685" i="28"/>
  <c r="O684" i="28"/>
  <c r="L684" i="28"/>
  <c r="O683" i="28"/>
  <c r="L683" i="28"/>
  <c r="O682" i="28"/>
  <c r="L682" i="28"/>
  <c r="O681" i="28"/>
  <c r="L681" i="28"/>
  <c r="O680" i="28"/>
  <c r="L680" i="28"/>
  <c r="O679" i="28"/>
  <c r="L679" i="28"/>
  <c r="O678" i="28"/>
  <c r="L678" i="28"/>
  <c r="O677" i="28"/>
  <c r="L677" i="28"/>
  <c r="O676" i="28"/>
  <c r="L676" i="28"/>
  <c r="O675" i="28"/>
  <c r="L675" i="28"/>
  <c r="O674" i="28"/>
  <c r="L674" i="28"/>
  <c r="O673" i="28"/>
  <c r="L673" i="28"/>
  <c r="O672" i="28"/>
  <c r="L672" i="28"/>
  <c r="O671" i="28"/>
  <c r="L671" i="28"/>
  <c r="O670" i="28"/>
  <c r="L670" i="28"/>
  <c r="O669" i="28"/>
  <c r="L669" i="28"/>
  <c r="O668" i="28"/>
  <c r="L668" i="28"/>
  <c r="O667" i="28"/>
  <c r="L667" i="28"/>
  <c r="O666" i="28"/>
  <c r="L666" i="28"/>
  <c r="O665" i="28"/>
  <c r="L665" i="28"/>
  <c r="O664" i="28"/>
  <c r="L664" i="28"/>
  <c r="O663" i="28"/>
  <c r="L663" i="28"/>
  <c r="O662" i="28"/>
  <c r="L662" i="28"/>
  <c r="O661" i="28"/>
  <c r="L661" i="28"/>
  <c r="O660" i="28"/>
  <c r="L660" i="28"/>
  <c r="O659" i="28"/>
  <c r="L659" i="28"/>
  <c r="O658" i="28"/>
  <c r="L658" i="28"/>
  <c r="O657" i="28"/>
  <c r="L657" i="28"/>
  <c r="O656" i="28"/>
  <c r="L656" i="28"/>
  <c r="O655" i="28"/>
  <c r="L655" i="28"/>
  <c r="O654" i="28"/>
  <c r="L654" i="28"/>
  <c r="O653" i="28"/>
  <c r="L653" i="28"/>
  <c r="O652" i="28"/>
  <c r="L652" i="28"/>
  <c r="O651" i="28"/>
  <c r="L651" i="28"/>
  <c r="O650" i="28"/>
  <c r="L650" i="28"/>
  <c r="O649" i="28"/>
  <c r="L649" i="28"/>
  <c r="O648" i="28"/>
  <c r="L648" i="28"/>
  <c r="O647" i="28"/>
  <c r="L647" i="28"/>
  <c r="O646" i="28"/>
  <c r="L646" i="28"/>
  <c r="O645" i="28"/>
  <c r="L645" i="28"/>
  <c r="O644" i="28"/>
  <c r="L644" i="28"/>
  <c r="O643" i="28"/>
  <c r="L643" i="28"/>
  <c r="O642" i="28"/>
  <c r="L642" i="28"/>
  <c r="O641" i="28"/>
  <c r="O640" i="28"/>
  <c r="O639" i="28"/>
  <c r="O638" i="28"/>
  <c r="L638" i="28"/>
  <c r="O637" i="28"/>
  <c r="L637" i="28"/>
  <c r="O636" i="28"/>
  <c r="L636" i="28"/>
  <c r="O635" i="28"/>
  <c r="L635" i="28"/>
  <c r="O634" i="28"/>
  <c r="L634" i="28"/>
  <c r="O633" i="28"/>
  <c r="L633" i="28"/>
  <c r="O632" i="28"/>
  <c r="L632" i="28"/>
  <c r="O631" i="28"/>
  <c r="L631" i="28"/>
  <c r="O630" i="28"/>
  <c r="L630" i="28"/>
  <c r="O629" i="28"/>
  <c r="L629" i="28"/>
  <c r="O628" i="28"/>
  <c r="L628" i="28"/>
  <c r="L627" i="28"/>
  <c r="L626" i="28"/>
  <c r="L625" i="28"/>
  <c r="L624" i="28"/>
  <c r="L623" i="28"/>
  <c r="L622" i="28"/>
  <c r="L621" i="28"/>
  <c r="L620" i="28"/>
  <c r="L619" i="28"/>
  <c r="L618" i="28"/>
  <c r="L617" i="28"/>
  <c r="L616" i="28"/>
  <c r="L615" i="28"/>
  <c r="L614" i="28"/>
  <c r="L613" i="28"/>
  <c r="L612" i="28"/>
  <c r="L611" i="28"/>
  <c r="L610" i="28"/>
  <c r="L609" i="28"/>
  <c r="L608" i="28"/>
  <c r="L607" i="28"/>
  <c r="L606" i="28"/>
  <c r="L605" i="28"/>
  <c r="L604" i="28"/>
  <c r="L603" i="28"/>
  <c r="L602" i="28"/>
  <c r="L601" i="28"/>
  <c r="L600" i="28"/>
  <c r="L599" i="28"/>
  <c r="L598" i="28"/>
  <c r="L597" i="28"/>
  <c r="L596" i="28"/>
  <c r="L595" i="28"/>
  <c r="L594" i="28"/>
  <c r="L593" i="28"/>
  <c r="L592" i="28"/>
  <c r="L591" i="28"/>
  <c r="L590" i="28"/>
  <c r="L589" i="28"/>
  <c r="L588" i="28"/>
  <c r="L587" i="28"/>
  <c r="L586" i="28"/>
  <c r="L585" i="28"/>
  <c r="L584" i="28"/>
  <c r="L583" i="28"/>
  <c r="L582" i="28"/>
  <c r="L581" i="28"/>
  <c r="L580" i="28"/>
  <c r="L579" i="28"/>
  <c r="L578" i="28"/>
  <c r="L577" i="28"/>
  <c r="L576" i="28"/>
  <c r="L575" i="28"/>
  <c r="L574" i="28"/>
  <c r="L573" i="28"/>
  <c r="L572" i="28"/>
  <c r="L571" i="28"/>
  <c r="L570" i="28"/>
  <c r="L569" i="28"/>
  <c r="L568" i="28"/>
  <c r="L567" i="28"/>
  <c r="L566" i="28"/>
  <c r="L565" i="28"/>
  <c r="L564" i="28"/>
  <c r="L563" i="28"/>
  <c r="L562" i="28"/>
  <c r="L561" i="28"/>
  <c r="L560" i="28"/>
  <c r="L559" i="28"/>
  <c r="L558" i="28"/>
  <c r="L557" i="28"/>
  <c r="L556" i="28"/>
  <c r="L555" i="28"/>
  <c r="L554" i="28"/>
  <c r="L553" i="28"/>
  <c r="L552" i="28"/>
  <c r="L551" i="28"/>
  <c r="L550" i="28"/>
  <c r="L549" i="28"/>
  <c r="L548" i="28"/>
  <c r="L547" i="28"/>
  <c r="L546" i="28"/>
  <c r="L545" i="28"/>
  <c r="L544" i="28"/>
  <c r="L543" i="28"/>
  <c r="L542" i="28"/>
  <c r="L541" i="28"/>
  <c r="L540" i="28"/>
  <c r="G540" i="28"/>
  <c r="G541" i="28" s="1"/>
  <c r="G542" i="28" s="1"/>
  <c r="G543" i="28" s="1"/>
  <c r="O539" i="28"/>
  <c r="L539" i="28"/>
  <c r="O538" i="28"/>
  <c r="L538" i="28"/>
  <c r="O537" i="28"/>
  <c r="L537" i="28"/>
  <c r="O536" i="28"/>
  <c r="L536" i="28"/>
  <c r="O535" i="28"/>
  <c r="L535" i="28"/>
  <c r="O534" i="28"/>
  <c r="L534" i="28"/>
  <c r="O533" i="28"/>
  <c r="L533" i="28"/>
  <c r="O532" i="28"/>
  <c r="L532" i="28"/>
  <c r="O531" i="28"/>
  <c r="L531" i="28"/>
  <c r="O530" i="28"/>
  <c r="L530" i="28"/>
  <c r="O529" i="28"/>
  <c r="L529" i="28"/>
  <c r="O528" i="28"/>
  <c r="L528" i="28"/>
  <c r="O527" i="28"/>
  <c r="L527" i="28"/>
  <c r="O526" i="28"/>
  <c r="L526" i="28"/>
  <c r="O525" i="28"/>
  <c r="L525" i="28"/>
  <c r="O524" i="28"/>
  <c r="L524" i="28"/>
  <c r="O523" i="28"/>
  <c r="L523" i="28"/>
  <c r="O522" i="28"/>
  <c r="L522" i="28"/>
  <c r="O521" i="28"/>
  <c r="L521" i="28"/>
  <c r="O520" i="28"/>
  <c r="L520" i="28"/>
  <c r="O519" i="28"/>
  <c r="L519" i="28"/>
  <c r="O518" i="28"/>
  <c r="L518" i="28"/>
  <c r="O517" i="28"/>
  <c r="L517" i="28"/>
  <c r="O516" i="28"/>
  <c r="L516" i="28"/>
  <c r="O515" i="28"/>
  <c r="L515" i="28"/>
  <c r="O514" i="28"/>
  <c r="L514" i="28"/>
  <c r="O513" i="28"/>
  <c r="L513" i="28"/>
  <c r="O512" i="28"/>
  <c r="L512" i="28"/>
  <c r="O511" i="28"/>
  <c r="L511" i="28"/>
  <c r="O510" i="28"/>
  <c r="L510" i="28"/>
  <c r="O509" i="28"/>
  <c r="L509" i="28"/>
  <c r="O508" i="28"/>
  <c r="L508" i="28"/>
  <c r="O507" i="28"/>
  <c r="L507" i="28"/>
  <c r="O506" i="28"/>
  <c r="L506" i="28"/>
  <c r="O505" i="28"/>
  <c r="L505" i="28"/>
  <c r="O504" i="28"/>
  <c r="L504" i="28"/>
  <c r="O503" i="28"/>
  <c r="L503" i="28"/>
  <c r="O502" i="28"/>
  <c r="L502" i="28"/>
  <c r="O501" i="28"/>
  <c r="L501" i="28"/>
  <c r="O500" i="28"/>
  <c r="L500" i="28"/>
  <c r="O499" i="28"/>
  <c r="L499" i="28"/>
  <c r="O498" i="28"/>
  <c r="L498" i="28"/>
  <c r="O497" i="28"/>
  <c r="L497" i="28"/>
  <c r="O496" i="28"/>
  <c r="L496" i="28"/>
  <c r="O495" i="28"/>
  <c r="L495" i="28"/>
  <c r="O494" i="28"/>
  <c r="L494" i="28"/>
  <c r="O493" i="28"/>
  <c r="L493" i="28"/>
  <c r="O492" i="28"/>
  <c r="L492" i="28"/>
  <c r="O491" i="28"/>
  <c r="L491" i="28"/>
  <c r="O490" i="28"/>
  <c r="L490" i="28"/>
  <c r="O489" i="28"/>
  <c r="L489" i="28"/>
  <c r="O488" i="28"/>
  <c r="L488" i="28"/>
  <c r="O487" i="28"/>
  <c r="L487" i="28"/>
  <c r="O486" i="28"/>
  <c r="L486" i="28"/>
  <c r="O485" i="28"/>
  <c r="L485" i="28"/>
  <c r="O484" i="28"/>
  <c r="L484" i="28"/>
  <c r="O483" i="28"/>
  <c r="L483" i="28"/>
  <c r="O482" i="28"/>
  <c r="L482" i="28"/>
  <c r="O481" i="28"/>
  <c r="L481" i="28"/>
  <c r="O480" i="28"/>
  <c r="L480" i="28"/>
  <c r="O479" i="28"/>
  <c r="L479" i="28"/>
  <c r="O478" i="28"/>
  <c r="L478" i="28"/>
  <c r="O477" i="28"/>
  <c r="L477" i="28"/>
  <c r="O476" i="28"/>
  <c r="L476" i="28"/>
  <c r="O475" i="28"/>
  <c r="L475" i="28"/>
  <c r="O474" i="28"/>
  <c r="L474" i="28"/>
  <c r="O473" i="28"/>
  <c r="L473" i="28"/>
  <c r="O472" i="28"/>
  <c r="L472" i="28"/>
  <c r="O471" i="28"/>
  <c r="L471" i="28"/>
  <c r="O470" i="28"/>
  <c r="L470" i="28"/>
  <c r="O469" i="28"/>
  <c r="L469" i="28"/>
  <c r="O468" i="28"/>
  <c r="L468" i="28"/>
  <c r="O467" i="28"/>
  <c r="L467" i="28"/>
  <c r="O466" i="28"/>
  <c r="L466" i="28"/>
  <c r="O465" i="28"/>
  <c r="L465" i="28"/>
  <c r="O464" i="28"/>
  <c r="L464" i="28"/>
  <c r="O463" i="28"/>
  <c r="L463" i="28"/>
  <c r="O462" i="28"/>
  <c r="L462" i="28"/>
  <c r="O461" i="28"/>
  <c r="L461" i="28"/>
  <c r="O460" i="28"/>
  <c r="L460" i="28"/>
  <c r="O459" i="28"/>
  <c r="L459" i="28"/>
  <c r="O458" i="28"/>
  <c r="L458" i="28"/>
  <c r="O457" i="28"/>
  <c r="L457" i="28"/>
  <c r="O456" i="28"/>
  <c r="L456" i="28"/>
  <c r="O455" i="28"/>
  <c r="L455" i="28"/>
  <c r="O454" i="28"/>
  <c r="L454" i="28"/>
  <c r="O453" i="28"/>
  <c r="L453" i="28"/>
  <c r="O452" i="28"/>
  <c r="L452" i="28"/>
  <c r="O451" i="28"/>
  <c r="L451" i="28"/>
  <c r="O450" i="28"/>
  <c r="L450" i="28"/>
  <c r="O449" i="28"/>
  <c r="L449" i="28"/>
  <c r="O448" i="28"/>
  <c r="L448" i="28"/>
  <c r="O447" i="28"/>
  <c r="L447" i="28"/>
  <c r="O446" i="28"/>
  <c r="L446" i="28"/>
  <c r="O445" i="28"/>
  <c r="L445" i="28"/>
  <c r="O444" i="28"/>
  <c r="L444" i="28"/>
  <c r="O443" i="28"/>
  <c r="L443" i="28"/>
  <c r="O442" i="28"/>
  <c r="L442" i="28"/>
  <c r="O441" i="28"/>
  <c r="L441" i="28"/>
  <c r="O440" i="28"/>
  <c r="L440" i="28"/>
  <c r="O439" i="28"/>
  <c r="L439" i="28"/>
  <c r="O438" i="28"/>
  <c r="L438" i="28"/>
  <c r="L437" i="28"/>
  <c r="L436" i="28"/>
  <c r="L435" i="28"/>
  <c r="L434" i="28"/>
  <c r="L433" i="28"/>
  <c r="L432" i="28"/>
  <c r="L431" i="28"/>
  <c r="L430" i="28"/>
  <c r="L429" i="28"/>
  <c r="L428" i="28"/>
  <c r="L427" i="28"/>
  <c r="L426" i="28"/>
  <c r="L425" i="28"/>
  <c r="L424" i="28"/>
  <c r="L423" i="28"/>
  <c r="L422" i="28"/>
  <c r="L421" i="28"/>
  <c r="L420" i="28"/>
  <c r="L419" i="28"/>
  <c r="L418" i="28"/>
  <c r="O417" i="28"/>
  <c r="L417" i="28"/>
  <c r="G417" i="28"/>
  <c r="G418" i="28" s="1"/>
  <c r="G419" i="28" s="1"/>
  <c r="O419" i="28" s="1"/>
  <c r="O416" i="28"/>
  <c r="L416" i="28"/>
  <c r="O415" i="28"/>
  <c r="L415" i="28"/>
  <c r="G415" i="28"/>
  <c r="O414" i="28"/>
  <c r="L414" i="28"/>
  <c r="O413" i="28"/>
  <c r="L413" i="28"/>
  <c r="O412" i="28"/>
  <c r="L412" i="28"/>
  <c r="O411" i="28"/>
  <c r="L411" i="28"/>
  <c r="O410" i="28"/>
  <c r="L410" i="28"/>
  <c r="O409" i="28"/>
  <c r="L409" i="28"/>
  <c r="O408" i="28"/>
  <c r="L408" i="28"/>
  <c r="O407" i="28"/>
  <c r="L407" i="28"/>
  <c r="O406" i="28"/>
  <c r="L406" i="28"/>
  <c r="O405" i="28"/>
  <c r="L405" i="28"/>
  <c r="O404" i="28"/>
  <c r="L404" i="28"/>
  <c r="O403" i="28"/>
  <c r="L403" i="28"/>
  <c r="O402" i="28"/>
  <c r="L402" i="28"/>
  <c r="O401" i="28"/>
  <c r="L401" i="28"/>
  <c r="O400" i="28"/>
  <c r="L400" i="28"/>
  <c r="O399" i="28"/>
  <c r="L399" i="28"/>
  <c r="O398" i="28"/>
  <c r="L398" i="28"/>
  <c r="O397" i="28"/>
  <c r="L397" i="28"/>
  <c r="O396" i="28"/>
  <c r="L396" i="28"/>
  <c r="O395" i="28"/>
  <c r="L395" i="28"/>
  <c r="O394" i="28"/>
  <c r="L394" i="28"/>
  <c r="O393" i="28"/>
  <c r="L393" i="28"/>
  <c r="O392" i="28"/>
  <c r="L392" i="28"/>
  <c r="O391" i="28"/>
  <c r="L391" i="28"/>
  <c r="O390" i="28"/>
  <c r="L390" i="28"/>
  <c r="O389" i="28"/>
  <c r="L389" i="28"/>
  <c r="O388" i="28"/>
  <c r="L388" i="28"/>
  <c r="O387" i="28"/>
  <c r="L387" i="28"/>
  <c r="O386" i="28"/>
  <c r="L386" i="28"/>
  <c r="O385" i="28"/>
  <c r="L385" i="28"/>
  <c r="O384" i="28"/>
  <c r="L384" i="28"/>
  <c r="O383" i="28"/>
  <c r="L383" i="28"/>
  <c r="O382" i="28"/>
  <c r="L382" i="28"/>
  <c r="O381" i="28"/>
  <c r="L381" i="28"/>
  <c r="O380" i="28"/>
  <c r="L380" i="28"/>
  <c r="O379" i="28"/>
  <c r="L379" i="28"/>
  <c r="O378" i="28"/>
  <c r="L378" i="28"/>
  <c r="O377" i="28"/>
  <c r="L377" i="28"/>
  <c r="O376" i="28"/>
  <c r="L376" i="28"/>
  <c r="O375" i="28"/>
  <c r="L375" i="28"/>
  <c r="O374" i="28"/>
  <c r="L374" i="28"/>
  <c r="O373" i="28"/>
  <c r="L373" i="28"/>
  <c r="O372" i="28"/>
  <c r="L372" i="28"/>
  <c r="O371" i="28"/>
  <c r="L371" i="28"/>
  <c r="O370" i="28"/>
  <c r="L370" i="28"/>
  <c r="O369" i="28"/>
  <c r="L369" i="28"/>
  <c r="O368" i="28"/>
  <c r="L368" i="28"/>
  <c r="O367" i="28"/>
  <c r="L367" i="28"/>
  <c r="O366" i="28"/>
  <c r="L366" i="28"/>
  <c r="O365" i="28"/>
  <c r="L365" i="28"/>
  <c r="O364" i="28"/>
  <c r="L364" i="28"/>
  <c r="O363" i="28"/>
  <c r="L363" i="28"/>
  <c r="O362" i="28"/>
  <c r="L362" i="28"/>
  <c r="O361" i="28"/>
  <c r="L361" i="28"/>
  <c r="O360" i="28"/>
  <c r="L360" i="28"/>
  <c r="O359" i="28"/>
  <c r="L359" i="28"/>
  <c r="O358" i="28"/>
  <c r="L358" i="28"/>
  <c r="O357" i="28"/>
  <c r="L357" i="28"/>
  <c r="O356" i="28"/>
  <c r="L356" i="28"/>
  <c r="O355" i="28"/>
  <c r="L355" i="28"/>
  <c r="O354" i="28"/>
  <c r="L354" i="28"/>
  <c r="O353" i="28"/>
  <c r="L353" i="28"/>
  <c r="O352" i="28"/>
  <c r="L352" i="28"/>
  <c r="O351" i="28"/>
  <c r="L351" i="28"/>
  <c r="O350" i="28"/>
  <c r="L350" i="28"/>
  <c r="O349" i="28"/>
  <c r="L349" i="28"/>
  <c r="O348" i="28"/>
  <c r="L348" i="28"/>
  <c r="O347" i="28"/>
  <c r="L347" i="28"/>
  <c r="O346" i="28"/>
  <c r="L346" i="28"/>
  <c r="O345" i="28"/>
  <c r="L345" i="28"/>
  <c r="O344" i="28"/>
  <c r="L344" i="28"/>
  <c r="O343" i="28"/>
  <c r="L343" i="28"/>
  <c r="O342" i="28"/>
  <c r="L342" i="28"/>
  <c r="O341" i="28"/>
  <c r="L341" i="28"/>
  <c r="O340" i="28"/>
  <c r="L340" i="28"/>
  <c r="O339" i="28"/>
  <c r="L339" i="28"/>
  <c r="O338" i="28"/>
  <c r="L338" i="28"/>
  <c r="O337" i="28"/>
  <c r="L337" i="28"/>
  <c r="O336" i="28"/>
  <c r="L336" i="28"/>
  <c r="O335" i="28"/>
  <c r="L335" i="28"/>
  <c r="O334" i="28"/>
  <c r="L334" i="28"/>
  <c r="O333" i="28"/>
  <c r="L333" i="28"/>
  <c r="O332" i="28"/>
  <c r="L332" i="28"/>
  <c r="O331" i="28"/>
  <c r="L331" i="28"/>
  <c r="O330" i="28"/>
  <c r="L330" i="28"/>
  <c r="O329" i="28"/>
  <c r="L329" i="28"/>
  <c r="O328" i="28"/>
  <c r="L328" i="28"/>
  <c r="O327" i="28"/>
  <c r="L327" i="28"/>
  <c r="O326" i="28"/>
  <c r="L326" i="28"/>
  <c r="O325" i="28"/>
  <c r="L325" i="28"/>
  <c r="O324" i="28"/>
  <c r="L324" i="28"/>
  <c r="O323" i="28"/>
  <c r="L323" i="28"/>
  <c r="O322" i="28"/>
  <c r="L322" i="28"/>
  <c r="O321" i="28"/>
  <c r="L321" i="28"/>
  <c r="O320" i="28"/>
  <c r="L320" i="28"/>
  <c r="O319" i="28"/>
  <c r="L319" i="28"/>
  <c r="O318" i="28"/>
  <c r="L318" i="28"/>
  <c r="O317" i="28"/>
  <c r="L317" i="28"/>
  <c r="O316" i="28"/>
  <c r="L316" i="28"/>
  <c r="O315" i="28"/>
  <c r="L315" i="28"/>
  <c r="O314" i="28"/>
  <c r="L314" i="28"/>
  <c r="O313" i="28"/>
  <c r="L313" i="28"/>
  <c r="O312" i="28"/>
  <c r="L312" i="28"/>
  <c r="O311" i="28"/>
  <c r="L311" i="28"/>
  <c r="O310" i="28"/>
  <c r="L310" i="28"/>
  <c r="O309" i="28"/>
  <c r="L309" i="28"/>
  <c r="O308" i="28"/>
  <c r="L308" i="28"/>
  <c r="O307" i="28"/>
  <c r="L307" i="28"/>
  <c r="O306" i="28"/>
  <c r="L306" i="28"/>
  <c r="O305" i="28"/>
  <c r="L305" i="28"/>
  <c r="O304" i="28"/>
  <c r="L304" i="28"/>
  <c r="O303" i="28"/>
  <c r="L303" i="28"/>
  <c r="O302" i="28"/>
  <c r="L302" i="28"/>
  <c r="O301" i="28"/>
  <c r="L301" i="28"/>
  <c r="O300" i="28"/>
  <c r="L300" i="28"/>
  <c r="O299" i="28"/>
  <c r="L299" i="28"/>
  <c r="O298" i="28"/>
  <c r="L298" i="28"/>
  <c r="L297" i="28"/>
  <c r="L296" i="28"/>
  <c r="L295" i="28"/>
  <c r="L294" i="28"/>
  <c r="L293" i="28"/>
  <c r="L292" i="28"/>
  <c r="L291" i="28"/>
  <c r="L290" i="28"/>
  <c r="L289" i="28"/>
  <c r="L288" i="28"/>
  <c r="L287" i="28"/>
  <c r="L286" i="28"/>
  <c r="L285" i="28"/>
  <c r="L284" i="28"/>
  <c r="L283" i="28"/>
  <c r="L282" i="28"/>
  <c r="L281" i="28"/>
  <c r="L280" i="28"/>
  <c r="L279" i="28"/>
  <c r="L278" i="28"/>
  <c r="L277" i="28"/>
  <c r="L276" i="28"/>
  <c r="L275" i="28"/>
  <c r="L274" i="28"/>
  <c r="L273" i="28"/>
  <c r="L272" i="28"/>
  <c r="L271" i="28"/>
  <c r="L270" i="28"/>
  <c r="L269" i="28"/>
  <c r="L268" i="28"/>
  <c r="L267" i="28"/>
  <c r="L266" i="28"/>
  <c r="L265" i="28"/>
  <c r="G265" i="28"/>
  <c r="O265" i="28" s="1"/>
  <c r="O264" i="28"/>
  <c r="L264" i="28"/>
  <c r="O263" i="28"/>
  <c r="L263" i="28"/>
  <c r="O262" i="28"/>
  <c r="L262" i="28"/>
  <c r="O261" i="28"/>
  <c r="L261" i="28"/>
  <c r="O260" i="28"/>
  <c r="L260" i="28"/>
  <c r="O259" i="28"/>
  <c r="L259" i="28"/>
  <c r="O258" i="28"/>
  <c r="L258" i="28"/>
  <c r="O257" i="28"/>
  <c r="L257" i="28"/>
  <c r="O256" i="28"/>
  <c r="L256" i="28"/>
  <c r="O255" i="28"/>
  <c r="L255" i="28"/>
  <c r="O254" i="28"/>
  <c r="L254" i="28"/>
  <c r="O253" i="28"/>
  <c r="L253" i="28"/>
  <c r="O252" i="28"/>
  <c r="L252" i="28"/>
  <c r="L251" i="28"/>
  <c r="L250" i="28"/>
  <c r="L249" i="28"/>
  <c r="L248" i="28"/>
  <c r="L247" i="28"/>
  <c r="L246" i="28"/>
  <c r="L245" i="28"/>
  <c r="L244" i="28"/>
  <c r="L243" i="28"/>
  <c r="L242" i="28"/>
  <c r="L241" i="28"/>
  <c r="L240" i="28"/>
  <c r="L239" i="28"/>
  <c r="L238" i="28"/>
  <c r="L237" i="28"/>
  <c r="O236" i="28"/>
  <c r="L236" i="28"/>
  <c r="G236" i="28"/>
  <c r="G237" i="28" s="1"/>
  <c r="O235" i="28"/>
  <c r="L235" i="28"/>
  <c r="O234" i="28"/>
  <c r="L234" i="28"/>
  <c r="L233" i="28"/>
  <c r="L232" i="28"/>
  <c r="L231" i="28"/>
  <c r="L230" i="28"/>
  <c r="L229" i="28"/>
  <c r="L228" i="28"/>
  <c r="L227" i="28"/>
  <c r="L226" i="28"/>
  <c r="L225" i="28"/>
  <c r="L223" i="28"/>
  <c r="L222" i="28"/>
  <c r="L221" i="28"/>
  <c r="L220" i="28"/>
  <c r="L219" i="28"/>
  <c r="L218" i="28"/>
  <c r="L217" i="28"/>
  <c r="L216" i="28"/>
  <c r="L215" i="28"/>
  <c r="L214" i="28"/>
  <c r="L213" i="28"/>
  <c r="L212" i="28"/>
  <c r="L211" i="28"/>
  <c r="L209" i="28"/>
  <c r="L208" i="28"/>
  <c r="L207" i="28"/>
  <c r="L206" i="28"/>
  <c r="L205" i="28"/>
  <c r="L204" i="28"/>
  <c r="L203" i="28"/>
  <c r="L202" i="28"/>
  <c r="L201" i="28"/>
  <c r="L200" i="28"/>
  <c r="L199" i="28"/>
  <c r="L198" i="28"/>
  <c r="L197" i="28"/>
  <c r="L196" i="28"/>
  <c r="L195" i="28"/>
  <c r="L194" i="28"/>
  <c r="L193" i="28"/>
  <c r="L192" i="28"/>
  <c r="G192" i="28"/>
  <c r="O192" i="28" s="1"/>
  <c r="O191" i="28"/>
  <c r="L191" i="28"/>
  <c r="L190" i="28"/>
  <c r="L189" i="28"/>
  <c r="L188" i="28"/>
  <c r="L187" i="28"/>
  <c r="L186" i="28"/>
  <c r="L185" i="28"/>
  <c r="L184" i="28"/>
  <c r="L183" i="28"/>
  <c r="L182" i="28"/>
  <c r="L181" i="28"/>
  <c r="L180" i="28"/>
  <c r="G180" i="28"/>
  <c r="G181" i="28" s="1"/>
  <c r="G182" i="28" s="1"/>
  <c r="O179" i="28"/>
  <c r="L179" i="28"/>
  <c r="L178" i="28"/>
  <c r="L177" i="28"/>
  <c r="L176" i="28"/>
  <c r="L175" i="28"/>
  <c r="L174" i="28"/>
  <c r="L173" i="28"/>
  <c r="L172" i="28"/>
  <c r="L171" i="28"/>
  <c r="L170" i="28"/>
  <c r="L169" i="28"/>
  <c r="L168" i="28"/>
  <c r="L167" i="28"/>
  <c r="L166" i="28"/>
  <c r="L165" i="28"/>
  <c r="L164" i="28"/>
  <c r="L163" i="28"/>
  <c r="L162" i="28"/>
  <c r="L161" i="28"/>
  <c r="L160" i="28"/>
  <c r="G160" i="28"/>
  <c r="O160" i="28" s="1"/>
  <c r="O159" i="28"/>
  <c r="L159" i="28"/>
  <c r="L158" i="28"/>
  <c r="L157" i="28"/>
  <c r="L156" i="28"/>
  <c r="L155" i="28"/>
  <c r="L154" i="28"/>
  <c r="L153" i="28"/>
  <c r="L152" i="28"/>
  <c r="L151" i="28"/>
  <c r="L150" i="28"/>
  <c r="L149" i="28"/>
  <c r="L148" i="28"/>
  <c r="L147" i="28"/>
  <c r="L146" i="28"/>
  <c r="L145" i="28"/>
  <c r="L144" i="28"/>
  <c r="L143" i="28"/>
  <c r="L142" i="28"/>
  <c r="L141" i="28"/>
  <c r="L140" i="28"/>
  <c r="L139" i="28"/>
  <c r="L138" i="28"/>
  <c r="L137" i="28"/>
  <c r="L136" i="28"/>
  <c r="L135" i="28"/>
  <c r="L134" i="28"/>
  <c r="L133" i="28"/>
  <c r="L132" i="28"/>
  <c r="L131" i="28"/>
  <c r="L130" i="28"/>
  <c r="L129" i="28"/>
  <c r="L128" i="28"/>
  <c r="L127" i="28"/>
  <c r="L126" i="28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G107" i="28"/>
  <c r="O107" i="28" s="1"/>
  <c r="O106" i="28"/>
  <c r="L106" i="28"/>
  <c r="O105" i="28"/>
  <c r="L105" i="28"/>
  <c r="O104" i="28"/>
  <c r="L104" i="28"/>
  <c r="O103" i="28"/>
  <c r="L103" i="28"/>
  <c r="O102" i="28"/>
  <c r="L102" i="28"/>
  <c r="O101" i="28"/>
  <c r="L101" i="28"/>
  <c r="O100" i="28"/>
  <c r="L100" i="28"/>
  <c r="O99" i="28"/>
  <c r="L99" i="28"/>
  <c r="O98" i="28"/>
  <c r="L98" i="28"/>
  <c r="O97" i="28"/>
  <c r="L97" i="28"/>
  <c r="O96" i="28"/>
  <c r="L96" i="28"/>
  <c r="O95" i="28"/>
  <c r="L95" i="28"/>
  <c r="O94" i="28"/>
  <c r="L94" i="28"/>
  <c r="O93" i="28"/>
  <c r="L93" i="28"/>
  <c r="O92" i="28"/>
  <c r="L92" i="28"/>
  <c r="O91" i="28"/>
  <c r="L91" i="28"/>
  <c r="O90" i="28"/>
  <c r="L90" i="28"/>
  <c r="O89" i="28"/>
  <c r="L89" i="28"/>
  <c r="O88" i="28"/>
  <c r="L88" i="28"/>
  <c r="O87" i="28"/>
  <c r="L87" i="28"/>
  <c r="O86" i="28"/>
  <c r="L86" i="28"/>
  <c r="O85" i="28"/>
  <c r="L85" i="28"/>
  <c r="O84" i="28"/>
  <c r="L84" i="28"/>
  <c r="O83" i="28"/>
  <c r="L83" i="28"/>
  <c r="O82" i="28"/>
  <c r="L82" i="28"/>
  <c r="O81" i="28"/>
  <c r="L81" i="28"/>
  <c r="O80" i="28"/>
  <c r="L80" i="28"/>
  <c r="O79" i="28"/>
  <c r="L79" i="28"/>
  <c r="O78" i="28"/>
  <c r="L78" i="28"/>
  <c r="O77" i="28"/>
  <c r="L77" i="28"/>
  <c r="O76" i="28"/>
  <c r="L76" i="28"/>
  <c r="O75" i="28"/>
  <c r="L75" i="28"/>
  <c r="O74" i="28"/>
  <c r="L74" i="28"/>
  <c r="O73" i="28"/>
  <c r="L73" i="28"/>
  <c r="O72" i="28"/>
  <c r="L72" i="28"/>
  <c r="O71" i="28"/>
  <c r="L71" i="28"/>
  <c r="O70" i="28"/>
  <c r="L70" i="28"/>
  <c r="O69" i="28"/>
  <c r="L69" i="28"/>
  <c r="O68" i="28"/>
  <c r="L68" i="28"/>
  <c r="O67" i="28"/>
  <c r="L67" i="28"/>
  <c r="O66" i="28"/>
  <c r="L66" i="28"/>
  <c r="O65" i="28"/>
  <c r="L65" i="28"/>
  <c r="O64" i="28"/>
  <c r="L64" i="28"/>
  <c r="O63" i="28"/>
  <c r="L63" i="28"/>
  <c r="O62" i="28"/>
  <c r="L62" i="28"/>
  <c r="O61" i="28"/>
  <c r="L61" i="28"/>
  <c r="O60" i="28"/>
  <c r="L60" i="28"/>
  <c r="O59" i="28"/>
  <c r="L59" i="28"/>
  <c r="O58" i="28"/>
  <c r="L58" i="28"/>
  <c r="O57" i="28"/>
  <c r="L57" i="28"/>
  <c r="O56" i="28"/>
  <c r="L56" i="28"/>
  <c r="O55" i="28"/>
  <c r="L55" i="28"/>
  <c r="O54" i="28"/>
  <c r="L54" i="28"/>
  <c r="O53" i="28"/>
  <c r="L53" i="28"/>
  <c r="O52" i="28"/>
  <c r="L52" i="28"/>
  <c r="O51" i="28"/>
  <c r="L51" i="28"/>
  <c r="O50" i="28"/>
  <c r="L50" i="28"/>
  <c r="O49" i="28"/>
  <c r="L49" i="28"/>
  <c r="O48" i="28"/>
  <c r="L48" i="28"/>
  <c r="O47" i="28"/>
  <c r="L47" i="28"/>
  <c r="O46" i="28"/>
  <c r="L46" i="28"/>
  <c r="O45" i="28"/>
  <c r="L45" i="28"/>
  <c r="O44" i="28"/>
  <c r="L44" i="28"/>
  <c r="O43" i="28"/>
  <c r="L43" i="28"/>
  <c r="O42" i="28"/>
  <c r="L42" i="28"/>
  <c r="O41" i="28"/>
  <c r="L41" i="28"/>
  <c r="O40" i="28"/>
  <c r="L40" i="28"/>
  <c r="O39" i="28"/>
  <c r="L39" i="28"/>
  <c r="O38" i="28"/>
  <c r="L38" i="28"/>
  <c r="O37" i="28"/>
  <c r="L37" i="28"/>
  <c r="O36" i="28"/>
  <c r="L36" i="28"/>
  <c r="O35" i="28"/>
  <c r="L35" i="28"/>
  <c r="O34" i="28"/>
  <c r="L34" i="28"/>
  <c r="O33" i="28"/>
  <c r="L33" i="28"/>
  <c r="O32" i="28"/>
  <c r="L32" i="28"/>
  <c r="O31" i="28"/>
  <c r="L31" i="28"/>
  <c r="O30" i="28"/>
  <c r="L30" i="28"/>
  <c r="O29" i="28"/>
  <c r="L29" i="28"/>
  <c r="O28" i="28"/>
  <c r="L28" i="28"/>
  <c r="O27" i="28"/>
  <c r="L27" i="28"/>
  <c r="O26" i="28"/>
  <c r="L26" i="28"/>
  <c r="O25" i="28"/>
  <c r="L25" i="28"/>
  <c r="O24" i="28"/>
  <c r="L24" i="28"/>
  <c r="O23" i="28"/>
  <c r="L23" i="28"/>
  <c r="O22" i="28"/>
  <c r="L22" i="28"/>
  <c r="O21" i="28"/>
  <c r="L21" i="28"/>
  <c r="O20" i="28"/>
  <c r="L20" i="28"/>
  <c r="O19" i="28"/>
  <c r="L19" i="28"/>
  <c r="O18" i="28"/>
  <c r="L18" i="28"/>
  <c r="O17" i="28"/>
  <c r="L17" i="28"/>
  <c r="O16" i="28"/>
  <c r="L16" i="28"/>
  <c r="O15" i="28"/>
  <c r="L15" i="28"/>
  <c r="O14" i="28"/>
  <c r="L14" i="28"/>
  <c r="O13" i="28"/>
  <c r="L13" i="28"/>
  <c r="O12" i="28"/>
  <c r="L12" i="28"/>
  <c r="O11" i="28"/>
  <c r="L11" i="28"/>
  <c r="O10" i="28"/>
  <c r="L10" i="28"/>
  <c r="O9" i="28"/>
  <c r="L9" i="28"/>
  <c r="O8" i="28"/>
  <c r="L8" i="28"/>
  <c r="O7" i="28"/>
  <c r="L7" i="28"/>
  <c r="O6" i="28"/>
  <c r="L6" i="28"/>
  <c r="K1316" i="32" l="1"/>
  <c r="O237" i="28"/>
  <c r="G238" i="28"/>
  <c r="O238" i="28" s="1"/>
  <c r="O954" i="28"/>
  <c r="G955" i="28"/>
  <c r="O955" i="28" s="1"/>
  <c r="G1147" i="28"/>
  <c r="O1146" i="28"/>
  <c r="O1219" i="28"/>
  <c r="G1220" i="28"/>
  <c r="O1220" i="28" s="1"/>
  <c r="G1032" i="28"/>
  <c r="O1031" i="28"/>
  <c r="O540" i="28"/>
  <c r="O1254" i="28"/>
  <c r="O418" i="28"/>
  <c r="G1027" i="28"/>
  <c r="O1027" i="28" s="1"/>
  <c r="O1030" i="28"/>
  <c r="O1145" i="28"/>
  <c r="O1250" i="28"/>
  <c r="G108" i="28"/>
  <c r="G109" i="28" s="1"/>
  <c r="G110" i="28" s="1"/>
  <c r="O541" i="28"/>
  <c r="K7" i="29"/>
  <c r="K15" i="29"/>
  <c r="K23" i="29"/>
  <c r="K31" i="29"/>
  <c r="K39" i="29"/>
  <c r="K47" i="29"/>
  <c r="K55" i="29"/>
  <c r="K63" i="29"/>
  <c r="K71" i="29"/>
  <c r="K79" i="29"/>
  <c r="K87" i="29"/>
  <c r="K95" i="29"/>
  <c r="K103" i="29"/>
  <c r="K147" i="29"/>
  <c r="K152" i="29"/>
  <c r="K157" i="29"/>
  <c r="K158" i="29"/>
  <c r="K163" i="29"/>
  <c r="K168" i="29"/>
  <c r="K173" i="29"/>
  <c r="K174" i="29"/>
  <c r="K179" i="29"/>
  <c r="K187" i="29"/>
  <c r="K195" i="29"/>
  <c r="K203" i="29"/>
  <c r="K211" i="29"/>
  <c r="K219" i="29"/>
  <c r="K227" i="29"/>
  <c r="K235" i="29"/>
  <c r="K243" i="29"/>
  <c r="K251" i="29"/>
  <c r="K259" i="29"/>
  <c r="K267" i="29"/>
  <c r="K275" i="29"/>
  <c r="K283" i="29"/>
  <c r="K289" i="29"/>
  <c r="K292" i="29"/>
  <c r="K305" i="29"/>
  <c r="K308" i="29"/>
  <c r="K321" i="29"/>
  <c r="K324" i="29"/>
  <c r="K337" i="29"/>
  <c r="K340" i="29"/>
  <c r="K353" i="29"/>
  <c r="K356" i="29"/>
  <c r="K369" i="29"/>
  <c r="K372" i="29"/>
  <c r="K1023" i="29"/>
  <c r="K1087" i="29"/>
  <c r="K1189" i="29"/>
  <c r="K13" i="29"/>
  <c r="K21" i="29"/>
  <c r="K29" i="29"/>
  <c r="K37" i="29"/>
  <c r="K45" i="29"/>
  <c r="K53" i="29"/>
  <c r="K61" i="29"/>
  <c r="K69" i="29"/>
  <c r="K77" i="29"/>
  <c r="K85" i="29"/>
  <c r="K93" i="29"/>
  <c r="K101" i="29"/>
  <c r="K109" i="29"/>
  <c r="K113" i="29"/>
  <c r="K117" i="29"/>
  <c r="K121" i="29"/>
  <c r="K125" i="29"/>
  <c r="K129" i="29"/>
  <c r="K133" i="29"/>
  <c r="K137" i="29"/>
  <c r="K141" i="29"/>
  <c r="K145" i="29"/>
  <c r="K161" i="29"/>
  <c r="K177" i="29"/>
  <c r="K290" i="29"/>
  <c r="K302" i="29"/>
  <c r="K306" i="29"/>
  <c r="K318" i="29"/>
  <c r="K322" i="29"/>
  <c r="K334" i="29"/>
  <c r="K338" i="29"/>
  <c r="K350" i="29"/>
  <c r="K354" i="29"/>
  <c r="K366" i="29"/>
  <c r="K370" i="29"/>
  <c r="K983" i="29"/>
  <c r="K1047" i="29"/>
  <c r="K1314" i="29"/>
  <c r="K1312" i="29"/>
  <c r="K1310" i="29"/>
  <c r="K1308" i="29"/>
  <c r="K1306" i="29"/>
  <c r="K1304" i="29"/>
  <c r="K1302" i="29"/>
  <c r="K1300" i="29"/>
  <c r="K1298" i="29"/>
  <c r="K1296" i="29"/>
  <c r="K1294" i="29"/>
  <c r="K1292" i="29"/>
  <c r="K1290" i="29"/>
  <c r="K1288" i="29"/>
  <c r="K1286" i="29"/>
  <c r="K1284" i="29"/>
  <c r="K1282" i="29"/>
  <c r="K1280" i="29"/>
  <c r="K1278" i="29"/>
  <c r="K1276" i="29"/>
  <c r="K1274" i="29"/>
  <c r="K1272" i="29"/>
  <c r="K1270" i="29"/>
  <c r="K1268" i="29"/>
  <c r="K1266" i="29"/>
  <c r="K1264" i="29"/>
  <c r="K1262" i="29"/>
  <c r="K1260" i="29"/>
  <c r="K1258" i="29"/>
  <c r="K1256" i="29"/>
  <c r="K1254" i="29"/>
  <c r="K1252" i="29"/>
  <c r="K1250" i="29"/>
  <c r="K1248" i="29"/>
  <c r="K1246" i="29"/>
  <c r="K1244" i="29"/>
  <c r="K1242" i="29"/>
  <c r="K1240" i="29"/>
  <c r="K1238" i="29"/>
  <c r="K1236" i="29"/>
  <c r="K1234" i="29"/>
  <c r="K1232" i="29"/>
  <c r="K1230" i="29"/>
  <c r="K1228" i="29"/>
  <c r="K1226" i="29"/>
  <c r="K1224" i="29"/>
  <c r="K1222" i="29"/>
  <c r="K1220" i="29"/>
  <c r="K1218" i="29"/>
  <c r="K1216" i="29"/>
  <c r="K1214" i="29"/>
  <c r="K1212" i="29"/>
  <c r="K1210" i="29"/>
  <c r="K1208" i="29"/>
  <c r="K1206" i="29"/>
  <c r="K1204" i="29"/>
  <c r="K1202" i="29"/>
  <c r="K1200" i="29"/>
  <c r="K1198" i="29"/>
  <c r="K1196" i="29"/>
  <c r="K1194" i="29"/>
  <c r="K1192" i="29"/>
  <c r="K1190" i="29"/>
  <c r="K1188" i="29"/>
  <c r="K1186" i="29"/>
  <c r="K1184" i="29"/>
  <c r="K1182" i="29"/>
  <c r="K1180" i="29"/>
  <c r="K1178" i="29"/>
  <c r="K1176" i="29"/>
  <c r="K1174" i="29"/>
  <c r="K1172" i="29"/>
  <c r="K1170" i="29"/>
  <c r="K1168" i="29"/>
  <c r="K1166" i="29"/>
  <c r="K1164" i="29"/>
  <c r="K1162" i="29"/>
  <c r="K1160" i="29"/>
  <c r="K1158" i="29"/>
  <c r="K1156" i="29"/>
  <c r="K1154" i="29"/>
  <c r="K1152" i="29"/>
  <c r="K1150" i="29"/>
  <c r="K1148" i="29"/>
  <c r="K1307" i="29"/>
  <c r="K1299" i="29"/>
  <c r="K1291" i="29"/>
  <c r="K1311" i="29"/>
  <c r="K1303" i="29"/>
  <c r="K1295" i="29"/>
  <c r="K1287" i="29"/>
  <c r="K1279" i="29"/>
  <c r="K1271" i="29"/>
  <c r="K1263" i="29"/>
  <c r="K1255" i="29"/>
  <c r="K1247" i="29"/>
  <c r="K1239" i="29"/>
  <c r="K1231" i="29"/>
  <c r="K1223" i="29"/>
  <c r="K1215" i="29"/>
  <c r="K1207" i="29"/>
  <c r="K1199" i="29"/>
  <c r="K1191" i="29"/>
  <c r="K1183" i="29"/>
  <c r="K1175" i="29"/>
  <c r="K1167" i="29"/>
  <c r="K1159" i="29"/>
  <c r="K1151" i="29"/>
  <c r="K1146" i="29"/>
  <c r="K1144" i="29"/>
  <c r="K1142" i="29"/>
  <c r="K1140" i="29"/>
  <c r="K1138" i="29"/>
  <c r="K1136" i="29"/>
  <c r="K1134" i="29"/>
  <c r="K1132" i="29"/>
  <c r="K1130" i="29"/>
  <c r="K1128" i="29"/>
  <c r="K1126" i="29"/>
  <c r="K1124" i="29"/>
  <c r="K1122" i="29"/>
  <c r="K1120" i="29"/>
  <c r="K1118" i="29"/>
  <c r="K1116" i="29"/>
  <c r="K1114" i="29"/>
  <c r="K1305" i="29"/>
  <c r="K1289" i="29"/>
  <c r="K1275" i="29"/>
  <c r="K1261" i="29"/>
  <c r="K1257" i="29"/>
  <c r="K1243" i="29"/>
  <c r="K1229" i="29"/>
  <c r="K1225" i="29"/>
  <c r="K1211" i="29"/>
  <c r="K1197" i="29"/>
  <c r="K1193" i="29"/>
  <c r="K1179" i="29"/>
  <c r="K1165" i="29"/>
  <c r="K1161" i="29"/>
  <c r="K1147" i="29"/>
  <c r="K1139" i="29"/>
  <c r="K1131" i="29"/>
  <c r="K1123" i="29"/>
  <c r="K1115" i="29"/>
  <c r="K1313" i="29"/>
  <c r="K1297" i="29"/>
  <c r="K1277" i="29"/>
  <c r="K1273" i="29"/>
  <c r="K1259" i="29"/>
  <c r="K1245" i="29"/>
  <c r="K1241" i="29"/>
  <c r="K1227" i="29"/>
  <c r="K1213" i="29"/>
  <c r="K1209" i="29"/>
  <c r="K1195" i="29"/>
  <c r="K1181" i="29"/>
  <c r="K1177" i="29"/>
  <c r="K1163" i="29"/>
  <c r="K1149" i="29"/>
  <c r="K1143" i="29"/>
  <c r="K1135" i="29"/>
  <c r="K1127" i="29"/>
  <c r="K1119" i="29"/>
  <c r="K1105" i="29"/>
  <c r="K1102" i="29"/>
  <c r="K1098" i="29"/>
  <c r="K1094" i="29"/>
  <c r="K1090" i="29"/>
  <c r="K1086" i="29"/>
  <c r="K1082" i="29"/>
  <c r="K1078" i="29"/>
  <c r="K1074" i="29"/>
  <c r="K1070" i="29"/>
  <c r="K1066" i="29"/>
  <c r="K1062" i="29"/>
  <c r="K1058" i="29"/>
  <c r="K1054" i="29"/>
  <c r="K1050" i="29"/>
  <c r="K1046" i="29"/>
  <c r="K1042" i="29"/>
  <c r="K1038" i="29"/>
  <c r="K1034" i="29"/>
  <c r="K1030" i="29"/>
  <c r="K1026" i="29"/>
  <c r="K1022" i="29"/>
  <c r="K1018" i="29"/>
  <c r="K1014" i="29"/>
  <c r="K1010" i="29"/>
  <c r="K1006" i="29"/>
  <c r="K1002" i="29"/>
  <c r="K998" i="29"/>
  <c r="K994" i="29"/>
  <c r="K990" i="29"/>
  <c r="K986" i="29"/>
  <c r="K982" i="29"/>
  <c r="K978" i="29"/>
  <c r="K974" i="29"/>
  <c r="K970" i="29"/>
  <c r="K966" i="29"/>
  <c r="K962" i="29"/>
  <c r="K958" i="29"/>
  <c r="K954" i="29"/>
  <c r="K950" i="29"/>
  <c r="K946" i="29"/>
  <c r="K942" i="29"/>
  <c r="K938" i="29"/>
  <c r="K934" i="29"/>
  <c r="K930" i="29"/>
  <c r="K926" i="29"/>
  <c r="K922" i="29"/>
  <c r="K918" i="29"/>
  <c r="K1265" i="29"/>
  <c r="K1251" i="29"/>
  <c r="K1237" i="29"/>
  <c r="K1201" i="29"/>
  <c r="K1187" i="29"/>
  <c r="K1173" i="29"/>
  <c r="K1145" i="29"/>
  <c r="K1129" i="29"/>
  <c r="K1113" i="29"/>
  <c r="K913" i="29"/>
  <c r="K905" i="29"/>
  <c r="K897" i="29"/>
  <c r="K889" i="29"/>
  <c r="K883" i="29"/>
  <c r="K879" i="29"/>
  <c r="K875" i="29"/>
  <c r="K871" i="29"/>
  <c r="K867" i="29"/>
  <c r="K863" i="29"/>
  <c r="K859" i="29"/>
  <c r="K855" i="29"/>
  <c r="K851" i="29"/>
  <c r="K847" i="29"/>
  <c r="K843" i="29"/>
  <c r="K839" i="29"/>
  <c r="K835" i="29"/>
  <c r="K831" i="29"/>
  <c r="K827" i="29"/>
  <c r="K823" i="29"/>
  <c r="K819" i="29"/>
  <c r="K815" i="29"/>
  <c r="K811" i="29"/>
  <c r="K807" i="29"/>
  <c r="K803" i="29"/>
  <c r="K799" i="29"/>
  <c r="K795" i="29"/>
  <c r="K1301" i="29"/>
  <c r="K1283" i="29"/>
  <c r="K1269" i="29"/>
  <c r="K1233" i="29"/>
  <c r="K1219" i="29"/>
  <c r="K1205" i="29"/>
  <c r="K1169" i="29"/>
  <c r="K1155" i="29"/>
  <c r="K1137" i="29"/>
  <c r="K1121" i="29"/>
  <c r="K1285" i="29"/>
  <c r="K1185" i="29"/>
  <c r="K1171" i="29"/>
  <c r="K1157" i="29"/>
  <c r="K1133" i="29"/>
  <c r="K1110" i="29"/>
  <c r="K1106" i="29"/>
  <c r="K1281" i="29"/>
  <c r="K1267" i="29"/>
  <c r="K1253" i="29"/>
  <c r="K1153" i="29"/>
  <c r="K1141" i="29"/>
  <c r="K1249" i="29"/>
  <c r="K1221" i="29"/>
  <c r="K1117" i="29"/>
  <c r="K1097" i="29"/>
  <c r="K1089" i="29"/>
  <c r="K1081" i="29"/>
  <c r="K1073" i="29"/>
  <c r="K1065" i="29"/>
  <c r="K1057" i="29"/>
  <c r="K1049" i="29"/>
  <c r="K1041" i="29"/>
  <c r="K1033" i="29"/>
  <c r="K1025" i="29"/>
  <c r="K1017" i="29"/>
  <c r="K1009" i="29"/>
  <c r="K1001" i="29"/>
  <c r="K993" i="29"/>
  <c r="K985" i="29"/>
  <c r="K977" i="29"/>
  <c r="K914" i="29"/>
  <c r="K910" i="29"/>
  <c r="K906" i="29"/>
  <c r="K902" i="29"/>
  <c r="K898" i="29"/>
  <c r="K894" i="29"/>
  <c r="K890" i="29"/>
  <c r="K886" i="29"/>
  <c r="K884" i="29"/>
  <c r="K882" i="29"/>
  <c r="K880" i="29"/>
  <c r="K878" i="29"/>
  <c r="K876" i="29"/>
  <c r="K874" i="29"/>
  <c r="K872" i="29"/>
  <c r="K870" i="29"/>
  <c r="K868" i="29"/>
  <c r="K866" i="29"/>
  <c r="K864" i="29"/>
  <c r="K862" i="29"/>
  <c r="K860" i="29"/>
  <c r="K858" i="29"/>
  <c r="K856" i="29"/>
  <c r="K854" i="29"/>
  <c r="K852" i="29"/>
  <c r="K850" i="29"/>
  <c r="K848" i="29"/>
  <c r="K846" i="29"/>
  <c r="K844" i="29"/>
  <c r="K842" i="29"/>
  <c r="K840" i="29"/>
  <c r="K838" i="29"/>
  <c r="K836" i="29"/>
  <c r="K834" i="29"/>
  <c r="K832" i="29"/>
  <c r="K830" i="29"/>
  <c r="K828" i="29"/>
  <c r="K826" i="29"/>
  <c r="K824" i="29"/>
  <c r="K822" i="29"/>
  <c r="K820" i="29"/>
  <c r="K818" i="29"/>
  <c r="K816" i="29"/>
  <c r="K814" i="29"/>
  <c r="K812" i="29"/>
  <c r="K810" i="29"/>
  <c r="K808" i="29"/>
  <c r="K806" i="29"/>
  <c r="K804" i="29"/>
  <c r="K802" i="29"/>
  <c r="K800" i="29"/>
  <c r="K798" i="29"/>
  <c r="K796" i="29"/>
  <c r="K794" i="29"/>
  <c r="K792" i="29"/>
  <c r="K783" i="29"/>
  <c r="K776" i="29"/>
  <c r="K767" i="29"/>
  <c r="K760" i="29"/>
  <c r="K751" i="29"/>
  <c r="K744" i="29"/>
  <c r="K735" i="29"/>
  <c r="K728" i="29"/>
  <c r="K1293" i="29"/>
  <c r="K1235" i="29"/>
  <c r="K1101" i="29"/>
  <c r="K1093" i="29"/>
  <c r="K1085" i="29"/>
  <c r="K1077" i="29"/>
  <c r="K1069" i="29"/>
  <c r="K1061" i="29"/>
  <c r="K1053" i="29"/>
  <c r="K1045" i="29"/>
  <c r="K1037" i="29"/>
  <c r="K1029" i="29"/>
  <c r="K1021" i="29"/>
  <c r="K1013" i="29"/>
  <c r="K1005" i="29"/>
  <c r="K997" i="29"/>
  <c r="K989" i="29"/>
  <c r="K981" i="29"/>
  <c r="K973" i="29"/>
  <c r="K971" i="29"/>
  <c r="K969" i="29"/>
  <c r="K967" i="29"/>
  <c r="K965" i="29"/>
  <c r="K963" i="29"/>
  <c r="K961" i="29"/>
  <c r="K959" i="29"/>
  <c r="K957" i="29"/>
  <c r="K955" i="29"/>
  <c r="K953" i="29"/>
  <c r="K951" i="29"/>
  <c r="K949" i="29"/>
  <c r="K947" i="29"/>
  <c r="K945" i="29"/>
  <c r="K943" i="29"/>
  <c r="K941" i="29"/>
  <c r="K939" i="29"/>
  <c r="K937" i="29"/>
  <c r="K935" i="29"/>
  <c r="K933" i="29"/>
  <c r="K931" i="29"/>
  <c r="K929" i="29"/>
  <c r="K927" i="29"/>
  <c r="K925" i="29"/>
  <c r="K923" i="29"/>
  <c r="K921" i="29"/>
  <c r="K919" i="29"/>
  <c r="K917" i="29"/>
  <c r="K915" i="29"/>
  <c r="K911" i="29"/>
  <c r="K907" i="29"/>
  <c r="K903" i="29"/>
  <c r="K899" i="29"/>
  <c r="K895" i="29"/>
  <c r="K891" i="29"/>
  <c r="K887" i="29"/>
  <c r="K791" i="29"/>
  <c r="K784" i="29"/>
  <c r="K775" i="29"/>
  <c r="K768" i="29"/>
  <c r="K759" i="29"/>
  <c r="K752" i="29"/>
  <c r="K743" i="29"/>
  <c r="K736" i="29"/>
  <c r="K727" i="29"/>
  <c r="K720" i="29"/>
  <c r="K715" i="29"/>
  <c r="K707" i="29"/>
  <c r="K699" i="29"/>
  <c r="K691" i="29"/>
  <c r="K683" i="29"/>
  <c r="K675" i="29"/>
  <c r="K667" i="29"/>
  <c r="K659" i="29"/>
  <c r="K651" i="29"/>
  <c r="K643" i="29"/>
  <c r="K635" i="29"/>
  <c r="K627" i="29"/>
  <c r="K623" i="29"/>
  <c r="K619" i="29"/>
  <c r="K615" i="29"/>
  <c r="K611" i="29"/>
  <c r="K607" i="29"/>
  <c r="K603" i="29"/>
  <c r="K599" i="29"/>
  <c r="K595" i="29"/>
  <c r="K591" i="29"/>
  <c r="K587" i="29"/>
  <c r="K583" i="29"/>
  <c r="K579" i="29"/>
  <c r="K575" i="29"/>
  <c r="K571" i="29"/>
  <c r="K567" i="29"/>
  <c r="K563" i="29"/>
  <c r="K559" i="29"/>
  <c r="K555" i="29"/>
  <c r="K551" i="29"/>
  <c r="K547" i="29"/>
  <c r="K543" i="29"/>
  <c r="K539" i="29"/>
  <c r="K535" i="29"/>
  <c r="K531" i="29"/>
  <c r="K527" i="29"/>
  <c r="K523" i="29"/>
  <c r="K519" i="29"/>
  <c r="K515" i="29"/>
  <c r="K511" i="29"/>
  <c r="K507" i="29"/>
  <c r="K503" i="29"/>
  <c r="K499" i="29"/>
  <c r="K495" i="29"/>
  <c r="K491" i="29"/>
  <c r="K487" i="29"/>
  <c r="K483" i="29"/>
  <c r="K479" i="29"/>
  <c r="K475" i="29"/>
  <c r="K471" i="29"/>
  <c r="K467" i="29"/>
  <c r="K463" i="29"/>
  <c r="K459" i="29"/>
  <c r="K455" i="29"/>
  <c r="K451" i="29"/>
  <c r="K447" i="29"/>
  <c r="K443" i="29"/>
  <c r="K439" i="29"/>
  <c r="K435" i="29"/>
  <c r="K431" i="29"/>
  <c r="K427" i="29"/>
  <c r="K423" i="29"/>
  <c r="K419" i="29"/>
  <c r="K415" i="29"/>
  <c r="K411" i="29"/>
  <c r="K407" i="29"/>
  <c r="K403" i="29"/>
  <c r="K399" i="29"/>
  <c r="K395" i="29"/>
  <c r="K391" i="29"/>
  <c r="K387" i="29"/>
  <c r="K383" i="29"/>
  <c r="K379" i="29"/>
  <c r="K1203" i="29"/>
  <c r="K1099" i="29"/>
  <c r="K1083" i="29"/>
  <c r="K1067" i="29"/>
  <c r="K1051" i="29"/>
  <c r="K1035" i="29"/>
  <c r="K1019" i="29"/>
  <c r="K1003" i="29"/>
  <c r="K987" i="29"/>
  <c r="K787" i="29"/>
  <c r="K780" i="29"/>
  <c r="K778" i="29"/>
  <c r="K771" i="29"/>
  <c r="K764" i="29"/>
  <c r="K762" i="29"/>
  <c r="K755" i="29"/>
  <c r="K748" i="29"/>
  <c r="K746" i="29"/>
  <c r="K739" i="29"/>
  <c r="K732" i="29"/>
  <c r="K730" i="29"/>
  <c r="K723" i="29"/>
  <c r="K716" i="29"/>
  <c r="K712" i="29"/>
  <c r="K708" i="29"/>
  <c r="K704" i="29"/>
  <c r="K700" i="29"/>
  <c r="K696" i="29"/>
  <c r="K692" i="29"/>
  <c r="K688" i="29"/>
  <c r="K684" i="29"/>
  <c r="K680" i="29"/>
  <c r="K676" i="29"/>
  <c r="K672" i="29"/>
  <c r="K668" i="29"/>
  <c r="K664" i="29"/>
  <c r="K660" i="29"/>
  <c r="K656" i="29"/>
  <c r="K652" i="29"/>
  <c r="K648" i="29"/>
  <c r="K644" i="29"/>
  <c r="K640" i="29"/>
  <c r="K636" i="29"/>
  <c r="K632" i="29"/>
  <c r="K628" i="29"/>
  <c r="K371" i="29"/>
  <c r="K363" i="29"/>
  <c r="K355" i="29"/>
  <c r="K347" i="29"/>
  <c r="K339" i="29"/>
  <c r="K331" i="29"/>
  <c r="K323" i="29"/>
  <c r="K315" i="29"/>
  <c r="K307" i="29"/>
  <c r="K299" i="29"/>
  <c r="K291" i="29"/>
  <c r="K1125" i="29"/>
  <c r="K1107" i="29"/>
  <c r="K1091" i="29"/>
  <c r="K1075" i="29"/>
  <c r="K1059" i="29"/>
  <c r="K1043" i="29"/>
  <c r="K1027" i="29"/>
  <c r="K1011" i="29"/>
  <c r="K995" i="29"/>
  <c r="K979" i="29"/>
  <c r="K788" i="29"/>
  <c r="K786" i="29"/>
  <c r="K779" i="29"/>
  <c r="K772" i="29"/>
  <c r="K770" i="29"/>
  <c r="K763" i="29"/>
  <c r="K756" i="29"/>
  <c r="K754" i="29"/>
  <c r="K747" i="29"/>
  <c r="K740" i="29"/>
  <c r="K738" i="29"/>
  <c r="K731" i="29"/>
  <c r="K724" i="29"/>
  <c r="K722" i="29"/>
  <c r="K717" i="29"/>
  <c r="K713" i="29"/>
  <c r="K709" i="29"/>
  <c r="K705" i="29"/>
  <c r="K701" i="29"/>
  <c r="K697" i="29"/>
  <c r="K693" i="29"/>
  <c r="K689" i="29"/>
  <c r="K685" i="29"/>
  <c r="K681" i="29"/>
  <c r="K677" i="29"/>
  <c r="K673" i="29"/>
  <c r="K669" i="29"/>
  <c r="K665" i="29"/>
  <c r="K661" i="29"/>
  <c r="K657" i="29"/>
  <c r="K653" i="29"/>
  <c r="K649" i="29"/>
  <c r="K645" i="29"/>
  <c r="K641" i="29"/>
  <c r="K637" i="29"/>
  <c r="K633" i="29"/>
  <c r="K629" i="29"/>
  <c r="K375" i="29"/>
  <c r="K367" i="29"/>
  <c r="K359" i="29"/>
  <c r="K351" i="29"/>
  <c r="K343" i="29"/>
  <c r="K335" i="29"/>
  <c r="K327" i="29"/>
  <c r="K319" i="29"/>
  <c r="K311" i="29"/>
  <c r="K303" i="29"/>
  <c r="K295" i="29"/>
  <c r="K286" i="29"/>
  <c r="K282" i="29"/>
  <c r="K278" i="29"/>
  <c r="K274" i="29"/>
  <c r="K270" i="29"/>
  <c r="K266" i="29"/>
  <c r="K262" i="29"/>
  <c r="K258" i="29"/>
  <c r="K254" i="29"/>
  <c r="K250" i="29"/>
  <c r="K246" i="29"/>
  <c r="K242" i="29"/>
  <c r="K238" i="29"/>
  <c r="K234" i="29"/>
  <c r="K230" i="29"/>
  <c r="K226" i="29"/>
  <c r="K222" i="29"/>
  <c r="K218" i="29"/>
  <c r="K214" i="29"/>
  <c r="K210" i="29"/>
  <c r="K206" i="29"/>
  <c r="K202" i="29"/>
  <c r="K198" i="29"/>
  <c r="K194" i="29"/>
  <c r="K190" i="29"/>
  <c r="K186" i="29"/>
  <c r="K182" i="29"/>
  <c r="K1103" i="29"/>
  <c r="K1071" i="29"/>
  <c r="K1039" i="29"/>
  <c r="K1007" i="29"/>
  <c r="K975" i="29"/>
  <c r="K178" i="29"/>
  <c r="K175" i="29"/>
  <c r="K170" i="29"/>
  <c r="K167" i="29"/>
  <c r="K162" i="29"/>
  <c r="K159" i="29"/>
  <c r="K154" i="29"/>
  <c r="K151" i="29"/>
  <c r="K1217" i="29"/>
  <c r="K1095" i="29"/>
  <c r="K1063" i="29"/>
  <c r="K1031" i="29"/>
  <c r="K999" i="29"/>
  <c r="K11" i="29"/>
  <c r="K12" i="29"/>
  <c r="K19" i="29"/>
  <c r="K20" i="29"/>
  <c r="K27" i="29"/>
  <c r="K28" i="29"/>
  <c r="K35" i="29"/>
  <c r="K36" i="29"/>
  <c r="K43" i="29"/>
  <c r="K44" i="29"/>
  <c r="K51" i="29"/>
  <c r="K52" i="29"/>
  <c r="K59" i="29"/>
  <c r="K60" i="29"/>
  <c r="K67" i="29"/>
  <c r="K68" i="29"/>
  <c r="K75" i="29"/>
  <c r="K76" i="29"/>
  <c r="K83" i="29"/>
  <c r="K84" i="29"/>
  <c r="K91" i="29"/>
  <c r="K92" i="29"/>
  <c r="K99" i="29"/>
  <c r="K100" i="29"/>
  <c r="K107" i="29"/>
  <c r="K108" i="29"/>
  <c r="K110" i="29"/>
  <c r="K114" i="29"/>
  <c r="K118" i="29"/>
  <c r="K122" i="29"/>
  <c r="K126" i="29"/>
  <c r="K130" i="29"/>
  <c r="K134" i="29"/>
  <c r="K138" i="29"/>
  <c r="K142" i="29"/>
  <c r="K146" i="29"/>
  <c r="K149" i="29"/>
  <c r="K150" i="29"/>
  <c r="K155" i="29"/>
  <c r="K160" i="29"/>
  <c r="K165" i="29"/>
  <c r="K166" i="29"/>
  <c r="K171" i="29"/>
  <c r="K176" i="29"/>
  <c r="K183" i="29"/>
  <c r="K191" i="29"/>
  <c r="K199" i="29"/>
  <c r="K207" i="29"/>
  <c r="K215" i="29"/>
  <c r="K223" i="29"/>
  <c r="K231" i="29"/>
  <c r="K239" i="29"/>
  <c r="K247" i="29"/>
  <c r="K255" i="29"/>
  <c r="K263" i="29"/>
  <c r="K271" i="29"/>
  <c r="K279" i="29"/>
  <c r="K287" i="29"/>
  <c r="K297" i="29"/>
  <c r="K300" i="29"/>
  <c r="K313" i="29"/>
  <c r="K316" i="29"/>
  <c r="K329" i="29"/>
  <c r="K332" i="29"/>
  <c r="K345" i="29"/>
  <c r="K348" i="29"/>
  <c r="K361" i="29"/>
  <c r="K364" i="29"/>
  <c r="K377" i="29"/>
  <c r="K381" i="29"/>
  <c r="K385" i="29"/>
  <c r="K389" i="29"/>
  <c r="K393" i="29"/>
  <c r="K397" i="29"/>
  <c r="K401" i="29"/>
  <c r="K405" i="29"/>
  <c r="K409" i="29"/>
  <c r="K413" i="29"/>
  <c r="K417" i="29"/>
  <c r="K421" i="29"/>
  <c r="K425" i="29"/>
  <c r="K429" i="29"/>
  <c r="K433" i="29"/>
  <c r="K437" i="29"/>
  <c r="K441" i="29"/>
  <c r="K445" i="29"/>
  <c r="K449" i="29"/>
  <c r="K453" i="29"/>
  <c r="K457" i="29"/>
  <c r="K461" i="29"/>
  <c r="K465" i="29"/>
  <c r="K469" i="29"/>
  <c r="K473" i="29"/>
  <c r="K477" i="29"/>
  <c r="K481" i="29"/>
  <c r="K485" i="29"/>
  <c r="K489" i="29"/>
  <c r="K493" i="29"/>
  <c r="K497" i="29"/>
  <c r="K501" i="29"/>
  <c r="K505" i="29"/>
  <c r="K509" i="29"/>
  <c r="K513" i="29"/>
  <c r="K517" i="29"/>
  <c r="K521" i="29"/>
  <c r="K525" i="29"/>
  <c r="K529" i="29"/>
  <c r="K533" i="29"/>
  <c r="K537" i="29"/>
  <c r="K541" i="29"/>
  <c r="K545" i="29"/>
  <c r="K549" i="29"/>
  <c r="K553" i="29"/>
  <c r="K557" i="29"/>
  <c r="K561" i="29"/>
  <c r="K565" i="29"/>
  <c r="K569" i="29"/>
  <c r="K573" i="29"/>
  <c r="K577" i="29"/>
  <c r="K581" i="29"/>
  <c r="K585" i="29"/>
  <c r="K589" i="29"/>
  <c r="K593" i="29"/>
  <c r="K597" i="29"/>
  <c r="K601" i="29"/>
  <c r="K605" i="29"/>
  <c r="K609" i="29"/>
  <c r="K613" i="29"/>
  <c r="K617" i="29"/>
  <c r="K621" i="29"/>
  <c r="K625" i="29"/>
  <c r="K991" i="29"/>
  <c r="K1055" i="29"/>
  <c r="K1309" i="29"/>
  <c r="K6" i="29"/>
  <c r="K9" i="29"/>
  <c r="K17" i="29"/>
  <c r="K25" i="29"/>
  <c r="K33" i="29"/>
  <c r="K41" i="29"/>
  <c r="K49" i="29"/>
  <c r="K57" i="29"/>
  <c r="K65" i="29"/>
  <c r="K73" i="29"/>
  <c r="K81" i="29"/>
  <c r="K89" i="29"/>
  <c r="K97" i="29"/>
  <c r="K105" i="29"/>
  <c r="K111" i="29"/>
  <c r="K112" i="29"/>
  <c r="K115" i="29"/>
  <c r="K116" i="29"/>
  <c r="K119" i="29"/>
  <c r="K120" i="29"/>
  <c r="K123" i="29"/>
  <c r="K124" i="29"/>
  <c r="K127" i="29"/>
  <c r="K128" i="29"/>
  <c r="K131" i="29"/>
  <c r="K132" i="29"/>
  <c r="K135" i="29"/>
  <c r="K136" i="29"/>
  <c r="K139" i="29"/>
  <c r="K140" i="29"/>
  <c r="K143" i="29"/>
  <c r="K144" i="29"/>
  <c r="K153" i="29"/>
  <c r="K169" i="29"/>
  <c r="K294" i="29"/>
  <c r="K298" i="29"/>
  <c r="K310" i="29"/>
  <c r="K314" i="29"/>
  <c r="K326" i="29"/>
  <c r="K330" i="29"/>
  <c r="K342" i="29"/>
  <c r="K346" i="29"/>
  <c r="K358" i="29"/>
  <c r="K362" i="29"/>
  <c r="K374" i="29"/>
  <c r="K378" i="29"/>
  <c r="K382" i="29"/>
  <c r="K386" i="29"/>
  <c r="K390" i="29"/>
  <c r="K394" i="29"/>
  <c r="K398" i="29"/>
  <c r="K402" i="29"/>
  <c r="K406" i="29"/>
  <c r="K410" i="29"/>
  <c r="K414" i="29"/>
  <c r="K418" i="29"/>
  <c r="K422" i="29"/>
  <c r="K426" i="29"/>
  <c r="K430" i="29"/>
  <c r="K434" i="29"/>
  <c r="K438" i="29"/>
  <c r="K442" i="29"/>
  <c r="K446" i="29"/>
  <c r="K450" i="29"/>
  <c r="K454" i="29"/>
  <c r="K458" i="29"/>
  <c r="K462" i="29"/>
  <c r="K466" i="29"/>
  <c r="K470" i="29"/>
  <c r="K474" i="29"/>
  <c r="K478" i="29"/>
  <c r="K482" i="29"/>
  <c r="K486" i="29"/>
  <c r="K490" i="29"/>
  <c r="K494" i="29"/>
  <c r="K498" i="29"/>
  <c r="K502" i="29"/>
  <c r="K506" i="29"/>
  <c r="K510" i="29"/>
  <c r="K514" i="29"/>
  <c r="K518" i="29"/>
  <c r="K522" i="29"/>
  <c r="K526" i="29"/>
  <c r="K530" i="29"/>
  <c r="K534" i="29"/>
  <c r="K538" i="29"/>
  <c r="K542" i="29"/>
  <c r="K546" i="29"/>
  <c r="K550" i="29"/>
  <c r="K554" i="29"/>
  <c r="K558" i="29"/>
  <c r="K562" i="29"/>
  <c r="K566" i="29"/>
  <c r="K570" i="29"/>
  <c r="K574" i="29"/>
  <c r="K578" i="29"/>
  <c r="K582" i="29"/>
  <c r="K586" i="29"/>
  <c r="K590" i="29"/>
  <c r="K594" i="29"/>
  <c r="K598" i="29"/>
  <c r="K602" i="29"/>
  <c r="K606" i="29"/>
  <c r="K610" i="29"/>
  <c r="K614" i="29"/>
  <c r="K618" i="29"/>
  <c r="K622" i="29"/>
  <c r="K626" i="29"/>
  <c r="K1015" i="29"/>
  <c r="K1079" i="29"/>
  <c r="K148" i="29"/>
  <c r="K156" i="29"/>
  <c r="K164" i="29"/>
  <c r="K172" i="29"/>
  <c r="K180" i="29"/>
  <c r="K184" i="29"/>
  <c r="K188" i="29"/>
  <c r="K192" i="29"/>
  <c r="K196" i="29"/>
  <c r="K200" i="29"/>
  <c r="K204" i="29"/>
  <c r="K208" i="29"/>
  <c r="K212" i="29"/>
  <c r="K216" i="29"/>
  <c r="K220" i="29"/>
  <c r="K224" i="29"/>
  <c r="K228" i="29"/>
  <c r="K232" i="29"/>
  <c r="K236" i="29"/>
  <c r="K240" i="29"/>
  <c r="K244" i="29"/>
  <c r="K248" i="29"/>
  <c r="K252" i="29"/>
  <c r="K256" i="29"/>
  <c r="K260" i="29"/>
  <c r="K264" i="29"/>
  <c r="K268" i="29"/>
  <c r="K272" i="29"/>
  <c r="K276" i="29"/>
  <c r="K280" i="29"/>
  <c r="K284" i="29"/>
  <c r="K288" i="29"/>
  <c r="K293" i="29"/>
  <c r="K301" i="29"/>
  <c r="K309" i="29"/>
  <c r="K317" i="29"/>
  <c r="K325" i="29"/>
  <c r="K333" i="29"/>
  <c r="K341" i="29"/>
  <c r="K349" i="29"/>
  <c r="K357" i="29"/>
  <c r="K365" i="29"/>
  <c r="K373" i="29"/>
  <c r="K631" i="29"/>
  <c r="K639" i="29"/>
  <c r="K647" i="29"/>
  <c r="K655" i="29"/>
  <c r="K663" i="29"/>
  <c r="K671" i="29"/>
  <c r="K679" i="29"/>
  <c r="K687" i="29"/>
  <c r="K695" i="29"/>
  <c r="K703" i="29"/>
  <c r="K711" i="29"/>
  <c r="K719" i="29"/>
  <c r="K296" i="29"/>
  <c r="K304" i="29"/>
  <c r="K312" i="29"/>
  <c r="K320" i="29"/>
  <c r="K328" i="29"/>
  <c r="K336" i="29"/>
  <c r="K344" i="29"/>
  <c r="K352" i="29"/>
  <c r="K360" i="29"/>
  <c r="K368" i="29"/>
  <c r="K376" i="29"/>
  <c r="K380" i="29"/>
  <c r="K384" i="29"/>
  <c r="K388" i="29"/>
  <c r="K392" i="29"/>
  <c r="K396" i="29"/>
  <c r="K400" i="29"/>
  <c r="K404" i="29"/>
  <c r="K408" i="29"/>
  <c r="K412" i="29"/>
  <c r="K416" i="29"/>
  <c r="K420" i="29"/>
  <c r="K424" i="29"/>
  <c r="K428" i="29"/>
  <c r="K432" i="29"/>
  <c r="K436" i="29"/>
  <c r="K440" i="29"/>
  <c r="K444" i="29"/>
  <c r="K448" i="29"/>
  <c r="K452" i="29"/>
  <c r="K456" i="29"/>
  <c r="K460" i="29"/>
  <c r="K464" i="29"/>
  <c r="K468" i="29"/>
  <c r="K472" i="29"/>
  <c r="K476" i="29"/>
  <c r="K480" i="29"/>
  <c r="K484" i="29"/>
  <c r="K488" i="29"/>
  <c r="K492" i="29"/>
  <c r="K496" i="29"/>
  <c r="K500" i="29"/>
  <c r="K504" i="29"/>
  <c r="K508" i="29"/>
  <c r="K512" i="29"/>
  <c r="K516" i="29"/>
  <c r="K520" i="29"/>
  <c r="K524" i="29"/>
  <c r="K528" i="29"/>
  <c r="K532" i="29"/>
  <c r="K536" i="29"/>
  <c r="K540" i="29"/>
  <c r="K544" i="29"/>
  <c r="K548" i="29"/>
  <c r="K552" i="29"/>
  <c r="K556" i="29"/>
  <c r="K560" i="29"/>
  <c r="K564" i="29"/>
  <c r="K568" i="29"/>
  <c r="K572" i="29"/>
  <c r="K576" i="29"/>
  <c r="K580" i="29"/>
  <c r="K584" i="29"/>
  <c r="K588" i="29"/>
  <c r="K592" i="29"/>
  <c r="K596" i="29"/>
  <c r="K600" i="29"/>
  <c r="K604" i="29"/>
  <c r="K608" i="29"/>
  <c r="K612" i="29"/>
  <c r="K616" i="29"/>
  <c r="K620" i="29"/>
  <c r="K624" i="29"/>
  <c r="K729" i="29"/>
  <c r="K745" i="29"/>
  <c r="K761" i="29"/>
  <c r="K777" i="29"/>
  <c r="K793" i="29"/>
  <c r="K797" i="29"/>
  <c r="K801" i="29"/>
  <c r="K805" i="29"/>
  <c r="K809" i="29"/>
  <c r="K813" i="29"/>
  <c r="K817" i="29"/>
  <c r="K821" i="29"/>
  <c r="K825" i="29"/>
  <c r="K829" i="29"/>
  <c r="K833" i="29"/>
  <c r="K837" i="29"/>
  <c r="K841" i="29"/>
  <c r="K845" i="29"/>
  <c r="K849" i="29"/>
  <c r="K853" i="29"/>
  <c r="K857" i="29"/>
  <c r="K861" i="29"/>
  <c r="K865" i="29"/>
  <c r="K869" i="29"/>
  <c r="K873" i="29"/>
  <c r="K877" i="29"/>
  <c r="K881" i="29"/>
  <c r="K885" i="29"/>
  <c r="K893" i="29"/>
  <c r="K901" i="29"/>
  <c r="K909" i="29"/>
  <c r="K721" i="29"/>
  <c r="K737" i="29"/>
  <c r="K753" i="29"/>
  <c r="K769" i="29"/>
  <c r="K785" i="29"/>
  <c r="K634" i="29"/>
  <c r="K642" i="29"/>
  <c r="K650" i="29"/>
  <c r="K658" i="29"/>
  <c r="K666" i="29"/>
  <c r="K674" i="29"/>
  <c r="K682" i="29"/>
  <c r="K690" i="29"/>
  <c r="K698" i="29"/>
  <c r="K706" i="29"/>
  <c r="K714" i="29"/>
  <c r="K726" i="29"/>
  <c r="K742" i="29"/>
  <c r="K758" i="29"/>
  <c r="K774" i="29"/>
  <c r="K790" i="29"/>
  <c r="K630" i="29"/>
  <c r="K638" i="29"/>
  <c r="K646" i="29"/>
  <c r="K654" i="29"/>
  <c r="K662" i="29"/>
  <c r="K670" i="29"/>
  <c r="K678" i="29"/>
  <c r="K686" i="29"/>
  <c r="K694" i="29"/>
  <c r="K702" i="29"/>
  <c r="K710" i="29"/>
  <c r="K718" i="29"/>
  <c r="K734" i="29"/>
  <c r="K750" i="29"/>
  <c r="K766" i="29"/>
  <c r="K782" i="29"/>
  <c r="K725" i="29"/>
  <c r="K733" i="29"/>
  <c r="K741" i="29"/>
  <c r="K749" i="29"/>
  <c r="K757" i="29"/>
  <c r="K765" i="29"/>
  <c r="K773" i="29"/>
  <c r="K781" i="29"/>
  <c r="K789" i="29"/>
  <c r="K892" i="29"/>
  <c r="K900" i="29"/>
  <c r="K908" i="29"/>
  <c r="K916" i="29"/>
  <c r="K920" i="29"/>
  <c r="K924" i="29"/>
  <c r="K928" i="29"/>
  <c r="K932" i="29"/>
  <c r="K936" i="29"/>
  <c r="K940" i="29"/>
  <c r="K944" i="29"/>
  <c r="K948" i="29"/>
  <c r="K952" i="29"/>
  <c r="K956" i="29"/>
  <c r="K960" i="29"/>
  <c r="K964" i="29"/>
  <c r="K968" i="29"/>
  <c r="K972" i="29"/>
  <c r="K976" i="29"/>
  <c r="K980" i="29"/>
  <c r="K984" i="29"/>
  <c r="K988" i="29"/>
  <c r="K992" i="29"/>
  <c r="K996" i="29"/>
  <c r="K1000" i="29"/>
  <c r="K1004" i="29"/>
  <c r="K1008" i="29"/>
  <c r="K1012" i="29"/>
  <c r="K1016" i="29"/>
  <c r="K1020" i="29"/>
  <c r="K1024" i="29"/>
  <c r="K1028" i="29"/>
  <c r="K1032" i="29"/>
  <c r="K1036" i="29"/>
  <c r="K1040" i="29"/>
  <c r="K1044" i="29"/>
  <c r="K1048" i="29"/>
  <c r="K1052" i="29"/>
  <c r="K1056" i="29"/>
  <c r="K1060" i="29"/>
  <c r="K1064" i="29"/>
  <c r="K1068" i="29"/>
  <c r="K1072" i="29"/>
  <c r="K1076" i="29"/>
  <c r="K1080" i="29"/>
  <c r="K1084" i="29"/>
  <c r="K1088" i="29"/>
  <c r="K1092" i="29"/>
  <c r="K1096" i="29"/>
  <c r="K1100" i="29"/>
  <c r="K888" i="29"/>
  <c r="K896" i="29"/>
  <c r="K904" i="29"/>
  <c r="K912" i="29"/>
  <c r="K1109" i="29"/>
  <c r="K1104" i="29"/>
  <c r="K1112" i="29"/>
  <c r="K1108" i="29"/>
  <c r="G183" i="28"/>
  <c r="O182" i="28"/>
  <c r="G111" i="28"/>
  <c r="O110" i="28"/>
  <c r="O109" i="28"/>
  <c r="O543" i="28"/>
  <c r="G544" i="28"/>
  <c r="O181" i="28"/>
  <c r="G193" i="28"/>
  <c r="G420" i="28"/>
  <c r="G161" i="28"/>
  <c r="O180" i="28"/>
  <c r="G697" i="28"/>
  <c r="G932" i="28"/>
  <c r="O931" i="28"/>
  <c r="G239" i="28"/>
  <c r="O108" i="28"/>
  <c r="G266" i="28"/>
  <c r="O924" i="28"/>
  <c r="G925" i="28"/>
  <c r="O961" i="28"/>
  <c r="G962" i="28"/>
  <c r="O542" i="28"/>
  <c r="O1124" i="28"/>
  <c r="G1125" i="28"/>
  <c r="G840" i="28"/>
  <c r="G919" i="28"/>
  <c r="O918" i="28"/>
  <c r="O930" i="28"/>
  <c r="O1053" i="28"/>
  <c r="G1054" i="28"/>
  <c r="O1147" i="28"/>
  <c r="G1148" i="28"/>
  <c r="G1166" i="28"/>
  <c r="G1221" i="28"/>
  <c r="G1252" i="28"/>
  <c r="O1252" i="28" s="1"/>
  <c r="O1251" i="28"/>
  <c r="O1255" i="28"/>
  <c r="G1257" i="28"/>
  <c r="O1256" i="28"/>
  <c r="G956" i="28" l="1"/>
  <c r="O1032" i="28"/>
  <c r="G1033" i="28"/>
  <c r="J183" i="29"/>
  <c r="J184" i="29" s="1"/>
  <c r="J185" i="29" s="1"/>
  <c r="J186" i="29" s="1"/>
  <c r="J187" i="29" s="1"/>
  <c r="J188" i="29" s="1"/>
  <c r="J189" i="29" s="1"/>
  <c r="J190" i="29" s="1"/>
  <c r="J191" i="29" s="1"/>
  <c r="J192" i="29" s="1"/>
  <c r="J193" i="29" s="1"/>
  <c r="J194" i="29" s="1"/>
  <c r="J195" i="29" s="1"/>
  <c r="J196" i="29" s="1"/>
  <c r="J197" i="29" s="1"/>
  <c r="J198" i="29" s="1"/>
  <c r="J199" i="29" s="1"/>
  <c r="J200" i="29" s="1"/>
  <c r="J201" i="29" s="1"/>
  <c r="J202" i="29" s="1"/>
  <c r="J203" i="29" s="1"/>
  <c r="J204" i="29" s="1"/>
  <c r="J205" i="29" s="1"/>
  <c r="J206" i="29" s="1"/>
  <c r="J207" i="29" s="1"/>
  <c r="J208" i="29" s="1"/>
  <c r="J209" i="29" s="1"/>
  <c r="J210" i="29" s="1"/>
  <c r="J211" i="29" s="1"/>
  <c r="J212" i="29" s="1"/>
  <c r="J213" i="29" s="1"/>
  <c r="J214" i="29" s="1"/>
  <c r="J215" i="29" s="1"/>
  <c r="J216" i="29" s="1"/>
  <c r="J217" i="29" s="1"/>
  <c r="J218" i="29" s="1"/>
  <c r="J219" i="29" s="1"/>
  <c r="J220" i="29" s="1"/>
  <c r="J221" i="29" s="1"/>
  <c r="J222" i="29" s="1"/>
  <c r="J223" i="29" s="1"/>
  <c r="J224" i="29" s="1"/>
  <c r="J225" i="29" s="1"/>
  <c r="J226" i="29" s="1"/>
  <c r="J227" i="29" s="1"/>
  <c r="J228" i="29" s="1"/>
  <c r="J229" i="29" s="1"/>
  <c r="J230" i="29" s="1"/>
  <c r="J231" i="29" s="1"/>
  <c r="J232" i="29" s="1"/>
  <c r="J233" i="29" s="1"/>
  <c r="J234" i="29" s="1"/>
  <c r="J235" i="29" s="1"/>
  <c r="J236" i="29" s="1"/>
  <c r="J237" i="29" s="1"/>
  <c r="J238" i="29" s="1"/>
  <c r="J239" i="29" s="1"/>
  <c r="J240" i="29" s="1"/>
  <c r="J241" i="29" s="1"/>
  <c r="J242" i="29" s="1"/>
  <c r="J243" i="29" s="1"/>
  <c r="J244" i="29" s="1"/>
  <c r="J245" i="29" s="1"/>
  <c r="J246" i="29" s="1"/>
  <c r="J247" i="29" s="1"/>
  <c r="J248" i="29" s="1"/>
  <c r="J249" i="29" s="1"/>
  <c r="J250" i="29" s="1"/>
  <c r="J251" i="29" s="1"/>
  <c r="J252" i="29" s="1"/>
  <c r="J253" i="29" s="1"/>
  <c r="J254" i="29" s="1"/>
  <c r="J255" i="29" s="1"/>
  <c r="J256" i="29" s="1"/>
  <c r="J257" i="29" s="1"/>
  <c r="J258" i="29" s="1"/>
  <c r="J259" i="29" s="1"/>
  <c r="J260" i="29" s="1"/>
  <c r="J261" i="29" s="1"/>
  <c r="J262" i="29" s="1"/>
  <c r="J263" i="29" s="1"/>
  <c r="J264" i="29" s="1"/>
  <c r="J265" i="29" s="1"/>
  <c r="J266" i="29" s="1"/>
  <c r="J267" i="29" s="1"/>
  <c r="J268" i="29" s="1"/>
  <c r="J269" i="29" s="1"/>
  <c r="J270" i="29" s="1"/>
  <c r="J271" i="29" s="1"/>
  <c r="J272" i="29" s="1"/>
  <c r="J273" i="29" s="1"/>
  <c r="J274" i="29" s="1"/>
  <c r="J275" i="29" s="1"/>
  <c r="J276" i="29" s="1"/>
  <c r="J277" i="29" s="1"/>
  <c r="J278" i="29" s="1"/>
  <c r="J279" i="29" s="1"/>
  <c r="J280" i="29" s="1"/>
  <c r="J281" i="29" s="1"/>
  <c r="J282" i="29" s="1"/>
  <c r="J283" i="29" s="1"/>
  <c r="J284" i="29" s="1"/>
  <c r="J285" i="29" s="1"/>
  <c r="J286" i="29" s="1"/>
  <c r="J287" i="29" s="1"/>
  <c r="J288" i="29" s="1"/>
  <c r="J289" i="29" s="1"/>
  <c r="J182" i="29"/>
  <c r="K1316" i="29"/>
  <c r="J6" i="29"/>
  <c r="J7" i="29" s="1"/>
  <c r="J8" i="29" s="1"/>
  <c r="J9" i="29" s="1"/>
  <c r="J10" i="29" s="1"/>
  <c r="J11" i="29" s="1"/>
  <c r="J12" i="29" s="1"/>
  <c r="J13" i="29" s="1"/>
  <c r="J14" i="29" s="1"/>
  <c r="J15" i="29" s="1"/>
  <c r="J16" i="29" s="1"/>
  <c r="J17" i="29" s="1"/>
  <c r="J18" i="29" s="1"/>
  <c r="J19" i="29" s="1"/>
  <c r="J20" i="29" s="1"/>
  <c r="J21" i="29" s="1"/>
  <c r="J22" i="29" s="1"/>
  <c r="J23" i="29" s="1"/>
  <c r="J24" i="29" s="1"/>
  <c r="J25" i="29" s="1"/>
  <c r="J26" i="29" s="1"/>
  <c r="J27" i="29" s="1"/>
  <c r="J28" i="29" s="1"/>
  <c r="J29" i="29" s="1"/>
  <c r="J30" i="29" s="1"/>
  <c r="J31" i="29" s="1"/>
  <c r="J32" i="29" s="1"/>
  <c r="J33" i="29" s="1"/>
  <c r="J34" i="29" s="1"/>
  <c r="J35" i="29" s="1"/>
  <c r="J36" i="29" s="1"/>
  <c r="J37" i="29" s="1"/>
  <c r="J38" i="29" s="1"/>
  <c r="J39" i="29" s="1"/>
  <c r="J40" i="29" s="1"/>
  <c r="J41" i="29" s="1"/>
  <c r="J42" i="29" s="1"/>
  <c r="J43" i="29" s="1"/>
  <c r="J44" i="29" s="1"/>
  <c r="J45" i="29" s="1"/>
  <c r="J46" i="29" s="1"/>
  <c r="J47" i="29" s="1"/>
  <c r="J48" i="29" s="1"/>
  <c r="J49" i="29" s="1"/>
  <c r="J50" i="29" s="1"/>
  <c r="J51" i="29" s="1"/>
  <c r="J52" i="29" s="1"/>
  <c r="J53" i="29" s="1"/>
  <c r="J54" i="29" s="1"/>
  <c r="J55" i="29" s="1"/>
  <c r="J56" i="29" s="1"/>
  <c r="J57" i="29" s="1"/>
  <c r="J58" i="29" s="1"/>
  <c r="J59" i="29" s="1"/>
  <c r="J60" i="29" s="1"/>
  <c r="J61" i="29" s="1"/>
  <c r="J62" i="29" s="1"/>
  <c r="J63" i="29" s="1"/>
  <c r="J64" i="29" s="1"/>
  <c r="J65" i="29" s="1"/>
  <c r="J66" i="29" s="1"/>
  <c r="J67" i="29" s="1"/>
  <c r="J68" i="29" s="1"/>
  <c r="J69" i="29" s="1"/>
  <c r="J70" i="29" s="1"/>
  <c r="J71" i="29" s="1"/>
  <c r="J72" i="29" s="1"/>
  <c r="J73" i="29" s="1"/>
  <c r="J74" i="29" s="1"/>
  <c r="J75" i="29" s="1"/>
  <c r="J76" i="29" s="1"/>
  <c r="J77" i="29" s="1"/>
  <c r="J78" i="29" s="1"/>
  <c r="J79" i="29" s="1"/>
  <c r="J80" i="29" s="1"/>
  <c r="J81" i="29" s="1"/>
  <c r="J82" i="29" s="1"/>
  <c r="J83" i="29" s="1"/>
  <c r="J84" i="29" s="1"/>
  <c r="J85" i="29" s="1"/>
  <c r="J86" i="29" s="1"/>
  <c r="J87" i="29" s="1"/>
  <c r="J88" i="29" s="1"/>
  <c r="J89" i="29" s="1"/>
  <c r="J90" i="29" s="1"/>
  <c r="J91" i="29" s="1"/>
  <c r="J92" i="29" s="1"/>
  <c r="J93" i="29" s="1"/>
  <c r="J94" i="29" s="1"/>
  <c r="J95" i="29" s="1"/>
  <c r="J96" i="29" s="1"/>
  <c r="J97" i="29" s="1"/>
  <c r="J98" i="29" s="1"/>
  <c r="J99" i="29" s="1"/>
  <c r="J100" i="29" s="1"/>
  <c r="J101" i="29" s="1"/>
  <c r="J102" i="29" s="1"/>
  <c r="J103" i="29" s="1"/>
  <c r="J104" i="29" s="1"/>
  <c r="J105" i="29" s="1"/>
  <c r="J106" i="29" s="1"/>
  <c r="J107" i="29" s="1"/>
  <c r="J108" i="29" s="1"/>
  <c r="J109" i="29" s="1"/>
  <c r="J110" i="29" s="1"/>
  <c r="J111" i="29" s="1"/>
  <c r="J112" i="29" s="1"/>
  <c r="J113" i="29" s="1"/>
  <c r="J114" i="29" s="1"/>
  <c r="J115" i="29" s="1"/>
  <c r="J116" i="29" s="1"/>
  <c r="J117" i="29" s="1"/>
  <c r="J118" i="29" s="1"/>
  <c r="J119" i="29" s="1"/>
  <c r="J120" i="29" s="1"/>
  <c r="J121" i="29" s="1"/>
  <c r="J122" i="29" s="1"/>
  <c r="J123" i="29" s="1"/>
  <c r="J124" i="29" s="1"/>
  <c r="J125" i="29" s="1"/>
  <c r="J126" i="29" s="1"/>
  <c r="J127" i="29" s="1"/>
  <c r="J128" i="29" s="1"/>
  <c r="J129" i="29" s="1"/>
  <c r="J130" i="29" s="1"/>
  <c r="J131" i="29" s="1"/>
  <c r="J132" i="29" s="1"/>
  <c r="J133" i="29" s="1"/>
  <c r="J134" i="29" s="1"/>
  <c r="J135" i="29" s="1"/>
  <c r="J136" i="29" s="1"/>
  <c r="J137" i="29" s="1"/>
  <c r="J138" i="29" s="1"/>
  <c r="J139" i="29" s="1"/>
  <c r="J140" i="29" s="1"/>
  <c r="J141" i="29" s="1"/>
  <c r="J142" i="29" s="1"/>
  <c r="J143" i="29" s="1"/>
  <c r="J144" i="29" s="1"/>
  <c r="J145" i="29" s="1"/>
  <c r="J146" i="29" s="1"/>
  <c r="J147" i="29" s="1"/>
  <c r="J148" i="29" s="1"/>
  <c r="J149" i="29" s="1"/>
  <c r="J150" i="29" s="1"/>
  <c r="J151" i="29" s="1"/>
  <c r="J152" i="29" s="1"/>
  <c r="J153" i="29" s="1"/>
  <c r="J154" i="29" s="1"/>
  <c r="J155" i="29" s="1"/>
  <c r="J156" i="29" s="1"/>
  <c r="J157" i="29" s="1"/>
  <c r="J158" i="29" s="1"/>
  <c r="J159" i="29" s="1"/>
  <c r="J160" i="29" s="1"/>
  <c r="J161" i="29" s="1"/>
  <c r="J162" i="29" s="1"/>
  <c r="J163" i="29" s="1"/>
  <c r="J164" i="29" s="1"/>
  <c r="J165" i="29" s="1"/>
  <c r="J166" i="29" s="1"/>
  <c r="J167" i="29" s="1"/>
  <c r="J168" i="29" s="1"/>
  <c r="J169" i="29" s="1"/>
  <c r="J170" i="29" s="1"/>
  <c r="J171" i="29" s="1"/>
  <c r="J172" i="29" s="1"/>
  <c r="J173" i="29" s="1"/>
  <c r="J174" i="29" s="1"/>
  <c r="J175" i="29" s="1"/>
  <c r="J176" i="29" s="1"/>
  <c r="J177" i="29" s="1"/>
  <c r="J178" i="29" s="1"/>
  <c r="J179" i="29" s="1"/>
  <c r="J180" i="29" s="1"/>
  <c r="J181" i="29" s="1"/>
  <c r="G957" i="28"/>
  <c r="O956" i="28"/>
  <c r="G963" i="28"/>
  <c r="O962" i="28"/>
  <c r="G933" i="28"/>
  <c r="O932" i="28"/>
  <c r="O111" i="28"/>
  <c r="G112" i="28"/>
  <c r="G920" i="28"/>
  <c r="O919" i="28"/>
  <c r="O266" i="28"/>
  <c r="G267" i="28"/>
  <c r="O697" i="28"/>
  <c r="G698" i="28"/>
  <c r="G1149" i="28"/>
  <c r="O1148" i="28"/>
  <c r="O840" i="28"/>
  <c r="G841" i="28"/>
  <c r="G194" i="28"/>
  <c r="O193" i="28"/>
  <c r="G1167" i="28"/>
  <c r="O1166" i="28"/>
  <c r="G1126" i="28"/>
  <c r="O1125" i="28"/>
  <c r="G162" i="28"/>
  <c r="O161" i="28"/>
  <c r="O420" i="28"/>
  <c r="G421" i="28"/>
  <c r="O1257" i="28"/>
  <c r="G1258" i="28"/>
  <c r="G1222" i="28"/>
  <c r="O1221" i="28"/>
  <c r="O1054" i="28"/>
  <c r="G1055" i="28"/>
  <c r="G926" i="28"/>
  <c r="O925" i="28"/>
  <c r="G240" i="28"/>
  <c r="O239" i="28"/>
  <c r="O544" i="28"/>
  <c r="G545" i="28"/>
  <c r="O183" i="28"/>
  <c r="G184" i="28"/>
  <c r="O1033" i="28" l="1"/>
  <c r="G1034" i="28"/>
  <c r="O1034" i="28" s="1"/>
  <c r="J290" i="29"/>
  <c r="J291" i="29" s="1"/>
  <c r="J292" i="29" s="1"/>
  <c r="J293" i="29" s="1"/>
  <c r="J294" i="29" s="1"/>
  <c r="J295" i="29" s="1"/>
  <c r="J296" i="29" s="1"/>
  <c r="J297" i="29" s="1"/>
  <c r="J298" i="29" s="1"/>
  <c r="J299" i="29" s="1"/>
  <c r="J300" i="29" s="1"/>
  <c r="J301" i="29" s="1"/>
  <c r="J302" i="29" s="1"/>
  <c r="J303" i="29" s="1"/>
  <c r="J304" i="29" s="1"/>
  <c r="J305" i="29" s="1"/>
  <c r="J306" i="29" s="1"/>
  <c r="J307" i="29" s="1"/>
  <c r="J308" i="29" s="1"/>
  <c r="J309" i="29" s="1"/>
  <c r="J310" i="29" s="1"/>
  <c r="J311" i="29" s="1"/>
  <c r="J312" i="29" s="1"/>
  <c r="J313" i="29" s="1"/>
  <c r="J314" i="29" s="1"/>
  <c r="J315" i="29" s="1"/>
  <c r="J316" i="29" s="1"/>
  <c r="J317" i="29" s="1"/>
  <c r="J318" i="29" s="1"/>
  <c r="J319" i="29" s="1"/>
  <c r="J320" i="29" s="1"/>
  <c r="J321" i="29" s="1"/>
  <c r="J322" i="29" s="1"/>
  <c r="J323" i="29" s="1"/>
  <c r="J324" i="29" s="1"/>
  <c r="J325" i="29" s="1"/>
  <c r="J326" i="29" s="1"/>
  <c r="J327" i="29" s="1"/>
  <c r="J328" i="29" s="1"/>
  <c r="J329" i="29" s="1"/>
  <c r="J330" i="29" s="1"/>
  <c r="J331" i="29" s="1"/>
  <c r="J332" i="29" s="1"/>
  <c r="J333" i="29" s="1"/>
  <c r="J334" i="29" s="1"/>
  <c r="J335" i="29" s="1"/>
  <c r="J336" i="29" s="1"/>
  <c r="J337" i="29" s="1"/>
  <c r="J338" i="29" s="1"/>
  <c r="J339" i="29" s="1"/>
  <c r="J340" i="29" s="1"/>
  <c r="J341" i="29" s="1"/>
  <c r="J342" i="29" s="1"/>
  <c r="J343" i="29" s="1"/>
  <c r="J344" i="29" s="1"/>
  <c r="J345" i="29"/>
  <c r="J346" i="29" s="1"/>
  <c r="J347" i="29" s="1"/>
  <c r="J348" i="29" s="1"/>
  <c r="J349" i="29" s="1"/>
  <c r="J350" i="29" s="1"/>
  <c r="J351" i="29" s="1"/>
  <c r="J352" i="29" s="1"/>
  <c r="J353" i="29" s="1"/>
  <c r="J354" i="29" s="1"/>
  <c r="J355" i="29" s="1"/>
  <c r="J356" i="29" s="1"/>
  <c r="J357" i="29" s="1"/>
  <c r="J358" i="29" s="1"/>
  <c r="J359" i="29" s="1"/>
  <c r="J360" i="29" s="1"/>
  <c r="J361" i="29" s="1"/>
  <c r="J362" i="29" s="1"/>
  <c r="J363" i="29" s="1"/>
  <c r="J364" i="29" s="1"/>
  <c r="J365" i="29" s="1"/>
  <c r="J366" i="29" s="1"/>
  <c r="J367" i="29" s="1"/>
  <c r="J368" i="29" s="1"/>
  <c r="J369" i="29" s="1"/>
  <c r="J370" i="29" s="1"/>
  <c r="J371" i="29" s="1"/>
  <c r="J372" i="29" s="1"/>
  <c r="J373" i="29" s="1"/>
  <c r="J374" i="29" s="1"/>
  <c r="J375" i="29" s="1"/>
  <c r="J376" i="29" s="1"/>
  <c r="J377" i="29" s="1"/>
  <c r="J378" i="29" s="1"/>
  <c r="J379" i="29" s="1"/>
  <c r="J380" i="29" s="1"/>
  <c r="J381" i="29" s="1"/>
  <c r="J382" i="29" s="1"/>
  <c r="J383" i="29" s="1"/>
  <c r="J384" i="29" s="1"/>
  <c r="J385" i="29" s="1"/>
  <c r="J386" i="29" s="1"/>
  <c r="J387" i="29" s="1"/>
  <c r="J388" i="29" s="1"/>
  <c r="J389" i="29" s="1"/>
  <c r="J390" i="29" s="1"/>
  <c r="J391" i="29" s="1"/>
  <c r="J392" i="29" s="1"/>
  <c r="J393" i="29" s="1"/>
  <c r="J394" i="29" s="1"/>
  <c r="J395" i="29" s="1"/>
  <c r="J396" i="29" s="1"/>
  <c r="J397" i="29" s="1"/>
  <c r="J398" i="29" s="1"/>
  <c r="J399" i="29" s="1"/>
  <c r="J400" i="29" s="1"/>
  <c r="J401" i="29" s="1"/>
  <c r="J402" i="29" s="1"/>
  <c r="J403" i="29" s="1"/>
  <c r="J404" i="29" s="1"/>
  <c r="J405" i="29" s="1"/>
  <c r="J406" i="29" s="1"/>
  <c r="J407" i="29" s="1"/>
  <c r="J408" i="29" s="1"/>
  <c r="J409" i="29" s="1"/>
  <c r="J410" i="29" s="1"/>
  <c r="J411" i="29" s="1"/>
  <c r="J412" i="29" s="1"/>
  <c r="J413" i="29" s="1"/>
  <c r="J414" i="29" s="1"/>
  <c r="J415" i="29" s="1"/>
  <c r="J416" i="29" s="1"/>
  <c r="J417" i="29" s="1"/>
  <c r="J418" i="29" s="1"/>
  <c r="J419" i="29" s="1"/>
  <c r="J420" i="29" s="1"/>
  <c r="J421" i="29" s="1"/>
  <c r="J422" i="29" s="1"/>
  <c r="J423" i="29" s="1"/>
  <c r="J424" i="29" s="1"/>
  <c r="J425" i="29" s="1"/>
  <c r="J426" i="29" s="1"/>
  <c r="J427" i="29" s="1"/>
  <c r="J428" i="29" s="1"/>
  <c r="J429" i="29" s="1"/>
  <c r="J430" i="29" s="1"/>
  <c r="J431" i="29" s="1"/>
  <c r="J432" i="29" s="1"/>
  <c r="J433" i="29" s="1"/>
  <c r="J434" i="29" s="1"/>
  <c r="J435" i="29" s="1"/>
  <c r="J436" i="29" s="1"/>
  <c r="J437" i="29" s="1"/>
  <c r="J438" i="29" s="1"/>
  <c r="J439" i="29" s="1"/>
  <c r="J440" i="29" s="1"/>
  <c r="J441" i="29" s="1"/>
  <c r="J442" i="29" s="1"/>
  <c r="J443" i="29" s="1"/>
  <c r="J444" i="29" s="1"/>
  <c r="J445" i="29" s="1"/>
  <c r="J446" i="29" s="1"/>
  <c r="J447" i="29" s="1"/>
  <c r="J448" i="29" s="1"/>
  <c r="J449" i="29" s="1"/>
  <c r="J450" i="29" s="1"/>
  <c r="J451" i="29" s="1"/>
  <c r="J452" i="29" s="1"/>
  <c r="J453" i="29" s="1"/>
  <c r="J454" i="29" s="1"/>
  <c r="J455" i="29" s="1"/>
  <c r="J456" i="29" s="1"/>
  <c r="J457" i="29" s="1"/>
  <c r="J458" i="29" s="1"/>
  <c r="J459" i="29" s="1"/>
  <c r="J460" i="29" s="1"/>
  <c r="J461" i="29" s="1"/>
  <c r="J462" i="29" s="1"/>
  <c r="J463" i="29" s="1"/>
  <c r="J464" i="29" s="1"/>
  <c r="J465" i="29" s="1"/>
  <c r="J466" i="29" s="1"/>
  <c r="J467" i="29" s="1"/>
  <c r="J468" i="29" s="1"/>
  <c r="J469" i="29" s="1"/>
  <c r="J470" i="29" s="1"/>
  <c r="J471" i="29" s="1"/>
  <c r="J472" i="29" s="1"/>
  <c r="J473" i="29" s="1"/>
  <c r="J474" i="29" s="1"/>
  <c r="J475" i="29" s="1"/>
  <c r="J476" i="29" s="1"/>
  <c r="J477" i="29" s="1"/>
  <c r="J478" i="29" s="1"/>
  <c r="J479" i="29" s="1"/>
  <c r="J480" i="29" s="1"/>
  <c r="J481" i="29" s="1"/>
  <c r="J482" i="29" s="1"/>
  <c r="J483" i="29" s="1"/>
  <c r="J484" i="29" s="1"/>
  <c r="J485" i="29" s="1"/>
  <c r="J486" i="29" s="1"/>
  <c r="J487" i="29" s="1"/>
  <c r="J488" i="29" s="1"/>
  <c r="J489" i="29" s="1"/>
  <c r="J490" i="29" s="1"/>
  <c r="J491" i="29" s="1"/>
  <c r="J492" i="29" s="1"/>
  <c r="J493" i="29" s="1"/>
  <c r="J494" i="29" s="1"/>
  <c r="J495" i="29" s="1"/>
  <c r="J496" i="29" s="1"/>
  <c r="J497" i="29" s="1"/>
  <c r="J498" i="29" s="1"/>
  <c r="J499" i="29" s="1"/>
  <c r="J500" i="29" s="1"/>
  <c r="J501" i="29" s="1"/>
  <c r="J502" i="29" s="1"/>
  <c r="J503" i="29" s="1"/>
  <c r="J504" i="29" s="1"/>
  <c r="J505" i="29" s="1"/>
  <c r="J506" i="29" s="1"/>
  <c r="J507" i="29" s="1"/>
  <c r="J508" i="29" s="1"/>
  <c r="J509" i="29" s="1"/>
  <c r="J510" i="29" s="1"/>
  <c r="J511" i="29" s="1"/>
  <c r="J512" i="29" s="1"/>
  <c r="J513" i="29" s="1"/>
  <c r="J514" i="29" s="1"/>
  <c r="J515" i="29" s="1"/>
  <c r="J516" i="29" s="1"/>
  <c r="J517" i="29" s="1"/>
  <c r="J518" i="29" s="1"/>
  <c r="J519" i="29" s="1"/>
  <c r="J520" i="29" s="1"/>
  <c r="J521" i="29" s="1"/>
  <c r="J522" i="29" s="1"/>
  <c r="J523" i="29" s="1"/>
  <c r="J524" i="29" s="1"/>
  <c r="J525" i="29" s="1"/>
  <c r="J526" i="29" s="1"/>
  <c r="J527" i="29" s="1"/>
  <c r="J528" i="29" s="1"/>
  <c r="J529" i="29" s="1"/>
  <c r="J530" i="29" s="1"/>
  <c r="J531" i="29" s="1"/>
  <c r="J532" i="29" s="1"/>
  <c r="J533" i="29" s="1"/>
  <c r="J534" i="29" s="1"/>
  <c r="J535" i="29" s="1"/>
  <c r="J536" i="29" s="1"/>
  <c r="J537" i="29" s="1"/>
  <c r="J538" i="29" s="1"/>
  <c r="J539" i="29" s="1"/>
  <c r="J540" i="29" s="1"/>
  <c r="J541" i="29" s="1"/>
  <c r="J542" i="29" s="1"/>
  <c r="J543" i="29" s="1"/>
  <c r="J544" i="29" s="1"/>
  <c r="J545" i="29" s="1"/>
  <c r="J546" i="29" s="1"/>
  <c r="J547" i="29" s="1"/>
  <c r="J548" i="29" s="1"/>
  <c r="J549" i="29" s="1"/>
  <c r="J550" i="29" s="1"/>
  <c r="J551" i="29" s="1"/>
  <c r="J552" i="29" s="1"/>
  <c r="J553" i="29" s="1"/>
  <c r="J554" i="29" s="1"/>
  <c r="J555" i="29" s="1"/>
  <c r="J556" i="29" s="1"/>
  <c r="J557" i="29" s="1"/>
  <c r="J558" i="29" s="1"/>
  <c r="J559" i="29" s="1"/>
  <c r="J560" i="29" s="1"/>
  <c r="J561" i="29" s="1"/>
  <c r="J562" i="29" s="1"/>
  <c r="J563" i="29" s="1"/>
  <c r="J564" i="29" s="1"/>
  <c r="J565" i="29" s="1"/>
  <c r="J566" i="29" s="1"/>
  <c r="J567" i="29" s="1"/>
  <c r="J568" i="29" s="1"/>
  <c r="J569" i="29" s="1"/>
  <c r="J570" i="29" s="1"/>
  <c r="J571" i="29" s="1"/>
  <c r="J572" i="29" s="1"/>
  <c r="J573" i="29" s="1"/>
  <c r="J574" i="29" s="1"/>
  <c r="J575" i="29" s="1"/>
  <c r="J576" i="29" s="1"/>
  <c r="J577" i="29" s="1"/>
  <c r="J578" i="29" s="1"/>
  <c r="J579" i="29" s="1"/>
  <c r="J580" i="29" s="1"/>
  <c r="J581" i="29" s="1"/>
  <c r="J582" i="29" s="1"/>
  <c r="J583" i="29" s="1"/>
  <c r="J584" i="29" s="1"/>
  <c r="J585" i="29" s="1"/>
  <c r="J586" i="29" s="1"/>
  <c r="J587" i="29" s="1"/>
  <c r="J588" i="29" s="1"/>
  <c r="J589" i="29" s="1"/>
  <c r="J590" i="29" s="1"/>
  <c r="J591" i="29" s="1"/>
  <c r="J592" i="29" s="1"/>
  <c r="J593" i="29" s="1"/>
  <c r="J594" i="29" s="1"/>
  <c r="J595" i="29" s="1"/>
  <c r="J596" i="29" s="1"/>
  <c r="J597" i="29" s="1"/>
  <c r="J598" i="29" s="1"/>
  <c r="J599" i="29" s="1"/>
  <c r="J600" i="29" s="1"/>
  <c r="J601" i="29" s="1"/>
  <c r="J602" i="29" s="1"/>
  <c r="J603" i="29" s="1"/>
  <c r="J604" i="29" s="1"/>
  <c r="J605" i="29" s="1"/>
  <c r="J606" i="29" s="1"/>
  <c r="J607" i="29" s="1"/>
  <c r="J608" i="29" s="1"/>
  <c r="J609" i="29" s="1"/>
  <c r="J610" i="29" s="1"/>
  <c r="J611" i="29" s="1"/>
  <c r="J612" i="29" s="1"/>
  <c r="J613" i="29" s="1"/>
  <c r="J614" i="29" s="1"/>
  <c r="J615" i="29" s="1"/>
  <c r="J616" i="29" s="1"/>
  <c r="J617" i="29" s="1"/>
  <c r="J618" i="29" s="1"/>
  <c r="J619" i="29" s="1"/>
  <c r="J620" i="29" s="1"/>
  <c r="J621" i="29" s="1"/>
  <c r="J622" i="29" s="1"/>
  <c r="J623" i="29" s="1"/>
  <c r="J624" i="29" s="1"/>
  <c r="J625" i="29" s="1"/>
  <c r="J626" i="29" s="1"/>
  <c r="J627" i="29" s="1"/>
  <c r="J628" i="29" s="1"/>
  <c r="J629" i="29" s="1"/>
  <c r="J630" i="29" s="1"/>
  <c r="J631" i="29" s="1"/>
  <c r="J632" i="29" s="1"/>
  <c r="J633" i="29" s="1"/>
  <c r="J634" i="29" s="1"/>
  <c r="J635" i="29" s="1"/>
  <c r="J636" i="29" s="1"/>
  <c r="J637" i="29" s="1"/>
  <c r="J638" i="29" s="1"/>
  <c r="J639" i="29" s="1"/>
  <c r="J640" i="29" s="1"/>
  <c r="J641" i="29" s="1"/>
  <c r="J642" i="29" s="1"/>
  <c r="J643" i="29" s="1"/>
  <c r="J644" i="29" s="1"/>
  <c r="J645" i="29" s="1"/>
  <c r="J646" i="29" s="1"/>
  <c r="J647" i="29" s="1"/>
  <c r="J648" i="29" s="1"/>
  <c r="J649" i="29" s="1"/>
  <c r="J650" i="29" s="1"/>
  <c r="J651" i="29" s="1"/>
  <c r="J652" i="29" s="1"/>
  <c r="J653" i="29" s="1"/>
  <c r="J654" i="29" s="1"/>
  <c r="J655" i="29" s="1"/>
  <c r="J656" i="29" s="1"/>
  <c r="J657" i="29" s="1"/>
  <c r="J658" i="29" s="1"/>
  <c r="J659" i="29" s="1"/>
  <c r="J660" i="29" s="1"/>
  <c r="J661" i="29" s="1"/>
  <c r="J662" i="29" s="1"/>
  <c r="J663" i="29" s="1"/>
  <c r="J664" i="29" s="1"/>
  <c r="J665" i="29" s="1"/>
  <c r="J666" i="29" s="1"/>
  <c r="J667" i="29" s="1"/>
  <c r="J668" i="29" s="1"/>
  <c r="J669" i="29" s="1"/>
  <c r="J670" i="29" s="1"/>
  <c r="J671" i="29" s="1"/>
  <c r="J672" i="29" s="1"/>
  <c r="J673" i="29" s="1"/>
  <c r="J674" i="29" s="1"/>
  <c r="J675" i="29" s="1"/>
  <c r="J676" i="29" s="1"/>
  <c r="J677" i="29" s="1"/>
  <c r="J678" i="29" s="1"/>
  <c r="J679" i="29" s="1"/>
  <c r="J680" i="29" s="1"/>
  <c r="J681" i="29" s="1"/>
  <c r="J682" i="29" s="1"/>
  <c r="J683" i="29" s="1"/>
  <c r="J684" i="29" s="1"/>
  <c r="J685" i="29" s="1"/>
  <c r="J686" i="29" s="1"/>
  <c r="J687" i="29" s="1"/>
  <c r="J688" i="29" s="1"/>
  <c r="J689" i="29" s="1"/>
  <c r="J690" i="29" s="1"/>
  <c r="J691" i="29" s="1"/>
  <c r="J692" i="29" s="1"/>
  <c r="J693" i="29" s="1"/>
  <c r="J694" i="29" s="1"/>
  <c r="J695" i="29" s="1"/>
  <c r="J696" i="29" s="1"/>
  <c r="J697" i="29" s="1"/>
  <c r="J698" i="29" s="1"/>
  <c r="J699" i="29" s="1"/>
  <c r="J700" i="29" s="1"/>
  <c r="J701" i="29" s="1"/>
  <c r="J702" i="29" s="1"/>
  <c r="J703" i="29" s="1"/>
  <c r="J704" i="29" s="1"/>
  <c r="J705" i="29" s="1"/>
  <c r="J706" i="29" s="1"/>
  <c r="J707" i="29" s="1"/>
  <c r="J708" i="29" s="1"/>
  <c r="J709" i="29" s="1"/>
  <c r="J710" i="29" s="1"/>
  <c r="J711" i="29" s="1"/>
  <c r="J712" i="29" s="1"/>
  <c r="J713" i="29" s="1"/>
  <c r="J714" i="29" s="1"/>
  <c r="J715" i="29" s="1"/>
  <c r="J716" i="29" s="1"/>
  <c r="J717" i="29" s="1"/>
  <c r="J718" i="29" s="1"/>
  <c r="J719" i="29" s="1"/>
  <c r="J720" i="29" s="1"/>
  <c r="J721" i="29" s="1"/>
  <c r="J722" i="29" s="1"/>
  <c r="J723" i="29" s="1"/>
  <c r="J724" i="29" s="1"/>
  <c r="J725" i="29" s="1"/>
  <c r="J726" i="29" s="1"/>
  <c r="J727" i="29" s="1"/>
  <c r="J728" i="29" s="1"/>
  <c r="J729" i="29" s="1"/>
  <c r="J730" i="29" s="1"/>
  <c r="J731" i="29" s="1"/>
  <c r="J732" i="29" s="1"/>
  <c r="J733" i="29" s="1"/>
  <c r="J734" i="29" s="1"/>
  <c r="J735" i="29" s="1"/>
  <c r="J736" i="29" s="1"/>
  <c r="J737" i="29" s="1"/>
  <c r="J738" i="29" s="1"/>
  <c r="J739" i="29" s="1"/>
  <c r="J740" i="29" s="1"/>
  <c r="J741" i="29" s="1"/>
  <c r="J742" i="29" s="1"/>
  <c r="J743" i="29" s="1"/>
  <c r="J744" i="29" s="1"/>
  <c r="J745" i="29" s="1"/>
  <c r="J746" i="29" s="1"/>
  <c r="J747" i="29" s="1"/>
  <c r="J748" i="29" s="1"/>
  <c r="J749" i="29" s="1"/>
  <c r="J750" i="29" s="1"/>
  <c r="J751" i="29" s="1"/>
  <c r="J752" i="29" s="1"/>
  <c r="J753" i="29" s="1"/>
  <c r="J754" i="29" s="1"/>
  <c r="J755" i="29" s="1"/>
  <c r="J756" i="29" s="1"/>
  <c r="J757" i="29" s="1"/>
  <c r="J758" i="29" s="1"/>
  <c r="J759" i="29" s="1"/>
  <c r="J760" i="29" s="1"/>
  <c r="J761" i="29" s="1"/>
  <c r="J762" i="29" s="1"/>
  <c r="J763" i="29" s="1"/>
  <c r="J764" i="29" s="1"/>
  <c r="J765" i="29" s="1"/>
  <c r="J766" i="29" s="1"/>
  <c r="J767" i="29" s="1"/>
  <c r="J768" i="29" s="1"/>
  <c r="J769" i="29" s="1"/>
  <c r="J770" i="29" s="1"/>
  <c r="J771" i="29" s="1"/>
  <c r="J772" i="29" s="1"/>
  <c r="J773" i="29" s="1"/>
  <c r="J774" i="29" s="1"/>
  <c r="J775" i="29" s="1"/>
  <c r="J776" i="29" s="1"/>
  <c r="J777" i="29" s="1"/>
  <c r="J778" i="29" s="1"/>
  <c r="J779" i="29" s="1"/>
  <c r="J780" i="29" s="1"/>
  <c r="J781" i="29" s="1"/>
  <c r="J782" i="29" s="1"/>
  <c r="J783" i="29" s="1"/>
  <c r="J784" i="29" s="1"/>
  <c r="J785" i="29" s="1"/>
  <c r="J786" i="29" s="1"/>
  <c r="J787" i="29" s="1"/>
  <c r="J788" i="29" s="1"/>
  <c r="J789" i="29" s="1"/>
  <c r="J790" i="29" s="1"/>
  <c r="J791" i="29" s="1"/>
  <c r="J792" i="29" s="1"/>
  <c r="J793" i="29" s="1"/>
  <c r="J794" i="29" s="1"/>
  <c r="J795" i="29" s="1"/>
  <c r="J796" i="29" s="1"/>
  <c r="J797" i="29" s="1"/>
  <c r="J798" i="29" s="1"/>
  <c r="J799" i="29" s="1"/>
  <c r="J800" i="29" s="1"/>
  <c r="J801" i="29" s="1"/>
  <c r="J802" i="29" s="1"/>
  <c r="J803" i="29" s="1"/>
  <c r="J804" i="29" s="1"/>
  <c r="J805" i="29" s="1"/>
  <c r="J806" i="29" s="1"/>
  <c r="J807" i="29" s="1"/>
  <c r="J808" i="29" s="1"/>
  <c r="J809" i="29" s="1"/>
  <c r="J810" i="29" s="1"/>
  <c r="J811" i="29" s="1"/>
  <c r="J812" i="29" s="1"/>
  <c r="J813" i="29" s="1"/>
  <c r="J814" i="29" s="1"/>
  <c r="J815" i="29" s="1"/>
  <c r="J816" i="29" s="1"/>
  <c r="J817" i="29" s="1"/>
  <c r="J818" i="29" s="1"/>
  <c r="J819" i="29" s="1"/>
  <c r="J820" i="29" s="1"/>
  <c r="J821" i="29" s="1"/>
  <c r="J822" i="29" s="1"/>
  <c r="J823" i="29" s="1"/>
  <c r="J824" i="29" s="1"/>
  <c r="J825" i="29" s="1"/>
  <c r="J826" i="29" s="1"/>
  <c r="J827" i="29" s="1"/>
  <c r="J828" i="29" s="1"/>
  <c r="J829" i="29" s="1"/>
  <c r="J830" i="29" s="1"/>
  <c r="J831" i="29" s="1"/>
  <c r="J832" i="29" s="1"/>
  <c r="J833" i="29" s="1"/>
  <c r="J834" i="29" s="1"/>
  <c r="J835" i="29" s="1"/>
  <c r="J836" i="29" s="1"/>
  <c r="J837" i="29" s="1"/>
  <c r="J838" i="29" s="1"/>
  <c r="J839" i="29" s="1"/>
  <c r="J840" i="29" s="1"/>
  <c r="J841" i="29" s="1"/>
  <c r="J842" i="29" s="1"/>
  <c r="J843" i="29" s="1"/>
  <c r="J844" i="29" s="1"/>
  <c r="J845" i="29" s="1"/>
  <c r="J846" i="29" s="1"/>
  <c r="J847" i="29" s="1"/>
  <c r="J848" i="29" s="1"/>
  <c r="J849" i="29" s="1"/>
  <c r="J850" i="29" s="1"/>
  <c r="J851" i="29" s="1"/>
  <c r="J852" i="29" s="1"/>
  <c r="J853" i="29" s="1"/>
  <c r="J854" i="29" s="1"/>
  <c r="J855" i="29" s="1"/>
  <c r="J856" i="29" s="1"/>
  <c r="J857" i="29" s="1"/>
  <c r="J858" i="29" s="1"/>
  <c r="J859" i="29" s="1"/>
  <c r="J860" i="29" s="1"/>
  <c r="J861" i="29" s="1"/>
  <c r="J862" i="29" s="1"/>
  <c r="J863" i="29" s="1"/>
  <c r="J864" i="29" s="1"/>
  <c r="J865" i="29" s="1"/>
  <c r="J866" i="29" s="1"/>
  <c r="J867" i="29" s="1"/>
  <c r="J868" i="29" s="1"/>
  <c r="J869" i="29" s="1"/>
  <c r="J870" i="29" s="1"/>
  <c r="J871" i="29" s="1"/>
  <c r="J872" i="29" s="1"/>
  <c r="J873" i="29" s="1"/>
  <c r="J874" i="29" s="1"/>
  <c r="J875" i="29" s="1"/>
  <c r="J876" i="29" s="1"/>
  <c r="J877" i="29" s="1"/>
  <c r="J878" i="29" s="1"/>
  <c r="J879" i="29" s="1"/>
  <c r="J880" i="29" s="1"/>
  <c r="J881" i="29" s="1"/>
  <c r="J882" i="29" s="1"/>
  <c r="J883" i="29" s="1"/>
  <c r="J884" i="29" s="1"/>
  <c r="J885" i="29" s="1"/>
  <c r="J886" i="29" s="1"/>
  <c r="J887" i="29" s="1"/>
  <c r="J888" i="29" s="1"/>
  <c r="J889" i="29" s="1"/>
  <c r="J890" i="29" s="1"/>
  <c r="J891" i="29" s="1"/>
  <c r="J892" i="29" s="1"/>
  <c r="J893" i="29" s="1"/>
  <c r="J894" i="29" s="1"/>
  <c r="J895" i="29" s="1"/>
  <c r="J896" i="29" s="1"/>
  <c r="J897" i="29" s="1"/>
  <c r="J898" i="29" s="1"/>
  <c r="J899" i="29" s="1"/>
  <c r="J900" i="29" s="1"/>
  <c r="J901" i="29" s="1"/>
  <c r="J902" i="29" s="1"/>
  <c r="J903" i="29" s="1"/>
  <c r="J904" i="29" s="1"/>
  <c r="J905" i="29" s="1"/>
  <c r="J906" i="29" s="1"/>
  <c r="J907" i="29" s="1"/>
  <c r="J908" i="29" s="1"/>
  <c r="J909" i="29" s="1"/>
  <c r="J910" i="29" s="1"/>
  <c r="J911" i="29" s="1"/>
  <c r="J912" i="29" s="1"/>
  <c r="J913" i="29" s="1"/>
  <c r="J914" i="29" s="1"/>
  <c r="J915" i="29" s="1"/>
  <c r="J916" i="29" s="1"/>
  <c r="J917" i="29" s="1"/>
  <c r="J918" i="29" s="1"/>
  <c r="J919" i="29" s="1"/>
  <c r="J920" i="29" s="1"/>
  <c r="J921" i="29" s="1"/>
  <c r="J922" i="29" s="1"/>
  <c r="J923" i="29" s="1"/>
  <c r="J924" i="29" s="1"/>
  <c r="J925" i="29" s="1"/>
  <c r="J926" i="29" s="1"/>
  <c r="J927" i="29" s="1"/>
  <c r="J928" i="29" s="1"/>
  <c r="J929" i="29" s="1"/>
  <c r="J930" i="29" s="1"/>
  <c r="J931" i="29" s="1"/>
  <c r="J932" i="29" s="1"/>
  <c r="J933" i="29" s="1"/>
  <c r="J934" i="29" s="1"/>
  <c r="J935" i="29" s="1"/>
  <c r="J936" i="29" s="1"/>
  <c r="J937" i="29" s="1"/>
  <c r="J938" i="29" s="1"/>
  <c r="J939" i="29" s="1"/>
  <c r="J940" i="29" s="1"/>
  <c r="J941" i="29" s="1"/>
  <c r="J942" i="29" s="1"/>
  <c r="J943" i="29" s="1"/>
  <c r="J944" i="29" s="1"/>
  <c r="J945" i="29" s="1"/>
  <c r="J946" i="29" s="1"/>
  <c r="J947" i="29" s="1"/>
  <c r="J948" i="29" s="1"/>
  <c r="J949" i="29" s="1"/>
  <c r="J950" i="29" s="1"/>
  <c r="J951" i="29" s="1"/>
  <c r="J952" i="29" s="1"/>
  <c r="J953" i="29" s="1"/>
  <c r="J954" i="29" s="1"/>
  <c r="J955" i="29" s="1"/>
  <c r="J956" i="29" s="1"/>
  <c r="J957" i="29" s="1"/>
  <c r="J958" i="29" s="1"/>
  <c r="J959" i="29" s="1"/>
  <c r="J960" i="29" s="1"/>
  <c r="J961" i="29" s="1"/>
  <c r="J962" i="29" s="1"/>
  <c r="J963" i="29" s="1"/>
  <c r="J964" i="29" s="1"/>
  <c r="J965" i="29" s="1"/>
  <c r="J966" i="29" s="1"/>
  <c r="J967" i="29" s="1"/>
  <c r="J968" i="29" s="1"/>
  <c r="J969" i="29" s="1"/>
  <c r="J970" i="29" s="1"/>
  <c r="J971" i="29" s="1"/>
  <c r="J972" i="29" s="1"/>
  <c r="J973" i="29" s="1"/>
  <c r="J974" i="29" s="1"/>
  <c r="J975" i="29" s="1"/>
  <c r="J976" i="29" s="1"/>
  <c r="J977" i="29" s="1"/>
  <c r="J978" i="29" s="1"/>
  <c r="J979" i="29" s="1"/>
  <c r="J980" i="29" s="1"/>
  <c r="J981" i="29" s="1"/>
  <c r="J982" i="29" s="1"/>
  <c r="J983" i="29" s="1"/>
  <c r="J984" i="29" s="1"/>
  <c r="J985" i="29" s="1"/>
  <c r="J986" i="29" s="1"/>
  <c r="J987" i="29" s="1"/>
  <c r="J988" i="29" s="1"/>
  <c r="J989" i="29" s="1"/>
  <c r="J990" i="29" s="1"/>
  <c r="J991" i="29" s="1"/>
  <c r="J992" i="29" s="1"/>
  <c r="J993" i="29" s="1"/>
  <c r="J994" i="29" s="1"/>
  <c r="J995" i="29" s="1"/>
  <c r="J996" i="29" s="1"/>
  <c r="J997" i="29" s="1"/>
  <c r="J998" i="29" s="1"/>
  <c r="J999" i="29" s="1"/>
  <c r="J1000" i="29" s="1"/>
  <c r="J1001" i="29" s="1"/>
  <c r="J1002" i="29" s="1"/>
  <c r="J1003" i="29" s="1"/>
  <c r="J1004" i="29" s="1"/>
  <c r="J1005" i="29" s="1"/>
  <c r="J1006" i="29" s="1"/>
  <c r="J1007" i="29" s="1"/>
  <c r="J1008" i="29" s="1"/>
  <c r="J1009" i="29" s="1"/>
  <c r="J1010" i="29" s="1"/>
  <c r="J1011" i="29" s="1"/>
  <c r="J1012" i="29" s="1"/>
  <c r="J1013" i="29" s="1"/>
  <c r="J1014" i="29" s="1"/>
  <c r="J1015" i="29" s="1"/>
  <c r="J1016" i="29" s="1"/>
  <c r="J1017" i="29" s="1"/>
  <c r="J1018" i="29" s="1"/>
  <c r="J1019" i="29" s="1"/>
  <c r="J1020" i="29" s="1"/>
  <c r="J1021" i="29" s="1"/>
  <c r="J1022" i="29" s="1"/>
  <c r="J1023" i="29" s="1"/>
  <c r="J1024" i="29" s="1"/>
  <c r="J1025" i="29" s="1"/>
  <c r="J1026" i="29" s="1"/>
  <c r="J1027" i="29" s="1"/>
  <c r="J1028" i="29" s="1"/>
  <c r="J1029" i="29" s="1"/>
  <c r="J1030" i="29" s="1"/>
  <c r="J1031" i="29" s="1"/>
  <c r="J1032" i="29" s="1"/>
  <c r="J1033" i="29" s="1"/>
  <c r="J1034" i="29" s="1"/>
  <c r="J1035" i="29" s="1"/>
  <c r="J1036" i="29" s="1"/>
  <c r="J1037" i="29" s="1"/>
  <c r="J1038" i="29" s="1"/>
  <c r="J1039" i="29" s="1"/>
  <c r="J1040" i="29" s="1"/>
  <c r="J1041" i="29" s="1"/>
  <c r="J1042" i="29" s="1"/>
  <c r="J1043" i="29" s="1"/>
  <c r="J1044" i="29" s="1"/>
  <c r="J1045" i="29" s="1"/>
  <c r="J1046" i="29" s="1"/>
  <c r="J1047" i="29" s="1"/>
  <c r="J1048" i="29" s="1"/>
  <c r="J1049" i="29" s="1"/>
  <c r="J1050" i="29" s="1"/>
  <c r="J1051" i="29" s="1"/>
  <c r="J1052" i="29" s="1"/>
  <c r="J1053" i="29" s="1"/>
  <c r="J1054" i="29" s="1"/>
  <c r="J1055" i="29" s="1"/>
  <c r="J1056" i="29" s="1"/>
  <c r="J1057" i="29" s="1"/>
  <c r="J1058" i="29" s="1"/>
  <c r="J1059" i="29" s="1"/>
  <c r="J1060" i="29" s="1"/>
  <c r="J1061" i="29" s="1"/>
  <c r="J1062" i="29" s="1"/>
  <c r="J1063" i="29" s="1"/>
  <c r="J1064" i="29" s="1"/>
  <c r="J1065" i="29" s="1"/>
  <c r="J1066" i="29" s="1"/>
  <c r="J1067" i="29" s="1"/>
  <c r="J1068" i="29" s="1"/>
  <c r="J1069" i="29" s="1"/>
  <c r="J1070" i="29" s="1"/>
  <c r="J1071" i="29" s="1"/>
  <c r="J1072" i="29" s="1"/>
  <c r="J1073" i="29" s="1"/>
  <c r="J1074" i="29" s="1"/>
  <c r="J1075" i="29" s="1"/>
  <c r="J1076" i="29" s="1"/>
  <c r="J1077" i="29" s="1"/>
  <c r="J1078" i="29" s="1"/>
  <c r="J1079" i="29" s="1"/>
  <c r="J1080" i="29" s="1"/>
  <c r="J1081" i="29" s="1"/>
  <c r="J1082" i="29" s="1"/>
  <c r="J1083" i="29" s="1"/>
  <c r="J1084" i="29" s="1"/>
  <c r="J1085" i="29" s="1"/>
  <c r="J1086" i="29" s="1"/>
  <c r="J1087" i="29" s="1"/>
  <c r="J1088" i="29" s="1"/>
  <c r="J1089" i="29" s="1"/>
  <c r="J1090" i="29" s="1"/>
  <c r="J1091" i="29" s="1"/>
  <c r="J1092" i="29" s="1"/>
  <c r="J1093" i="29" s="1"/>
  <c r="J1094" i="29" s="1"/>
  <c r="J1095" i="29" s="1"/>
  <c r="J1096" i="29" s="1"/>
  <c r="J1097" i="29" s="1"/>
  <c r="J1098" i="29" s="1"/>
  <c r="J1099" i="29" s="1"/>
  <c r="J1100" i="29" s="1"/>
  <c r="J1101" i="29" s="1"/>
  <c r="J1102" i="29" s="1"/>
  <c r="J1103" i="29" s="1"/>
  <c r="J1104" i="29" s="1"/>
  <c r="J1105" i="29" s="1"/>
  <c r="J1106" i="29" s="1"/>
  <c r="J1107" i="29" s="1"/>
  <c r="J1108" i="29" s="1"/>
  <c r="J1109" i="29" s="1"/>
  <c r="J1110" i="29" s="1"/>
  <c r="J1111" i="29" s="1"/>
  <c r="J1112" i="29" s="1"/>
  <c r="J1113" i="29" s="1"/>
  <c r="J1114" i="29" s="1"/>
  <c r="J1115" i="29" s="1"/>
  <c r="J1116" i="29" s="1"/>
  <c r="J1117" i="29" s="1"/>
  <c r="J1118" i="29" s="1"/>
  <c r="J1119" i="29" s="1"/>
  <c r="J1120" i="29" s="1"/>
  <c r="J1121" i="29" s="1"/>
  <c r="J1122" i="29" s="1"/>
  <c r="J1123" i="29" s="1"/>
  <c r="J1124" i="29" s="1"/>
  <c r="J1125" i="29" s="1"/>
  <c r="J1126" i="29" s="1"/>
  <c r="J1127" i="29" s="1"/>
  <c r="J1128" i="29" s="1"/>
  <c r="J1129" i="29" s="1"/>
  <c r="J1130" i="29" s="1"/>
  <c r="J1131" i="29" s="1"/>
  <c r="J1132" i="29" s="1"/>
  <c r="J1133" i="29" s="1"/>
  <c r="J1134" i="29" s="1"/>
  <c r="J1135" i="29" s="1"/>
  <c r="J1136" i="29" s="1"/>
  <c r="J1137" i="29" s="1"/>
  <c r="J1138" i="29" s="1"/>
  <c r="J1139" i="29" s="1"/>
  <c r="J1140" i="29" s="1"/>
  <c r="J1141" i="29" s="1"/>
  <c r="J1142" i="29" s="1"/>
  <c r="J1143" i="29" s="1"/>
  <c r="J1144" i="29" s="1"/>
  <c r="J1145" i="29" s="1"/>
  <c r="J1146" i="29" s="1"/>
  <c r="J1147" i="29" s="1"/>
  <c r="J1148" i="29" s="1"/>
  <c r="J1149" i="29" s="1"/>
  <c r="J1150" i="29" s="1"/>
  <c r="J1151" i="29" s="1"/>
  <c r="J1152" i="29" s="1"/>
  <c r="J1153" i="29" s="1"/>
  <c r="J1154" i="29" s="1"/>
  <c r="J1155" i="29" s="1"/>
  <c r="J1156" i="29" s="1"/>
  <c r="J1157" i="29" s="1"/>
  <c r="J1158" i="29" s="1"/>
  <c r="J1159" i="29" s="1"/>
  <c r="J1160" i="29" s="1"/>
  <c r="J1161" i="29" s="1"/>
  <c r="J1162" i="29" s="1"/>
  <c r="J1163" i="29" s="1"/>
  <c r="J1164" i="29" s="1"/>
  <c r="J1165" i="29" s="1"/>
  <c r="J1166" i="29" s="1"/>
  <c r="J1167" i="29" s="1"/>
  <c r="J1168" i="29" s="1"/>
  <c r="J1169" i="29" s="1"/>
  <c r="J1170" i="29" s="1"/>
  <c r="J1171" i="29" s="1"/>
  <c r="J1172" i="29" s="1"/>
  <c r="J1173" i="29" s="1"/>
  <c r="J1174" i="29" s="1"/>
  <c r="J1175" i="29" s="1"/>
  <c r="J1176" i="29" s="1"/>
  <c r="J1177" i="29" s="1"/>
  <c r="J1178" i="29" s="1"/>
  <c r="J1179" i="29" s="1"/>
  <c r="J1180" i="29" s="1"/>
  <c r="J1181" i="29" s="1"/>
  <c r="J1182" i="29" s="1"/>
  <c r="J1183" i="29" s="1"/>
  <c r="J1184" i="29" s="1"/>
  <c r="J1185" i="29" s="1"/>
  <c r="J1186" i="29" s="1"/>
  <c r="J1187" i="29" s="1"/>
  <c r="J1188" i="29" s="1"/>
  <c r="J1189" i="29" s="1"/>
  <c r="J1190" i="29" s="1"/>
  <c r="J1191" i="29" s="1"/>
  <c r="J1192" i="29" s="1"/>
  <c r="J1193" i="29" s="1"/>
  <c r="J1194" i="29" s="1"/>
  <c r="J1195" i="29" s="1"/>
  <c r="J1196" i="29" s="1"/>
  <c r="J1197" i="29" s="1"/>
  <c r="J1198" i="29" s="1"/>
  <c r="J1199" i="29" s="1"/>
  <c r="J1200" i="29" s="1"/>
  <c r="J1201" i="29" s="1"/>
  <c r="J1202" i="29" s="1"/>
  <c r="J1203" i="29" s="1"/>
  <c r="J1204" i="29" s="1"/>
  <c r="J1205" i="29" s="1"/>
  <c r="J1206" i="29" s="1"/>
  <c r="J1207" i="29" s="1"/>
  <c r="J1208" i="29" s="1"/>
  <c r="J1209" i="29" s="1"/>
  <c r="J1210" i="29" s="1"/>
  <c r="J1211" i="29" s="1"/>
  <c r="J1212" i="29" s="1"/>
  <c r="J1213" i="29" s="1"/>
  <c r="J1214" i="29" s="1"/>
  <c r="J1215" i="29" s="1"/>
  <c r="J1216" i="29" s="1"/>
  <c r="J1217" i="29" s="1"/>
  <c r="J1218" i="29" s="1"/>
  <c r="J1219" i="29" s="1"/>
  <c r="J1220" i="29" s="1"/>
  <c r="J1221" i="29" s="1"/>
  <c r="J1222" i="29" s="1"/>
  <c r="J1223" i="29" s="1"/>
  <c r="J1224" i="29" s="1"/>
  <c r="J1225" i="29" s="1"/>
  <c r="J1226" i="29" s="1"/>
  <c r="J1227" i="29" s="1"/>
  <c r="J1228" i="29" s="1"/>
  <c r="J1229" i="29" s="1"/>
  <c r="J1230" i="29" s="1"/>
  <c r="J1231" i="29" s="1"/>
  <c r="J1232" i="29" s="1"/>
  <c r="J1233" i="29" s="1"/>
  <c r="J1234" i="29" s="1"/>
  <c r="J1235" i="29" s="1"/>
  <c r="J1236" i="29" s="1"/>
  <c r="J1237" i="29" s="1"/>
  <c r="J1238" i="29" s="1"/>
  <c r="J1239" i="29" s="1"/>
  <c r="J1240" i="29" s="1"/>
  <c r="J1241" i="29" s="1"/>
  <c r="J1242" i="29" s="1"/>
  <c r="J1243" i="29" s="1"/>
  <c r="J1244" i="29" s="1"/>
  <c r="J1245" i="29" s="1"/>
  <c r="J1246" i="29" s="1"/>
  <c r="J1247" i="29" s="1"/>
  <c r="J1248" i="29" s="1"/>
  <c r="J1249" i="29" s="1"/>
  <c r="J1250" i="29" s="1"/>
  <c r="J1251" i="29" s="1"/>
  <c r="J1252" i="29" s="1"/>
  <c r="J1253" i="29" s="1"/>
  <c r="J1254" i="29" s="1"/>
  <c r="J1255" i="29" s="1"/>
  <c r="J1256" i="29" s="1"/>
  <c r="J1257" i="29" s="1"/>
  <c r="J1258" i="29" s="1"/>
  <c r="J1259" i="29" s="1"/>
  <c r="J1260" i="29" s="1"/>
  <c r="J1261" i="29" s="1"/>
  <c r="J1262" i="29" s="1"/>
  <c r="J1263" i="29" s="1"/>
  <c r="J1264" i="29" s="1"/>
  <c r="J1265" i="29" s="1"/>
  <c r="J1266" i="29" s="1"/>
  <c r="J1267" i="29" s="1"/>
  <c r="J1268" i="29" s="1"/>
  <c r="J1269" i="29" s="1"/>
  <c r="J1270" i="29" s="1"/>
  <c r="J1271" i="29" s="1"/>
  <c r="J1272" i="29" s="1"/>
  <c r="J1273" i="29" s="1"/>
  <c r="J1274" i="29" s="1"/>
  <c r="J1275" i="29" s="1"/>
  <c r="J1276" i="29" s="1"/>
  <c r="J1277" i="29" s="1"/>
  <c r="J1278" i="29" s="1"/>
  <c r="J1279" i="29" s="1"/>
  <c r="J1280" i="29" s="1"/>
  <c r="J1281" i="29" s="1"/>
  <c r="J1282" i="29" s="1"/>
  <c r="J1283" i="29" s="1"/>
  <c r="J1284" i="29" s="1"/>
  <c r="J1285" i="29" s="1"/>
  <c r="J1286" i="29" s="1"/>
  <c r="J1287" i="29" s="1"/>
  <c r="J1288" i="29" s="1"/>
  <c r="J1289" i="29" s="1"/>
  <c r="J1290" i="29" s="1"/>
  <c r="J1291" i="29" s="1"/>
  <c r="J1292" i="29" s="1"/>
  <c r="J1293" i="29" s="1"/>
  <c r="J1294" i="29" s="1"/>
  <c r="J1295" i="29" s="1"/>
  <c r="J1296" i="29" s="1"/>
  <c r="J1297" i="29" s="1"/>
  <c r="J1298" i="29" s="1"/>
  <c r="J1299" i="29" s="1"/>
  <c r="J1300" i="29" s="1"/>
  <c r="J1301" i="29" s="1"/>
  <c r="J1302" i="29" s="1"/>
  <c r="J1303" i="29" s="1"/>
  <c r="J1304" i="29" s="1"/>
  <c r="J1305" i="29" s="1"/>
  <c r="J1306" i="29" s="1"/>
  <c r="J1307" i="29" s="1"/>
  <c r="J1308" i="29" s="1"/>
  <c r="J1309" i="29" s="1"/>
  <c r="J1310" i="29" s="1"/>
  <c r="J1311" i="29" s="1"/>
  <c r="J1312" i="29" s="1"/>
  <c r="J1313" i="29" s="1"/>
  <c r="J1314" i="29" s="1"/>
  <c r="G842" i="28"/>
  <c r="O841" i="28"/>
  <c r="G699" i="28"/>
  <c r="O698" i="28"/>
  <c r="G927" i="28"/>
  <c r="O926" i="28"/>
  <c r="G1223" i="28"/>
  <c r="O1222" i="28"/>
  <c r="O1126" i="28"/>
  <c r="G1127" i="28"/>
  <c r="G195" i="28"/>
  <c r="O194" i="28"/>
  <c r="G1150" i="28"/>
  <c r="O1149" i="28"/>
  <c r="G964" i="28"/>
  <c r="O963" i="28"/>
  <c r="G185" i="28"/>
  <c r="O184" i="28"/>
  <c r="O1055" i="28"/>
  <c r="G1056" i="28"/>
  <c r="G1259" i="28"/>
  <c r="O1258" i="28"/>
  <c r="G241" i="28"/>
  <c r="O240" i="28"/>
  <c r="O162" i="28"/>
  <c r="G163" i="28"/>
  <c r="G1168" i="28"/>
  <c r="O1167" i="28"/>
  <c r="O920" i="28"/>
  <c r="G921" i="28"/>
  <c r="O921" i="28" s="1"/>
  <c r="G934" i="28"/>
  <c r="O933" i="28"/>
  <c r="O957" i="28"/>
  <c r="G958" i="28"/>
  <c r="O958" i="28" s="1"/>
  <c r="G546" i="28"/>
  <c r="O545" i="28"/>
  <c r="G422" i="28"/>
  <c r="O421" i="28"/>
  <c r="G268" i="28"/>
  <c r="O267" i="28"/>
  <c r="G113" i="28"/>
  <c r="O112" i="28"/>
  <c r="G547" i="28" l="1"/>
  <c r="O546" i="28"/>
  <c r="O934" i="28"/>
  <c r="G935" i="28"/>
  <c r="O1168" i="28"/>
  <c r="G1169" i="28"/>
  <c r="O964" i="28"/>
  <c r="G965" i="28"/>
  <c r="G196" i="28"/>
  <c r="O195" i="28"/>
  <c r="G1057" i="28"/>
  <c r="O1056" i="28"/>
  <c r="G700" i="28"/>
  <c r="O699" i="28"/>
  <c r="G164" i="28"/>
  <c r="O163" i="28"/>
  <c r="O1127" i="28"/>
  <c r="G1128" i="28"/>
  <c r="G269" i="28"/>
  <c r="O268" i="28"/>
  <c r="G242" i="28"/>
  <c r="O241" i="28"/>
  <c r="O1223" i="28"/>
  <c r="G1224" i="28"/>
  <c r="G114" i="28"/>
  <c r="O113" i="28"/>
  <c r="G423" i="28"/>
  <c r="O422" i="28"/>
  <c r="O1259" i="28"/>
  <c r="G1260" i="28"/>
  <c r="O185" i="28"/>
  <c r="G186" i="28"/>
  <c r="G1151" i="28"/>
  <c r="O1150" i="28"/>
  <c r="O927" i="28"/>
  <c r="G928" i="28"/>
  <c r="O928" i="28" s="1"/>
  <c r="G843" i="28"/>
  <c r="O842" i="28"/>
  <c r="O843" i="28" l="1"/>
  <c r="G844" i="28"/>
  <c r="O1151" i="28"/>
  <c r="G1152" i="28"/>
  <c r="G187" i="28"/>
  <c r="O186" i="28"/>
  <c r="G1225" i="28"/>
  <c r="O1224" i="28"/>
  <c r="O965" i="28"/>
  <c r="G966" i="28"/>
  <c r="O935" i="28"/>
  <c r="G936" i="28"/>
  <c r="O269" i="28"/>
  <c r="G270" i="28"/>
  <c r="O164" i="28"/>
  <c r="G165" i="28"/>
  <c r="G1261" i="28"/>
  <c r="O1260" i="28"/>
  <c r="O1128" i="28"/>
  <c r="G1129" i="28"/>
  <c r="O1169" i="28"/>
  <c r="G1170" i="28"/>
  <c r="O423" i="28"/>
  <c r="G424" i="28"/>
  <c r="G1058" i="28"/>
  <c r="O1057" i="28"/>
  <c r="G115" i="28"/>
  <c r="O114" i="28"/>
  <c r="O242" i="28"/>
  <c r="G243" i="28"/>
  <c r="O700" i="28"/>
  <c r="G701" i="28"/>
  <c r="O196" i="28"/>
  <c r="G197" i="28"/>
  <c r="O547" i="28"/>
  <c r="G548" i="28"/>
  <c r="O548" i="28" l="1"/>
  <c r="G549" i="28"/>
  <c r="G702" i="28"/>
  <c r="O701" i="28"/>
  <c r="O424" i="28"/>
  <c r="G425" i="28"/>
  <c r="G1130" i="28"/>
  <c r="O1129" i="28"/>
  <c r="G166" i="28"/>
  <c r="O165" i="28"/>
  <c r="G937" i="28"/>
  <c r="O936" i="28"/>
  <c r="G1153" i="28"/>
  <c r="O1152" i="28"/>
  <c r="O115" i="28"/>
  <c r="G116" i="28"/>
  <c r="G1226" i="28"/>
  <c r="O1225" i="28"/>
  <c r="G198" i="28"/>
  <c r="O197" i="28"/>
  <c r="G244" i="28"/>
  <c r="O243" i="28"/>
  <c r="G1171" i="28"/>
  <c r="O1170" i="28"/>
  <c r="O270" i="28"/>
  <c r="G271" i="28"/>
  <c r="G967" i="28"/>
  <c r="O966" i="28"/>
  <c r="O844" i="28"/>
  <c r="G845" i="28"/>
  <c r="O1058" i="28"/>
  <c r="G1059" i="28"/>
  <c r="O1261" i="28"/>
  <c r="G1262" i="28"/>
  <c r="G188" i="28"/>
  <c r="O187" i="28"/>
  <c r="G938" i="28" l="1"/>
  <c r="O937" i="28"/>
  <c r="O1059" i="28"/>
  <c r="G1060" i="28"/>
  <c r="G117" i="28"/>
  <c r="O116" i="28"/>
  <c r="G703" i="28"/>
  <c r="O702" i="28"/>
  <c r="G1263" i="28"/>
  <c r="O1262" i="28"/>
  <c r="G846" i="28"/>
  <c r="O845" i="28"/>
  <c r="G272" i="28"/>
  <c r="O271" i="28"/>
  <c r="G426" i="28"/>
  <c r="O425" i="28"/>
  <c r="G550" i="28"/>
  <c r="O549" i="28"/>
  <c r="G189" i="28"/>
  <c r="O188" i="28"/>
  <c r="G968" i="28"/>
  <c r="O967" i="28"/>
  <c r="G1172" i="28"/>
  <c r="O1171" i="28"/>
  <c r="G199" i="28"/>
  <c r="O198" i="28"/>
  <c r="O1130" i="28"/>
  <c r="G1131" i="28"/>
  <c r="G245" i="28"/>
  <c r="O244" i="28"/>
  <c r="G1227" i="28"/>
  <c r="O1226" i="28"/>
  <c r="G1154" i="28"/>
  <c r="O1153" i="28"/>
  <c r="O166" i="28"/>
  <c r="G167" i="28"/>
  <c r="O1227" i="28" l="1"/>
  <c r="G1228" i="28"/>
  <c r="G168" i="28"/>
  <c r="O167" i="28"/>
  <c r="O1131" i="28"/>
  <c r="G1132" i="28"/>
  <c r="G1061" i="28"/>
  <c r="O1060" i="28"/>
  <c r="O1172" i="28"/>
  <c r="G1173" i="28"/>
  <c r="G427" i="28"/>
  <c r="O426" i="28"/>
  <c r="O703" i="28"/>
  <c r="G704" i="28"/>
  <c r="O189" i="28"/>
  <c r="G190" i="28"/>
  <c r="O190" i="28" s="1"/>
  <c r="G847" i="28"/>
  <c r="O846" i="28"/>
  <c r="G1155" i="28"/>
  <c r="O1154" i="28"/>
  <c r="G246" i="28"/>
  <c r="O245" i="28"/>
  <c r="G200" i="28"/>
  <c r="O199" i="28"/>
  <c r="O968" i="28"/>
  <c r="G969" i="28"/>
  <c r="G551" i="28"/>
  <c r="O550" i="28"/>
  <c r="G273" i="28"/>
  <c r="O272" i="28"/>
  <c r="O1263" i="28"/>
  <c r="G1264" i="28"/>
  <c r="G118" i="28"/>
  <c r="O117" i="28"/>
  <c r="O938" i="28"/>
  <c r="G939" i="28"/>
  <c r="O939" i="28" l="1"/>
  <c r="G940" i="28"/>
  <c r="G1265" i="28"/>
  <c r="O1264" i="28"/>
  <c r="O551" i="28"/>
  <c r="G552" i="28"/>
  <c r="O200" i="28"/>
  <c r="G201" i="28"/>
  <c r="O427" i="28"/>
  <c r="G428" i="28"/>
  <c r="G1062" i="28"/>
  <c r="O1061" i="28"/>
  <c r="O168" i="28"/>
  <c r="G169" i="28"/>
  <c r="O969" i="28"/>
  <c r="G970" i="28"/>
  <c r="O704" i="28"/>
  <c r="G705" i="28"/>
  <c r="O1173" i="28"/>
  <c r="G1174" i="28"/>
  <c r="O1132" i="28"/>
  <c r="G1133" i="28"/>
  <c r="G1229" i="28"/>
  <c r="O1228" i="28"/>
  <c r="O1155" i="28"/>
  <c r="G1156" i="28"/>
  <c r="G119" i="28"/>
  <c r="O118" i="28"/>
  <c r="O273" i="28"/>
  <c r="G274" i="28"/>
  <c r="O246" i="28"/>
  <c r="G247" i="28"/>
  <c r="O847" i="28"/>
  <c r="G848" i="28"/>
  <c r="G248" i="28" l="1"/>
  <c r="O247" i="28"/>
  <c r="G1175" i="28"/>
  <c r="O1174" i="28"/>
  <c r="G971" i="28"/>
  <c r="O970" i="28"/>
  <c r="G202" i="28"/>
  <c r="O201" i="28"/>
  <c r="O119" i="28"/>
  <c r="G120" i="28"/>
  <c r="G1230" i="28"/>
  <c r="O1229" i="28"/>
  <c r="O1062" i="28"/>
  <c r="G1063" i="28"/>
  <c r="O1265" i="28"/>
  <c r="G1266" i="28"/>
  <c r="O848" i="28"/>
  <c r="G849" i="28"/>
  <c r="O849" i="28" s="1"/>
  <c r="O274" i="28"/>
  <c r="G275" i="28"/>
  <c r="G1157" i="28"/>
  <c r="O1156" i="28"/>
  <c r="G1134" i="28"/>
  <c r="O1133" i="28"/>
  <c r="G706" i="28"/>
  <c r="O705" i="28"/>
  <c r="G170" i="28"/>
  <c r="O169" i="28"/>
  <c r="O428" i="28"/>
  <c r="G429" i="28"/>
  <c r="O552" i="28"/>
  <c r="G553" i="28"/>
  <c r="G941" i="28"/>
  <c r="O940" i="28"/>
  <c r="O170" i="28" l="1"/>
  <c r="G171" i="28"/>
  <c r="O1134" i="28"/>
  <c r="G1135" i="28"/>
  <c r="G203" i="28"/>
  <c r="O202" i="28"/>
  <c r="G554" i="28"/>
  <c r="O553" i="28"/>
  <c r="G276" i="28"/>
  <c r="O275" i="28"/>
  <c r="G1267" i="28"/>
  <c r="O1266" i="28"/>
  <c r="G1231" i="28"/>
  <c r="O1230" i="28"/>
  <c r="G1176" i="28"/>
  <c r="O1175" i="28"/>
  <c r="G430" i="28"/>
  <c r="O429" i="28"/>
  <c r="O1063" i="28"/>
  <c r="G1064" i="28"/>
  <c r="G121" i="28"/>
  <c r="O120" i="28"/>
  <c r="O941" i="28"/>
  <c r="G942" i="28"/>
  <c r="G707" i="28"/>
  <c r="O706" i="28"/>
  <c r="G1158" i="28"/>
  <c r="O1157" i="28"/>
  <c r="G972" i="28"/>
  <c r="O971" i="28"/>
  <c r="G249" i="28"/>
  <c r="O248" i="28"/>
  <c r="G250" i="28" l="1"/>
  <c r="O249" i="28"/>
  <c r="G1159" i="28"/>
  <c r="O1158" i="28"/>
  <c r="G943" i="28"/>
  <c r="O942" i="28"/>
  <c r="G1065" i="28"/>
  <c r="O1064" i="28"/>
  <c r="O1135" i="28"/>
  <c r="G1136" i="28"/>
  <c r="G1268" i="28"/>
  <c r="O1267" i="28"/>
  <c r="O171" i="28"/>
  <c r="G172" i="28"/>
  <c r="O1176" i="28"/>
  <c r="G1177" i="28"/>
  <c r="G555" i="28"/>
  <c r="O554" i="28"/>
  <c r="O972" i="28"/>
  <c r="G973" i="28"/>
  <c r="O707" i="28"/>
  <c r="G708" i="28"/>
  <c r="O121" i="28"/>
  <c r="G122" i="28"/>
  <c r="O430" i="28"/>
  <c r="G431" i="28"/>
  <c r="O1231" i="28"/>
  <c r="G1232" i="28"/>
  <c r="G277" i="28"/>
  <c r="O276" i="28"/>
  <c r="G204" i="28"/>
  <c r="O203" i="28"/>
  <c r="G1233" i="28" l="1"/>
  <c r="O1232" i="28"/>
  <c r="G123" i="28"/>
  <c r="O122" i="28"/>
  <c r="O973" i="28"/>
  <c r="G974" i="28"/>
  <c r="O1177" i="28"/>
  <c r="G1178" i="28"/>
  <c r="O204" i="28"/>
  <c r="G205" i="28"/>
  <c r="O1268" i="28"/>
  <c r="G1269" i="28"/>
  <c r="O1159" i="28"/>
  <c r="G1160" i="28"/>
  <c r="O431" i="28"/>
  <c r="G432" i="28"/>
  <c r="O708" i="28"/>
  <c r="G709" i="28"/>
  <c r="O172" i="28"/>
  <c r="G173" i="28"/>
  <c r="O1136" i="28"/>
  <c r="G1137" i="28"/>
  <c r="G1066" i="28"/>
  <c r="O1065" i="28"/>
  <c r="O277" i="28"/>
  <c r="G278" i="28"/>
  <c r="O555" i="28"/>
  <c r="G556" i="28"/>
  <c r="O943" i="28"/>
  <c r="G944" i="28"/>
  <c r="O250" i="28"/>
  <c r="G251" i="28"/>
  <c r="O251" i="28" s="1"/>
  <c r="O556" i="28" l="1"/>
  <c r="G557" i="28"/>
  <c r="O432" i="28"/>
  <c r="G433" i="28"/>
  <c r="O1269" i="28"/>
  <c r="G1270" i="28"/>
  <c r="O1270" i="28" s="1"/>
  <c r="G1179" i="28"/>
  <c r="O1178" i="28"/>
  <c r="O123" i="28"/>
  <c r="G124" i="28"/>
  <c r="G945" i="28"/>
  <c r="O944" i="28"/>
  <c r="O278" i="28"/>
  <c r="G279" i="28"/>
  <c r="G1138" i="28"/>
  <c r="O1137" i="28"/>
  <c r="G710" i="28"/>
  <c r="O709" i="28"/>
  <c r="G1161" i="28"/>
  <c r="O1160" i="28"/>
  <c r="G206" i="28"/>
  <c r="O205" i="28"/>
  <c r="O974" i="28"/>
  <c r="G975" i="28"/>
  <c r="G174" i="28"/>
  <c r="O173" i="28"/>
  <c r="O1066" i="28"/>
  <c r="G1067" i="28"/>
  <c r="G1234" i="28"/>
  <c r="O1233" i="28"/>
  <c r="O174" i="28" l="1"/>
  <c r="G175" i="28"/>
  <c r="O1067" i="28"/>
  <c r="G1068" i="28"/>
  <c r="O975" i="28"/>
  <c r="G976" i="28"/>
  <c r="G434" i="28"/>
  <c r="O433" i="28"/>
  <c r="O1138" i="28"/>
  <c r="G1139" i="28"/>
  <c r="G280" i="28"/>
  <c r="O279" i="28"/>
  <c r="G125" i="28"/>
  <c r="O124" i="28"/>
  <c r="G558" i="28"/>
  <c r="O557" i="28"/>
  <c r="G1162" i="28"/>
  <c r="O1161" i="28"/>
  <c r="O945" i="28"/>
  <c r="G946" i="28"/>
  <c r="G1180" i="28"/>
  <c r="O1179" i="28"/>
  <c r="G1235" i="28"/>
  <c r="O1234" i="28"/>
  <c r="G207" i="28"/>
  <c r="O206" i="28"/>
  <c r="O710" i="28"/>
  <c r="G711" i="28"/>
  <c r="G281" i="28" l="1"/>
  <c r="O280" i="28"/>
  <c r="G208" i="28"/>
  <c r="O207" i="28"/>
  <c r="O711" i="28"/>
  <c r="G712" i="28"/>
  <c r="G947" i="28"/>
  <c r="O946" i="28"/>
  <c r="G1069" i="28"/>
  <c r="O1068" i="28"/>
  <c r="O1235" i="28"/>
  <c r="G1236" i="28"/>
  <c r="G559" i="28"/>
  <c r="O558" i="28"/>
  <c r="G435" i="28"/>
  <c r="O434" i="28"/>
  <c r="O1139" i="28"/>
  <c r="G1140" i="28"/>
  <c r="G977" i="28"/>
  <c r="O976" i="28"/>
  <c r="G176" i="28"/>
  <c r="O175" i="28"/>
  <c r="O1180" i="28"/>
  <c r="G1181" i="28"/>
  <c r="G1163" i="28"/>
  <c r="O1163" i="28" s="1"/>
  <c r="O1162" i="28"/>
  <c r="G126" i="28"/>
  <c r="O125" i="28"/>
  <c r="G436" i="28" l="1"/>
  <c r="O435" i="28"/>
  <c r="O208" i="28"/>
  <c r="G209" i="28"/>
  <c r="O176" i="28"/>
  <c r="G177" i="28"/>
  <c r="O1181" i="28"/>
  <c r="G1182" i="28"/>
  <c r="G1237" i="28"/>
  <c r="O1236" i="28"/>
  <c r="G127" i="28"/>
  <c r="O126" i="28"/>
  <c r="G978" i="28"/>
  <c r="O977" i="28"/>
  <c r="O947" i="28"/>
  <c r="G948" i="28"/>
  <c r="O1140" i="28"/>
  <c r="G1141" i="28"/>
  <c r="O712" i="28"/>
  <c r="G713" i="28"/>
  <c r="O559" i="28"/>
  <c r="G560" i="28"/>
  <c r="G1070" i="28"/>
  <c r="O1069" i="28"/>
  <c r="O281" i="28"/>
  <c r="G282" i="28"/>
  <c r="O1070" i="28" l="1"/>
  <c r="G1071" i="28"/>
  <c r="G714" i="28"/>
  <c r="O713" i="28"/>
  <c r="G949" i="28"/>
  <c r="O948" i="28"/>
  <c r="G1183" i="28"/>
  <c r="O1182" i="28"/>
  <c r="G210" i="28"/>
  <c r="O209" i="28"/>
  <c r="O282" i="28"/>
  <c r="G283" i="28"/>
  <c r="O560" i="28"/>
  <c r="G561" i="28"/>
  <c r="G1142" i="28"/>
  <c r="O1141" i="28"/>
  <c r="G178" i="28"/>
  <c r="O178" i="28" s="1"/>
  <c r="O177" i="28"/>
  <c r="O127" i="28"/>
  <c r="G128" i="28"/>
  <c r="O978" i="28"/>
  <c r="G979" i="28"/>
  <c r="G1238" i="28"/>
  <c r="O1237" i="28"/>
  <c r="G437" i="28"/>
  <c r="O437" i="28" s="1"/>
  <c r="O436" i="28"/>
  <c r="G129" i="28" l="1"/>
  <c r="O128" i="28"/>
  <c r="G284" i="28"/>
  <c r="O283" i="28"/>
  <c r="G1184" i="28"/>
  <c r="O1183" i="28"/>
  <c r="G715" i="28"/>
  <c r="O714" i="28"/>
  <c r="O979" i="28"/>
  <c r="G980" i="28"/>
  <c r="G562" i="28"/>
  <c r="O561" i="28"/>
  <c r="O1071" i="28"/>
  <c r="G1072" i="28"/>
  <c r="G1239" i="28"/>
  <c r="O1238" i="28"/>
  <c r="G1143" i="28"/>
  <c r="O1143" i="28" s="1"/>
  <c r="O1142" i="28"/>
  <c r="G211" i="28"/>
  <c r="O210" i="28"/>
  <c r="O949" i="28"/>
  <c r="G950" i="28"/>
  <c r="O950" i="28" s="1"/>
  <c r="O211" i="28" l="1"/>
  <c r="G212" i="28"/>
  <c r="G563" i="28"/>
  <c r="O562" i="28"/>
  <c r="G285" i="28"/>
  <c r="O284" i="28"/>
  <c r="G1073" i="28"/>
  <c r="O1072" i="28"/>
  <c r="G981" i="28"/>
  <c r="O980" i="28"/>
  <c r="O1239" i="28"/>
  <c r="G1240" i="28"/>
  <c r="O715" i="28"/>
  <c r="G716" i="28"/>
  <c r="O1184" i="28"/>
  <c r="G1185" i="28"/>
  <c r="G130" i="28"/>
  <c r="O129" i="28"/>
  <c r="O1185" i="28" l="1"/>
  <c r="G1186" i="28"/>
  <c r="G1241" i="28"/>
  <c r="O1240" i="28"/>
  <c r="G1074" i="28"/>
  <c r="O1073" i="28"/>
  <c r="O716" i="28"/>
  <c r="G717" i="28"/>
  <c r="G213" i="28"/>
  <c r="O212" i="28"/>
  <c r="O563" i="28"/>
  <c r="G564" i="28"/>
  <c r="G131" i="28"/>
  <c r="O130" i="28"/>
  <c r="G982" i="28"/>
  <c r="O981" i="28"/>
  <c r="O285" i="28"/>
  <c r="G286" i="28"/>
  <c r="O982" i="28" l="1"/>
  <c r="G983" i="28"/>
  <c r="G1242" i="28"/>
  <c r="O1241" i="28"/>
  <c r="O131" i="28"/>
  <c r="G132" i="28"/>
  <c r="O564" i="28"/>
  <c r="G565" i="28"/>
  <c r="G718" i="28"/>
  <c r="O717" i="28"/>
  <c r="O286" i="28"/>
  <c r="G287" i="28"/>
  <c r="G1187" i="28"/>
  <c r="O1186" i="28"/>
  <c r="G214" i="28"/>
  <c r="O213" i="28"/>
  <c r="O1074" i="28"/>
  <c r="G1075" i="28"/>
  <c r="G288" i="28" l="1"/>
  <c r="O287" i="28"/>
  <c r="G1243" i="28"/>
  <c r="O1242" i="28"/>
  <c r="O1075" i="28"/>
  <c r="G1076" i="28"/>
  <c r="G133" i="28"/>
  <c r="O132" i="28"/>
  <c r="O983" i="28"/>
  <c r="G984" i="28"/>
  <c r="G566" i="28"/>
  <c r="O565" i="28"/>
  <c r="G215" i="28"/>
  <c r="O214" i="28"/>
  <c r="G1188" i="28"/>
  <c r="O1187" i="28"/>
  <c r="G719" i="28"/>
  <c r="O718" i="28"/>
  <c r="O1188" i="28" l="1"/>
  <c r="G1189" i="28"/>
  <c r="G567" i="28"/>
  <c r="O566" i="28"/>
  <c r="G134" i="28"/>
  <c r="O133" i="28"/>
  <c r="G985" i="28"/>
  <c r="O984" i="28"/>
  <c r="G1077" i="28"/>
  <c r="O1076" i="28"/>
  <c r="O1243" i="28"/>
  <c r="G1244" i="28"/>
  <c r="O719" i="28"/>
  <c r="G720" i="28"/>
  <c r="O215" i="28"/>
  <c r="G216" i="28"/>
  <c r="G289" i="28"/>
  <c r="O288" i="28"/>
  <c r="G217" i="28" l="1"/>
  <c r="O216" i="28"/>
  <c r="G986" i="28"/>
  <c r="O985" i="28"/>
  <c r="O720" i="28"/>
  <c r="G721" i="28"/>
  <c r="O1189" i="28"/>
  <c r="G1190" i="28"/>
  <c r="G1245" i="28"/>
  <c r="O1244" i="28"/>
  <c r="O567" i="28"/>
  <c r="G568" i="28"/>
  <c r="O289" i="28"/>
  <c r="G290" i="28"/>
  <c r="G1078" i="28"/>
  <c r="O1077" i="28"/>
  <c r="G135" i="28"/>
  <c r="O134" i="28"/>
  <c r="O986" i="28" l="1"/>
  <c r="G987" i="28"/>
  <c r="O290" i="28"/>
  <c r="G291" i="28"/>
  <c r="O568" i="28"/>
  <c r="G569" i="28"/>
  <c r="G1191" i="28"/>
  <c r="O1190" i="28"/>
  <c r="G722" i="28"/>
  <c r="O721" i="28"/>
  <c r="O1078" i="28"/>
  <c r="G1079" i="28"/>
  <c r="O135" i="28"/>
  <c r="G136" i="28"/>
  <c r="G1246" i="28"/>
  <c r="O1246" i="28" s="1"/>
  <c r="O1245" i="28"/>
  <c r="G218" i="28"/>
  <c r="O217" i="28"/>
  <c r="G723" i="28" l="1"/>
  <c r="O722" i="28"/>
  <c r="O1079" i="28"/>
  <c r="G1080" i="28"/>
  <c r="G292" i="28"/>
  <c r="O291" i="28"/>
  <c r="G137" i="28"/>
  <c r="O136" i="28"/>
  <c r="G570" i="28"/>
  <c r="O569" i="28"/>
  <c r="O987" i="28"/>
  <c r="G988" i="28"/>
  <c r="G1192" i="28"/>
  <c r="O1191" i="28"/>
  <c r="G219" i="28"/>
  <c r="O218" i="28"/>
  <c r="G138" i="28" l="1"/>
  <c r="O137" i="28"/>
  <c r="G989" i="28"/>
  <c r="O988" i="28"/>
  <c r="G1081" i="28"/>
  <c r="O1080" i="28"/>
  <c r="O219" i="28"/>
  <c r="G220" i="28"/>
  <c r="O1192" i="28"/>
  <c r="G1193" i="28"/>
  <c r="G571" i="28"/>
  <c r="O570" i="28"/>
  <c r="G293" i="28"/>
  <c r="O292" i="28"/>
  <c r="O723" i="28"/>
  <c r="G724" i="28"/>
  <c r="O1193" i="28" l="1"/>
  <c r="G1194" i="28"/>
  <c r="O724" i="28"/>
  <c r="G725" i="28"/>
  <c r="G221" i="28"/>
  <c r="O220" i="28"/>
  <c r="O571" i="28"/>
  <c r="G572" i="28"/>
  <c r="G990" i="28"/>
  <c r="O989" i="28"/>
  <c r="O293" i="28"/>
  <c r="G294" i="28"/>
  <c r="G1082" i="28"/>
  <c r="O1081" i="28"/>
  <c r="G139" i="28"/>
  <c r="O138" i="28"/>
  <c r="O990" i="28" l="1"/>
  <c r="G991" i="28"/>
  <c r="O294" i="28"/>
  <c r="G295" i="28"/>
  <c r="O572" i="28"/>
  <c r="G573" i="28"/>
  <c r="G726" i="28"/>
  <c r="O725" i="28"/>
  <c r="O139" i="28"/>
  <c r="G140" i="28"/>
  <c r="G1195" i="28"/>
  <c r="O1194" i="28"/>
  <c r="O1082" i="28"/>
  <c r="G1083" i="28"/>
  <c r="G222" i="28"/>
  <c r="O221" i="28"/>
  <c r="G296" i="28" l="1"/>
  <c r="O295" i="28"/>
  <c r="G223" i="28"/>
  <c r="O222" i="28"/>
  <c r="G1196" i="28"/>
  <c r="O1195" i="28"/>
  <c r="G727" i="28"/>
  <c r="O726" i="28"/>
  <c r="O1083" i="28"/>
  <c r="G1084" i="28"/>
  <c r="G141" i="28"/>
  <c r="O140" i="28"/>
  <c r="G574" i="28"/>
  <c r="O573" i="28"/>
  <c r="O991" i="28"/>
  <c r="G992" i="28"/>
  <c r="O141" i="28" l="1"/>
  <c r="G142" i="28"/>
  <c r="G728" i="28"/>
  <c r="O727" i="28"/>
  <c r="G993" i="28"/>
  <c r="O992" i="28"/>
  <c r="O223" i="28"/>
  <c r="G224" i="28"/>
  <c r="G1085" i="28"/>
  <c r="O1084" i="28"/>
  <c r="G575" i="28"/>
  <c r="O574" i="28"/>
  <c r="O1196" i="28"/>
  <c r="G1197" i="28"/>
  <c r="O296" i="28"/>
  <c r="G297" i="28"/>
  <c r="O297" i="28" s="1"/>
  <c r="O224" i="28" l="1"/>
  <c r="G225" i="28"/>
  <c r="G729" i="28"/>
  <c r="O728" i="28"/>
  <c r="O1197" i="28"/>
  <c r="G1198" i="28"/>
  <c r="G143" i="28"/>
  <c r="O142" i="28"/>
  <c r="O575" i="28"/>
  <c r="G576" i="28"/>
  <c r="O1085" i="28"/>
  <c r="G1086" i="28"/>
  <c r="G994" i="28"/>
  <c r="O993" i="28"/>
  <c r="O143" i="28" l="1"/>
  <c r="G144" i="28"/>
  <c r="O729" i="28"/>
  <c r="G730" i="28"/>
  <c r="O576" i="28"/>
  <c r="G577" i="28"/>
  <c r="G1199" i="28"/>
  <c r="O1198" i="28"/>
  <c r="O225" i="28"/>
  <c r="G226" i="28"/>
  <c r="O1086" i="28"/>
  <c r="G1087" i="28"/>
  <c r="O994" i="28"/>
  <c r="G995" i="28"/>
  <c r="G1088" i="28" l="1"/>
  <c r="O1087" i="28"/>
  <c r="O730" i="28"/>
  <c r="G731" i="28"/>
  <c r="O995" i="28"/>
  <c r="G996" i="28"/>
  <c r="O226" i="28"/>
  <c r="G227" i="28"/>
  <c r="G578" i="28"/>
  <c r="O577" i="28"/>
  <c r="G145" i="28"/>
  <c r="O144" i="28"/>
  <c r="G1200" i="28"/>
  <c r="O1199" i="28"/>
  <c r="O1200" i="28" l="1"/>
  <c r="G1201" i="28"/>
  <c r="G579" i="28"/>
  <c r="O578" i="28"/>
  <c r="G228" i="28"/>
  <c r="O227" i="28"/>
  <c r="G732" i="28"/>
  <c r="O731" i="28"/>
  <c r="G146" i="28"/>
  <c r="O145" i="28"/>
  <c r="G997" i="28"/>
  <c r="O996" i="28"/>
  <c r="G1089" i="28"/>
  <c r="O1088" i="28"/>
  <c r="G733" i="28" l="1"/>
  <c r="O732" i="28"/>
  <c r="G1202" i="28"/>
  <c r="O1201" i="28"/>
  <c r="G998" i="28"/>
  <c r="O997" i="28"/>
  <c r="O579" i="28"/>
  <c r="G580" i="28"/>
  <c r="O1089" i="28"/>
  <c r="G1090" i="28"/>
  <c r="G147" i="28"/>
  <c r="O146" i="28"/>
  <c r="O228" i="28"/>
  <c r="G229" i="28"/>
  <c r="G1203" i="28" l="1"/>
  <c r="O1202" i="28"/>
  <c r="G230" i="28"/>
  <c r="O229" i="28"/>
  <c r="O1090" i="28"/>
  <c r="G1091" i="28"/>
  <c r="O580" i="28"/>
  <c r="G581" i="28"/>
  <c r="O147" i="28"/>
  <c r="G148" i="28"/>
  <c r="O998" i="28"/>
  <c r="G999" i="28"/>
  <c r="O733" i="28"/>
  <c r="G734" i="28"/>
  <c r="O230" i="28" l="1"/>
  <c r="G231" i="28"/>
  <c r="O999" i="28"/>
  <c r="G1000" i="28"/>
  <c r="G582" i="28"/>
  <c r="O581" i="28"/>
  <c r="O734" i="28"/>
  <c r="G735" i="28"/>
  <c r="G149" i="28"/>
  <c r="O148" i="28"/>
  <c r="G1092" i="28"/>
  <c r="O1091" i="28"/>
  <c r="G1204" i="28"/>
  <c r="O1203" i="28"/>
  <c r="G232" i="28" l="1"/>
  <c r="O231" i="28"/>
  <c r="G736" i="28"/>
  <c r="O735" i="28"/>
  <c r="G1001" i="28"/>
  <c r="O1000" i="28"/>
  <c r="G1093" i="28"/>
  <c r="O1092" i="28"/>
  <c r="O1204" i="28"/>
  <c r="G1205" i="28"/>
  <c r="G150" i="28"/>
  <c r="O149" i="28"/>
  <c r="G583" i="28"/>
  <c r="O582" i="28"/>
  <c r="G151" i="28" l="1"/>
  <c r="O150" i="28"/>
  <c r="G1094" i="28"/>
  <c r="O1093" i="28"/>
  <c r="G1206" i="28"/>
  <c r="O1205" i="28"/>
  <c r="G737" i="28"/>
  <c r="O736" i="28"/>
  <c r="O583" i="28"/>
  <c r="G584" i="28"/>
  <c r="G1002" i="28"/>
  <c r="O1001" i="28"/>
  <c r="O232" i="28"/>
  <c r="G233" i="28"/>
  <c r="O233" i="28" s="1"/>
  <c r="O1002" i="28" l="1"/>
  <c r="G1003" i="28"/>
  <c r="O1094" i="28"/>
  <c r="G1095" i="28"/>
  <c r="O584" i="28"/>
  <c r="G585" i="28"/>
  <c r="O737" i="28"/>
  <c r="G738" i="28"/>
  <c r="O1206" i="28"/>
  <c r="G1207" i="28"/>
  <c r="O151" i="28"/>
  <c r="G152" i="28"/>
  <c r="O1207" i="28" l="1"/>
  <c r="G1208" i="28"/>
  <c r="G586" i="28"/>
  <c r="O585" i="28"/>
  <c r="O1003" i="28"/>
  <c r="G1004" i="28"/>
  <c r="G153" i="28"/>
  <c r="O152" i="28"/>
  <c r="O738" i="28"/>
  <c r="G739" i="28"/>
  <c r="G1096" i="28"/>
  <c r="O1095" i="28"/>
  <c r="G1097" i="28" l="1"/>
  <c r="O1096" i="28"/>
  <c r="O153" i="28"/>
  <c r="G154" i="28"/>
  <c r="G587" i="28"/>
  <c r="O586" i="28"/>
  <c r="O739" i="28"/>
  <c r="G740" i="28"/>
  <c r="O1004" i="28"/>
  <c r="G1005" i="28"/>
  <c r="O1208" i="28"/>
  <c r="G1209" i="28"/>
  <c r="G1210" i="28" l="1"/>
  <c r="O1209" i="28"/>
  <c r="G741" i="28"/>
  <c r="O740" i="28"/>
  <c r="G155" i="28"/>
  <c r="O154" i="28"/>
  <c r="O1005" i="28"/>
  <c r="G1006" i="28"/>
  <c r="O587" i="28"/>
  <c r="G588" i="28"/>
  <c r="G1098" i="28"/>
  <c r="O1097" i="28"/>
  <c r="O1098" i="28" l="1"/>
  <c r="G1099" i="28"/>
  <c r="O741" i="28"/>
  <c r="G742" i="28"/>
  <c r="G1007" i="28"/>
  <c r="O1006" i="28"/>
  <c r="O588" i="28"/>
  <c r="G589" i="28"/>
  <c r="G156" i="28"/>
  <c r="O155" i="28"/>
  <c r="G1211" i="28"/>
  <c r="O1210" i="28"/>
  <c r="O1211" i="28" l="1"/>
  <c r="G1212" i="28"/>
  <c r="G590" i="28"/>
  <c r="O589" i="28"/>
  <c r="G743" i="28"/>
  <c r="O742" i="28"/>
  <c r="G1100" i="28"/>
  <c r="O1099" i="28"/>
  <c r="G157" i="28"/>
  <c r="O156" i="28"/>
  <c r="G1008" i="28"/>
  <c r="O1007" i="28"/>
  <c r="O1008" i="28" l="1"/>
  <c r="G1009" i="28"/>
  <c r="O1212" i="28"/>
  <c r="G1213" i="28"/>
  <c r="O1100" i="28"/>
  <c r="G1101" i="28"/>
  <c r="G591" i="28"/>
  <c r="O590" i="28"/>
  <c r="O157" i="28"/>
  <c r="G158" i="28"/>
  <c r="O158" i="28" s="1"/>
  <c r="O743" i="28"/>
  <c r="G744" i="28"/>
  <c r="G745" i="28" l="1"/>
  <c r="O744" i="28"/>
  <c r="O591" i="28"/>
  <c r="G592" i="28"/>
  <c r="G1102" i="28"/>
  <c r="O1101" i="28"/>
  <c r="O1009" i="28"/>
  <c r="G1010" i="28"/>
  <c r="G1214" i="28"/>
  <c r="O1213" i="28"/>
  <c r="O1214" i="28" l="1"/>
  <c r="G1215" i="28"/>
  <c r="G1103" i="28"/>
  <c r="O1102" i="28"/>
  <c r="G1011" i="28"/>
  <c r="O1010" i="28"/>
  <c r="O592" i="28"/>
  <c r="G593" i="28"/>
  <c r="G746" i="28"/>
  <c r="O746" i="28" s="1"/>
  <c r="O745" i="28"/>
  <c r="G594" i="28" l="1"/>
  <c r="O593" i="28"/>
  <c r="G1216" i="28"/>
  <c r="O1216" i="28" s="1"/>
  <c r="O1215" i="28"/>
  <c r="G1104" i="28"/>
  <c r="O1103" i="28"/>
  <c r="G1012" i="28"/>
  <c r="O1011" i="28"/>
  <c r="O1012" i="28" l="1"/>
  <c r="G1013" i="28"/>
  <c r="G1105" i="28"/>
  <c r="O1104" i="28"/>
  <c r="G595" i="28"/>
  <c r="O594" i="28"/>
  <c r="G1106" i="28" l="1"/>
  <c r="O1105" i="28"/>
  <c r="O595" i="28"/>
  <c r="G596" i="28"/>
  <c r="O1013" i="28"/>
  <c r="G1014" i="28"/>
  <c r="G1015" i="28" l="1"/>
  <c r="O1014" i="28"/>
  <c r="O596" i="28"/>
  <c r="G597" i="28"/>
  <c r="O1106" i="28"/>
  <c r="G1107" i="28"/>
  <c r="G598" i="28" l="1"/>
  <c r="O597" i="28"/>
  <c r="G1108" i="28"/>
  <c r="O1107" i="28"/>
  <c r="G1016" i="28"/>
  <c r="O1015" i="28"/>
  <c r="G1109" i="28" l="1"/>
  <c r="O1108" i="28"/>
  <c r="O1016" i="28"/>
  <c r="G1017" i="28"/>
  <c r="G599" i="28"/>
  <c r="O598" i="28"/>
  <c r="O599" i="28" l="1"/>
  <c r="G600" i="28"/>
  <c r="O1017" i="28"/>
  <c r="G1018" i="28"/>
  <c r="G1110" i="28"/>
  <c r="O1109" i="28"/>
  <c r="O1110" i="28" l="1"/>
  <c r="G1111" i="28"/>
  <c r="G1019" i="28"/>
  <c r="O1018" i="28"/>
  <c r="O600" i="28"/>
  <c r="G601" i="28"/>
  <c r="G1020" i="28" l="1"/>
  <c r="O1019" i="28"/>
  <c r="G602" i="28"/>
  <c r="O601" i="28"/>
  <c r="G1112" i="28"/>
  <c r="O1111" i="28"/>
  <c r="G1113" i="28" l="1"/>
  <c r="O1112" i="28"/>
  <c r="G603" i="28"/>
  <c r="O602" i="28"/>
  <c r="O1020" i="28"/>
  <c r="G1021" i="28"/>
  <c r="O1021" i="28" l="1"/>
  <c r="G1022" i="28"/>
  <c r="O1022" i="28" s="1"/>
  <c r="O603" i="28"/>
  <c r="G604" i="28"/>
  <c r="G1114" i="28"/>
  <c r="O1113" i="28"/>
  <c r="O604" i="28" l="1"/>
  <c r="G605" i="28"/>
  <c r="G1115" i="28"/>
  <c r="O1114" i="28"/>
  <c r="G1116" i="28" l="1"/>
  <c r="O1115" i="28"/>
  <c r="G606" i="28"/>
  <c r="O605" i="28"/>
  <c r="G607" i="28" l="1"/>
  <c r="O606" i="28"/>
  <c r="G1118" i="28"/>
  <c r="O1116" i="28"/>
  <c r="G1117" i="28"/>
  <c r="O1117" i="28" s="1"/>
  <c r="G1119" i="28" l="1"/>
  <c r="O1118" i="28"/>
  <c r="O607" i="28"/>
  <c r="G608" i="28"/>
  <c r="O608" i="28" l="1"/>
  <c r="G609" i="28"/>
  <c r="G1120" i="28"/>
  <c r="O1119" i="28"/>
  <c r="O1120" i="28" l="1"/>
  <c r="G1121" i="28"/>
  <c r="O1121" i="28" s="1"/>
  <c r="G610" i="28"/>
  <c r="O609" i="28"/>
  <c r="G611" i="28" l="1"/>
  <c r="O610" i="28"/>
  <c r="O611" i="28" l="1"/>
  <c r="G612" i="28"/>
  <c r="O612" i="28" l="1"/>
  <c r="G613" i="28"/>
  <c r="G614" i="28" l="1"/>
  <c r="O613" i="28"/>
  <c r="G615" i="28" l="1"/>
  <c r="O614" i="28"/>
  <c r="O615" i="28" l="1"/>
  <c r="G616" i="28"/>
  <c r="O616" i="28" l="1"/>
  <c r="G617" i="28"/>
  <c r="G618" i="28" l="1"/>
  <c r="O617" i="28"/>
  <c r="G619" i="28" l="1"/>
  <c r="O618" i="28"/>
  <c r="O619" i="28" l="1"/>
  <c r="G620" i="28"/>
  <c r="O620" i="28" l="1"/>
  <c r="G621" i="28"/>
  <c r="G622" i="28" l="1"/>
  <c r="O621" i="28"/>
  <c r="G623" i="28" l="1"/>
  <c r="O622" i="28"/>
  <c r="O623" i="28" l="1"/>
  <c r="G624" i="28"/>
  <c r="O624" i="28" l="1"/>
  <c r="G625" i="28"/>
  <c r="G626" i="28" l="1"/>
  <c r="O625" i="28"/>
  <c r="G627" i="28" l="1"/>
  <c r="O627" i="28" s="1"/>
  <c r="O626" i="28"/>
</calcChain>
</file>

<file path=xl/sharedStrings.xml><?xml version="1.0" encoding="utf-8"?>
<sst xmlns="http://schemas.openxmlformats.org/spreadsheetml/2006/main" count="15182" uniqueCount="2916">
  <si>
    <t>SKF</t>
  </si>
  <si>
    <t>A</t>
  </si>
  <si>
    <t>TIPOLOGIA DI GESTIONE</t>
  </si>
  <si>
    <t>codice</t>
  </si>
  <si>
    <t>1° livello</t>
  </si>
  <si>
    <t>2° livello</t>
  </si>
  <si>
    <t>3° livello</t>
  </si>
  <si>
    <t>4° livello</t>
  </si>
  <si>
    <t>Costruttore</t>
  </si>
  <si>
    <t>Codice</t>
  </si>
  <si>
    <t>Q.tà</t>
  </si>
  <si>
    <t>CLASSIF. INDICE GRAVITA'</t>
  </si>
  <si>
    <t>1</t>
  </si>
  <si>
    <t>DURR</t>
  </si>
  <si>
    <t>ZONA DI CARICO</t>
  </si>
  <si>
    <t>TRASPORTO</t>
  </si>
  <si>
    <t>RULLO POSITIVO</t>
  </si>
  <si>
    <t>DURR-DEFR</t>
  </si>
  <si>
    <t>AS54670100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</si>
  <si>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</si>
  <si>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</si>
  <si>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</si>
  <si>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</si>
  <si>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</si>
  <si>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</si>
  <si>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</si>
  <si>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</si>
  <si>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</si>
  <si>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</si>
  <si>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</si>
  <si>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</si>
  <si>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</si>
  <si>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VIRAX</t>
  </si>
  <si>
    <t>15</t>
  </si>
  <si>
    <t>SEDIS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</si>
  <si>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</si>
  <si>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</si>
  <si>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</si>
  <si>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</si>
  <si>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</si>
  <si>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</si>
  <si>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</si>
  <si>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</si>
  <si>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</si>
  <si>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</si>
  <si>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</si>
  <si>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</si>
  <si>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</si>
  <si>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</si>
  <si>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</si>
  <si>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</si>
  <si>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</si>
  <si>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</si>
  <si>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</si>
  <si>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</si>
  <si>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</si>
  <si>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RULLO FRIZIONATO</t>
  </si>
  <si>
    <t>AS54670200</t>
  </si>
  <si>
    <t>37</t>
  </si>
  <si>
    <t>38</t>
  </si>
  <si>
    <t>39</t>
  </si>
  <si>
    <t>40</t>
  </si>
  <si>
    <t>41</t>
  </si>
  <si>
    <t>42</t>
  </si>
  <si>
    <t>43</t>
  </si>
  <si>
    <t xml:space="preserve">MOTORRIDUTTORE  R47DT71D4/BM R-R 64.21 POS FB:1.80 </t>
  </si>
  <si>
    <t>SEW</t>
  </si>
  <si>
    <t>22642</t>
  </si>
  <si>
    <t>44</t>
  </si>
  <si>
    <t>MOTORRIDUTTORE  R47DT71D4/BM R-R 64.21 POS FB:1.81</t>
  </si>
  <si>
    <t>45</t>
  </si>
  <si>
    <t>MOTORRIDUTTORE  R47DT71D4/BM R-R 64.21 POS FB:1.82</t>
  </si>
  <si>
    <t>46</t>
  </si>
  <si>
    <t>MOTORRIDUTTORE  R47DT71D4/BM R-R 64.21 POS FB:1.83</t>
  </si>
  <si>
    <t>47</t>
  </si>
  <si>
    <t>MOTORRIDUTTORE  R47DT71D4/BM R-R 64.21 POS FB:1.84</t>
  </si>
  <si>
    <t>48</t>
  </si>
  <si>
    <t>MOTORRIDUTTORE  R47DT71D4/BM R-R 64.21 POS FB:1.85</t>
  </si>
  <si>
    <t>49</t>
  </si>
  <si>
    <t>MOTORRIDUTTORE  R47DT71D4/BM R-R 64.21 POS FB:1.86</t>
  </si>
  <si>
    <t>50</t>
  </si>
  <si>
    <t>PIGNONE MOTORE 17 DENTI PASSO 12.7</t>
  </si>
  <si>
    <t>AS54670523</t>
  </si>
  <si>
    <t>51</t>
  </si>
  <si>
    <t>PIGNONE MOTORE 17 DENTI PASSO 12.8</t>
  </si>
  <si>
    <t>52</t>
  </si>
  <si>
    <t>FOTOCELLULA PASSAGGIO ELEMENTO DX</t>
  </si>
  <si>
    <t>BALLUFF</t>
  </si>
  <si>
    <t>BNS18</t>
  </si>
  <si>
    <t>53</t>
  </si>
  <si>
    <t>FOTOCELLULA PASSAGGIO ELEMENTO SX</t>
  </si>
  <si>
    <t>54</t>
  </si>
  <si>
    <t>PIGNONE MOTORE 17 DENTI PASSO 12.9</t>
  </si>
  <si>
    <t>55</t>
  </si>
  <si>
    <t>PIGNONE MOTORE 17 DENTI PASSO 12.10</t>
  </si>
  <si>
    <t>56</t>
  </si>
  <si>
    <t>PIGNONE MOTORE 17 DENTI PASSO 12.11</t>
  </si>
  <si>
    <t>57</t>
  </si>
  <si>
    <t>PIGNONE MOTORE 17 DENTI PASSO 12.12</t>
  </si>
  <si>
    <t>58</t>
  </si>
  <si>
    <t>PIGNONE MOTORE 17 DENTI PASSO 12.13</t>
  </si>
  <si>
    <t>59</t>
  </si>
  <si>
    <t>MAGLIA DI UNIONE 206 PER CATENA SEMPLICE 08 B-1, PASSO: 12.7</t>
  </si>
  <si>
    <t>03679</t>
  </si>
  <si>
    <t>60</t>
  </si>
  <si>
    <t>CATENA SEMPLICE A RULLI SERIE EUROPEA 08 B-1, PASSO: 12.7 LUNGHEZZA:800.1000 MM</t>
  </si>
  <si>
    <t>01737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</si>
  <si>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</si>
  <si>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</si>
  <si>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</si>
  <si>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</si>
  <si>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</si>
  <si>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</si>
  <si>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</si>
  <si>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</si>
  <si>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</si>
  <si>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</si>
  <si>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</si>
  <si>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</si>
  <si>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MAGLIA DI UNIONE 206 PER CATENA SEMPLICE 08 B-1, PASSO: 12.07</t>
  </si>
  <si>
    <t>ATTREZZO 1</t>
  </si>
  <si>
    <t xml:space="preserve">CILINDRO DOPPIO EFFETTO </t>
  </si>
  <si>
    <t>FESTO</t>
  </si>
  <si>
    <t>RIF P02-12,0    COD FORNITORE 160887</t>
  </si>
  <si>
    <t>ARRESTO</t>
  </si>
  <si>
    <t>A54672024</t>
  </si>
  <si>
    <t>UNITA DI GUIDA CUSCINETTI LISCI DIA:50 CORSA:50 DFM-50-50-P-A-GF</t>
  </si>
  <si>
    <t>170 872</t>
  </si>
  <si>
    <t>RONDELLA UREFLEX DIA:32 SPESSORE:10, 65 SHORES, SECONDO DISEGNO DURR DEFR # 15642</t>
  </si>
  <si>
    <t>15642</t>
  </si>
  <si>
    <t>SENSORE INDUTTIVO CILINDRICO DIAMETRO:18 CORTO</t>
  </si>
  <si>
    <t>SCAPTEURS015</t>
  </si>
  <si>
    <t>VALVOLA 3/2 VIE (SOLLEVAMENTO)</t>
  </si>
  <si>
    <t>RIF P02-12,1   COD FORNITORE 161362</t>
  </si>
  <si>
    <t>VALVOLA 3/2 VIE (ABBASSARE)</t>
  </si>
  <si>
    <t>VALVOLA REGOLATRICE PRESSIONE</t>
  </si>
  <si>
    <t>RIF P02-12,2   COD FORNITORE 161583</t>
  </si>
  <si>
    <t>PORTA OR</t>
  </si>
  <si>
    <t>RIF P02-12,3   COD FORNITORE 6681</t>
  </si>
  <si>
    <t>VALVOLA REGOLATRICE PORTATA (ABBASSARE</t>
  </si>
  <si>
    <t>RIF P02-12,41   COD FORNITORE 193147</t>
  </si>
  <si>
    <t>VALVOLA REGOLATRICE PORTATA (SOLLEVAMENTO)</t>
  </si>
  <si>
    <t>RIF P02-12,42   COD FORNITORE 193147</t>
  </si>
  <si>
    <t>INTERRUTTORE PROSSIMITA'  (ABBASSARE)</t>
  </si>
  <si>
    <t>RIF P02-120</t>
  </si>
  <si>
    <t>INTERRUTTORE PROSSIMITA'  (SOLLEVAMENTO)</t>
  </si>
  <si>
    <t>RIF P02-121</t>
  </si>
  <si>
    <t xml:space="preserve">ATTREZZO 2 </t>
  </si>
  <si>
    <t>APPOGGIO</t>
  </si>
  <si>
    <t>DURR_DEFR</t>
  </si>
  <si>
    <t>A54672527</t>
  </si>
  <si>
    <t>PERNO</t>
  </si>
  <si>
    <t>A54672528</t>
  </si>
  <si>
    <t>A54672535</t>
  </si>
  <si>
    <t>UNITA DI GUIDA CUSCINETTI LISCIA D:80 CORSA:50 FENG 80-50</t>
  </si>
  <si>
    <t>20898</t>
  </si>
  <si>
    <t>CILINDRO PN D:0080, CORSA:50 SERIE DNC CON AMMORTIZZATORE FINE DI CORSA+DISPOSITIVO DI BLOCCAGGIO ASTA REF:163 430 DNC-80-50-PPV-A-KP</t>
  </si>
  <si>
    <t>20896</t>
  </si>
  <si>
    <t>AREA TRATTAMENTO</t>
  </si>
  <si>
    <t>ROBOT SISTEMA</t>
  </si>
  <si>
    <t>ROBOT</t>
  </si>
  <si>
    <t>ABB</t>
  </si>
  <si>
    <t>COD RIF. 7075711</t>
  </si>
  <si>
    <t>MANICOTTO DI CENTRAGGIO 1</t>
  </si>
  <si>
    <t>COD RIF. 4M51861810</t>
  </si>
  <si>
    <t>MANICOTTO DI CENTRAGGIO 2</t>
  </si>
  <si>
    <t>FLESSIBILE DI PROTEZIONE 1</t>
  </si>
  <si>
    <t>REIKU</t>
  </si>
  <si>
    <t>COD RIF. 7068433</t>
  </si>
  <si>
    <t>B</t>
  </si>
  <si>
    <t>FLESSIBILE DI PROTEZIONE 2</t>
  </si>
  <si>
    <t>FLESSIBILE DI PROTEZIONE 3</t>
  </si>
  <si>
    <t>DISPOSITIVO DI EQUILIBRATURA</t>
  </si>
  <si>
    <t>3HAC021592-001</t>
  </si>
  <si>
    <t xml:space="preserve">PERNO BLOCCAGGIO </t>
  </si>
  <si>
    <t>3HAC12812-2</t>
  </si>
  <si>
    <t>FLESSIBILE DI PROTEZIONE 6</t>
  </si>
  <si>
    <t>RIDUTTORE ASSE 1</t>
  </si>
  <si>
    <t>3HAC023082-002</t>
  </si>
  <si>
    <t>RIDUTTORE ASSE 2</t>
  </si>
  <si>
    <t>3HAC023082-003</t>
  </si>
  <si>
    <t>RIDUTTORE ASSE 3</t>
  </si>
  <si>
    <t>3HAC023082-004</t>
  </si>
  <si>
    <t>RIDUTTORE ASSE 4</t>
  </si>
  <si>
    <t>3HAC023082-005</t>
  </si>
  <si>
    <t>RIDUTTORE ASSE 5</t>
  </si>
  <si>
    <t>3HAC023082-006</t>
  </si>
  <si>
    <t>RIDUTTORE ASSE 6</t>
  </si>
  <si>
    <t>3HAC023082-007</t>
  </si>
  <si>
    <t>FASCETTA DI BLOCCAGGIO 1</t>
  </si>
  <si>
    <t>COD RIF. 5M9026300</t>
  </si>
  <si>
    <t>FASCETTA DI BLOCCAGGIO 2</t>
  </si>
  <si>
    <t>FASCETTA DI BLOCCAGGIO 3</t>
  </si>
  <si>
    <t>FASCETTA DI BLOCCAGGIO 4</t>
  </si>
  <si>
    <t>MOTORE ASSE 1</t>
  </si>
  <si>
    <t>3HAC15879-2</t>
  </si>
  <si>
    <t>MOTORE ASSE 2</t>
  </si>
  <si>
    <t>3HAC021030-001</t>
  </si>
  <si>
    <t>MOTORE ASSE 3</t>
  </si>
  <si>
    <t>3HAC033203-001</t>
  </si>
  <si>
    <t>MOTORE ASSE 4</t>
  </si>
  <si>
    <t>3HAC033207-001</t>
  </si>
  <si>
    <t>MOTORE ASSE 5</t>
  </si>
  <si>
    <t>3HAC023745-003</t>
  </si>
  <si>
    <t>MOTORE ASSE 6</t>
  </si>
  <si>
    <t>3HAC023746-003</t>
  </si>
  <si>
    <t>GANASCE CENTRALI 1</t>
  </si>
  <si>
    <t>COD RIF. 7068432 (PURRB-23F)</t>
  </si>
  <si>
    <t>GANASCE CENTRALI 2</t>
  </si>
  <si>
    <t>GANASCE CENTRALI 3</t>
  </si>
  <si>
    <t>GANASCE CENTRALI 4</t>
  </si>
  <si>
    <t>GANASCE CENTRALI 5</t>
  </si>
  <si>
    <t>GANASCE CENTRALI 6</t>
  </si>
  <si>
    <t>GANASCE CENTRALI 7</t>
  </si>
  <si>
    <t>GANASCE CENTRALI 8</t>
  </si>
  <si>
    <t>GANASCE CENTRALI 9</t>
  </si>
  <si>
    <t>POLSO</t>
  </si>
  <si>
    <t>3HAC024793-001</t>
  </si>
  <si>
    <t>SUPPORTO RINFORZATO 1</t>
  </si>
  <si>
    <t>COD RIF. 7068431 (VPHOB-23)</t>
  </si>
  <si>
    <t>SUPPORTO RINFORZATO 2</t>
  </si>
  <si>
    <t>SUPPORTO RINFORZATO 3</t>
  </si>
  <si>
    <t>SUPPORTO RINFORZATO 4</t>
  </si>
  <si>
    <t>SUPPORTO RINFORZATO 5</t>
  </si>
  <si>
    <t>SUPPORTO RINFORZATO 6</t>
  </si>
  <si>
    <t>SUPPORTO RINFORZATO 7</t>
  </si>
  <si>
    <t>SUPPORTO RINFORZATO 8</t>
  </si>
  <si>
    <t>SUPPORTO RINFORZATO 9</t>
  </si>
  <si>
    <t>SUPPORTO RINFORZATO 10</t>
  </si>
  <si>
    <t>PROTETTORE 1</t>
  </si>
  <si>
    <t>COD RIF. 7068430 (PAPRB-23F/G)</t>
  </si>
  <si>
    <t>C</t>
  </si>
  <si>
    <t>FLANGIA ROTANTE</t>
  </si>
  <si>
    <t>COD RIF. 5M9026400 (PADFB-52)</t>
  </si>
  <si>
    <t>RACCORDO 1</t>
  </si>
  <si>
    <t>COD RIF. 7069209</t>
  </si>
  <si>
    <t>RACCORDO 2</t>
  </si>
  <si>
    <t>CONNETTORE FEMMINA</t>
  </si>
  <si>
    <t>LEGRIS</t>
  </si>
  <si>
    <t>COD RIF. 704529</t>
  </si>
  <si>
    <t>MANICOTTO DI GIUNZIONE</t>
  </si>
  <si>
    <t>CALOTTA PROTETTIVA 1</t>
  </si>
  <si>
    <t>COD RIF. 704531</t>
  </si>
  <si>
    <t>CALOTTA PROTETTIVA 2</t>
  </si>
  <si>
    <t>PARALLEL PINZA  ECOGRIPP</t>
  </si>
  <si>
    <t>FINECORSA  PINZA ROBOT (APERTA)</t>
  </si>
  <si>
    <t xml:space="preserve">RIF P00-0.10     COD FORNITORE </t>
  </si>
  <si>
    <t>FINECORSA  PINZA ROBOT (CHIUSA)</t>
  </si>
  <si>
    <t>RIF P01-04,0</t>
  </si>
  <si>
    <t>PERNO BLOCCAGGIO</t>
  </si>
  <si>
    <t>RIF P01-04,01</t>
  </si>
  <si>
    <t xml:space="preserve">VALVOLA 5/2 </t>
  </si>
  <si>
    <t>RIF P01-04,1 COD FORNITORE 161 361</t>
  </si>
  <si>
    <t>VALVOLA A LEVA  (APERTA)</t>
  </si>
  <si>
    <t>RIF P01-04,31</t>
  </si>
  <si>
    <t>VALVOLA A LEVA  (CHIUSA)</t>
  </si>
  <si>
    <t>RIF P01-04,32</t>
  </si>
  <si>
    <t>ATTUATORE</t>
  </si>
  <si>
    <t>COD RIF. 5M9027001 HGP50-40</t>
  </si>
  <si>
    <t>SUPPORTO</t>
  </si>
  <si>
    <t>COD RIF. X001748200</t>
  </si>
  <si>
    <t>COD RIF. X001750101</t>
  </si>
  <si>
    <t>PERNO 1</t>
  </si>
  <si>
    <t>COD RIF. X001752700</t>
  </si>
  <si>
    <t>PERNO 2</t>
  </si>
  <si>
    <t>COD RIF. X001753400</t>
  </si>
  <si>
    <t>COD RIF. X001787000</t>
  </si>
  <si>
    <t>COD RIF. X001784700</t>
  </si>
  <si>
    <t>COD RIF. X001792000</t>
  </si>
  <si>
    <t>COD RIF. X001786000</t>
  </si>
  <si>
    <t>COD RIF. X001790200</t>
  </si>
  <si>
    <t>COD RIF. X001786300</t>
  </si>
  <si>
    <t>PORTAUTENSILI</t>
  </si>
  <si>
    <t>SET DI DIFFUSORI CON ANELLO CILINDRICO 1</t>
  </si>
  <si>
    <t>HAMMELMANN</t>
  </si>
  <si>
    <t>SET DI DIFFUSORI CON ANELLO CILINDRICO 2</t>
  </si>
  <si>
    <t>SET DI DIFFUSORI CON ANELLO CILINDRICO 3</t>
  </si>
  <si>
    <t>ANELLO CLINDRICO AP</t>
  </si>
  <si>
    <t>5M3561010</t>
  </si>
  <si>
    <t>ANELLO O-R</t>
  </si>
  <si>
    <t>5H2538080</t>
  </si>
  <si>
    <t>ELETTROVALVOLA</t>
  </si>
  <si>
    <t>FASCETTA STRINGITUBO</t>
  </si>
  <si>
    <t>STAUFF</t>
  </si>
  <si>
    <t>5M3549305</t>
  </si>
  <si>
    <t>5M3561008</t>
  </si>
  <si>
    <t>ASSEMBLAGGIO</t>
  </si>
  <si>
    <t>X001880200</t>
  </si>
  <si>
    <t>X001879900</t>
  </si>
  <si>
    <t>GRIGLIA UGELLI AP</t>
  </si>
  <si>
    <t>VALVOLA 5/2 LAVAGGIO A SPRUZZO 1</t>
  </si>
  <si>
    <t>P01-01.1 COD FORNITORE 161 360</t>
  </si>
  <si>
    <t>CILINDRO COMPATTO</t>
  </si>
  <si>
    <t>P01-01.21 COD FORNITORE 161 147</t>
  </si>
  <si>
    <t xml:space="preserve">CILINDRO COMPATTO </t>
  </si>
  <si>
    <t>P01-01.22 COD FORNITORE 161 147</t>
  </si>
  <si>
    <t>FINECORSA CHIUSO SPRUZZO 1</t>
  </si>
  <si>
    <t>IFM</t>
  </si>
  <si>
    <t xml:space="preserve">P01-010 </t>
  </si>
  <si>
    <t>FINECORSA APERTO SPRUZZO 1</t>
  </si>
  <si>
    <t xml:space="preserve">P01-011 </t>
  </si>
  <si>
    <t>VALVOLA 5/2 LAVAGGIO A SPRUZZO 2</t>
  </si>
  <si>
    <t>P01-02.1 COD FORNITORE 161 360</t>
  </si>
  <si>
    <t>P01-02.21 COD FORNITORE 161 147</t>
  </si>
  <si>
    <t>P01-02.22 COD FORNITORE 161 147</t>
  </si>
  <si>
    <t>FINECORSA CHIUSO SPRUZZO 2</t>
  </si>
  <si>
    <t xml:space="preserve">P01-020 </t>
  </si>
  <si>
    <t>FINECORSA APERTO SPRUZZO 2</t>
  </si>
  <si>
    <t xml:space="preserve">P01-021 </t>
  </si>
  <si>
    <t>CILINDRO PNEUMATICO</t>
  </si>
  <si>
    <t>FLANGIA ORIENTABILE</t>
  </si>
  <si>
    <t>5M3360021</t>
  </si>
  <si>
    <t>ALBERO DI GUIDA 1</t>
  </si>
  <si>
    <t>BOSCH REXROTH/DEUTSCHE STAR</t>
  </si>
  <si>
    <t>ALBERO DI GUIDA 2</t>
  </si>
  <si>
    <t>TASSELLO DI SPINTA A MOLLA 1</t>
  </si>
  <si>
    <t>GANTER</t>
  </si>
  <si>
    <t>5M1560116</t>
  </si>
  <si>
    <t>TASSELLO DI SPINTA A MOLLA 2</t>
  </si>
  <si>
    <t>INTERRUTTORE DI PROSSIMITA 1</t>
  </si>
  <si>
    <t>EGE-ELEKTRONIK</t>
  </si>
  <si>
    <t>5M6261007</t>
  </si>
  <si>
    <t>INTERRUTTORE DI PROSSIMITA 2</t>
  </si>
  <si>
    <t>INTERRUTTORE DI PROSSIMITA 3</t>
  </si>
  <si>
    <t>LANCIA AP D=10 CORTA</t>
  </si>
  <si>
    <t>5M3105201</t>
  </si>
  <si>
    <t>FLESSIBILE PNEUMATICO 2</t>
  </si>
  <si>
    <t>FLESSIBILE PNEUMATICO 3</t>
  </si>
  <si>
    <t>FLESSIBILE PNEUMATICO 4</t>
  </si>
  <si>
    <t>FLESSIBILE PNEUMATICO 5</t>
  </si>
  <si>
    <t>FLESSIBILE PNEUMATICO 6</t>
  </si>
  <si>
    <t>FLESSIBILE PNEUMATICO 7</t>
  </si>
  <si>
    <t>FLESSIBILE PNEUMATICO 8</t>
  </si>
  <si>
    <t>FLESSIBILE PNEUMATICO 9</t>
  </si>
  <si>
    <t>FLESSIBILE PNEUMATICO 10</t>
  </si>
  <si>
    <t>FLESSIBILE PNEUMATICO 11</t>
  </si>
  <si>
    <t>FLESSIBILE PNEUMATICO 12</t>
  </si>
  <si>
    <t>CUSCINETTO RADENTE D=10</t>
  </si>
  <si>
    <t>4M51788010</t>
  </si>
  <si>
    <t>PRESSORE</t>
  </si>
  <si>
    <t>4M51788210</t>
  </si>
  <si>
    <t>LANCIA AP D=10 LUNGA</t>
  </si>
  <si>
    <t>3M52324110</t>
  </si>
  <si>
    <t>BOCCOLA 1</t>
  </si>
  <si>
    <t>4N00718110</t>
  </si>
  <si>
    <t>BOCCOLA 2</t>
  </si>
  <si>
    <t>BOCCOLA 3</t>
  </si>
  <si>
    <t>BOCCOLA 4</t>
  </si>
  <si>
    <t>5M3561034</t>
  </si>
  <si>
    <t>5M3549307</t>
  </si>
  <si>
    <t>TUBO FLESSIBILI PER MASSIMA PRESSIONE</t>
  </si>
  <si>
    <t>FRAUENHOF HUGO</t>
  </si>
  <si>
    <t>7063915</t>
  </si>
  <si>
    <t>RISCALDAMENTO BAGNO</t>
  </si>
  <si>
    <t>FLANGIA DI RISCALDAMENTO</t>
  </si>
  <si>
    <t>ELEKTRA-LINDAU</t>
  </si>
  <si>
    <t>5R5011310</t>
  </si>
  <si>
    <t>ELETTRONICA DI ELABORAZIONE</t>
  </si>
  <si>
    <t>IFM ELECTRONIC</t>
  </si>
  <si>
    <t>5R1470015</t>
  </si>
  <si>
    <t>SENSORE TEMPERATURA</t>
  </si>
  <si>
    <t>5R1462004</t>
  </si>
  <si>
    <t>ADATTATORE</t>
  </si>
  <si>
    <t>5R1470115</t>
  </si>
  <si>
    <t>BOCCOLA DI PROTEZIONE</t>
  </si>
  <si>
    <t>5R1451029</t>
  </si>
  <si>
    <t>TERMOSTATO</t>
  </si>
  <si>
    <t>JUMO</t>
  </si>
  <si>
    <t>5R1410012</t>
  </si>
  <si>
    <t>5R1451028</t>
  </si>
  <si>
    <t>GUARNIZIONE PIANA</t>
  </si>
  <si>
    <t>5R0901515</t>
  </si>
  <si>
    <t>5R5011320</t>
  </si>
  <si>
    <t>PORTA SCORREVOLE</t>
  </si>
  <si>
    <t>UNITA LINEARE PORTA SCORREVOLE 1</t>
  </si>
  <si>
    <t>H0EBIGER</t>
  </si>
  <si>
    <t>RIF P01-05.0  (5M3313020)</t>
  </si>
  <si>
    <t>VALVOLA 3/2 VIE (CHIUSURA PORTA 1)</t>
  </si>
  <si>
    <t>RIF P01-05,1   COD FORNITORE 161362</t>
  </si>
  <si>
    <t>VALVOLA 3/2 VIE (APERTURA PORTA 1)</t>
  </si>
  <si>
    <t>P01-05.21 COD FORNITORE 161 147</t>
  </si>
  <si>
    <t>P01-05.22 COD FORNITORE 161 147</t>
  </si>
  <si>
    <t>INTERRUTTORE PROSSIMITA'  (CHIUSURA PORTA1)</t>
  </si>
  <si>
    <t>RIF P01-50</t>
  </si>
  <si>
    <t>INTERRUTTORE PROSSIMITA'   (APERTURA PORTA 1)</t>
  </si>
  <si>
    <t>RIF P01-51</t>
  </si>
  <si>
    <t>UNITA LINEARE PORTA SCORREVOLE 2</t>
  </si>
  <si>
    <t>RIF P01-06.0 (5M3313020)</t>
  </si>
  <si>
    <t>VALVOLA 3/2 VIE (CHIUSURA PORTA 2)</t>
  </si>
  <si>
    <t>RIF P01-06,1   COD FORNITORE 161362</t>
  </si>
  <si>
    <t>VALVOLA 3/2 VIE (APERTURA PORTA 2)</t>
  </si>
  <si>
    <t>P01-06.21 COD FORNITORE 161 147</t>
  </si>
  <si>
    <t>P01-06.22 COD FORNITORE 161 147</t>
  </si>
  <si>
    <t>INTERRUTTORE PROSSIMITA'  (CHIUSURA PORTA2)</t>
  </si>
  <si>
    <t>RIF P01-60</t>
  </si>
  <si>
    <t>INTERRUTTORE PROSSIMITA'   (APERTURA PORTA 2)</t>
  </si>
  <si>
    <t>RIF P01-61</t>
  </si>
  <si>
    <t>FLESSIBILE 1</t>
  </si>
  <si>
    <t>RIF 5M3105201</t>
  </si>
  <si>
    <t>FLESSIBILE 2</t>
  </si>
  <si>
    <t>FLESSIBILE 3</t>
  </si>
  <si>
    <t>FLESSIBILE 4</t>
  </si>
  <si>
    <t>FLESSIBILE 5</t>
  </si>
  <si>
    <t>FLESSIBILE 6</t>
  </si>
  <si>
    <t>FLESSIBILE 7</t>
  </si>
  <si>
    <t>FLESSIBILE 8</t>
  </si>
  <si>
    <t>FLESSIBILE 9</t>
  </si>
  <si>
    <t>FLESSIBILE 10</t>
  </si>
  <si>
    <t>FLESSIBILE 11</t>
  </si>
  <si>
    <t>FLESSIBILE 12</t>
  </si>
  <si>
    <t>FLESSIBILE 13</t>
  </si>
  <si>
    <t>FLESSIBILE 14</t>
  </si>
  <si>
    <t>FLESSIBILE 15</t>
  </si>
  <si>
    <t>FLESSIBILE 16</t>
  </si>
  <si>
    <t>FLESSIBILE 17</t>
  </si>
  <si>
    <t>FLESSIBILE 18</t>
  </si>
  <si>
    <t>FLESSIBILE 19</t>
  </si>
  <si>
    <t>FLESSIBILE 20</t>
  </si>
  <si>
    <t>FLESSIBILE 21</t>
  </si>
  <si>
    <t>FLESSIBILE 22</t>
  </si>
  <si>
    <t>FLESSIBILE 23</t>
  </si>
  <si>
    <t>FLESSIBILE 24</t>
  </si>
  <si>
    <t>FLESSIBILE 25</t>
  </si>
  <si>
    <t>FLESSIBILE 26</t>
  </si>
  <si>
    <t>FLESSIBILE 27</t>
  </si>
  <si>
    <t>FLESSIBILE 28</t>
  </si>
  <si>
    <t xml:space="preserve">LISTELLO </t>
  </si>
  <si>
    <t>RIF. X000267401</t>
  </si>
  <si>
    <t xml:space="preserve">PIASTRA </t>
  </si>
  <si>
    <t>RIF. X001038500</t>
  </si>
  <si>
    <t>INTERRUTTORE DI SICUREZZA 1</t>
  </si>
  <si>
    <t>EUCHNER</t>
  </si>
  <si>
    <t>5M6030128</t>
  </si>
  <si>
    <t>INTERRUTTORE DI SICUREZZA 2</t>
  </si>
  <si>
    <t>IFW LAVAGGIO</t>
  </si>
  <si>
    <t>INTERRUTTORE DI LIVELLO</t>
  </si>
  <si>
    <t>ENDRESS+HAUSER</t>
  </si>
  <si>
    <t>RIF. 5R2312056</t>
  </si>
  <si>
    <t>SPRUZZATORE A GETTO PIANO 1</t>
  </si>
  <si>
    <t>PNR</t>
  </si>
  <si>
    <t>RIF. 5R2202040</t>
  </si>
  <si>
    <t>SPRUZZATORE A GETTO PIANO 2</t>
  </si>
  <si>
    <t>SPRUZZATORE A GETTO PIANO 3</t>
  </si>
  <si>
    <t>SPRUZZATORE A GETTO PIANO 4</t>
  </si>
  <si>
    <t>SPRUZZATORE A GETTO PIANO 5</t>
  </si>
  <si>
    <t>SPRUZZATORE A GETTO PIANO 6</t>
  </si>
  <si>
    <t>SPRUZZATORE A GETTO PIANO 7</t>
  </si>
  <si>
    <t>SPRUZZATORE A GETTO PIANO 8</t>
  </si>
  <si>
    <t>SPRUZZATORE A GETTO PIANO 9</t>
  </si>
  <si>
    <t>SPRUZZATORE A GETTO PIANO 10</t>
  </si>
  <si>
    <t>SPRUZZATORE A GETTO PIANO 11</t>
  </si>
  <si>
    <t>SPRUZZATORE A GETTO PIANO 12</t>
  </si>
  <si>
    <t>SPRUZZATORE A GETTO PIANO 13</t>
  </si>
  <si>
    <t>SPRUZZATORE A GETTO PIANO 14</t>
  </si>
  <si>
    <t>SPRUZZATORE A GETTO PIANO 15</t>
  </si>
  <si>
    <t>SPRUZZATORE A GETTO PIANO 16</t>
  </si>
  <si>
    <t>SPRUZZATORE A GETTO PIANO 17</t>
  </si>
  <si>
    <t>SPRUZZATORE A GETTO PIANO 18</t>
  </si>
  <si>
    <t>SPRUZZATORE A GETTO PIANO 19</t>
  </si>
  <si>
    <t>SPRUZZATORE A GETTO PIANO 20</t>
  </si>
  <si>
    <t>SPRUZZATORE A GETTO PIANO 21</t>
  </si>
  <si>
    <t>SPRUZZATORE A GETTO PIANO 22</t>
  </si>
  <si>
    <t>SPRUZZATORE A GETTO PIANO 23</t>
  </si>
  <si>
    <t>SPRUZZATORE A GETTO PIANO 24</t>
  </si>
  <si>
    <t>SPRUZZATORE A GETTO PIANO 25</t>
  </si>
  <si>
    <t>SPRUZZATORE A GETTO PIANO 26</t>
  </si>
  <si>
    <t>SPRUZZATORE A GETTO PIANO 27</t>
  </si>
  <si>
    <t>SPRUZZATORE A GETTO PIANO 28</t>
  </si>
  <si>
    <t>SPRUZZATORE A GETTO PIANO 29</t>
  </si>
  <si>
    <t>SPRUZZATORE A GETTO PIANO 30</t>
  </si>
  <si>
    <t>SPRUZZATORE A GETTO PIANO 31</t>
  </si>
  <si>
    <t>SPRUZZATORE A GETTO PIANO 32</t>
  </si>
  <si>
    <t>RIF. 5R0901510</t>
  </si>
  <si>
    <t>GUARNIZIONE PIANA 1</t>
  </si>
  <si>
    <t>RIF. 5R0901509</t>
  </si>
  <si>
    <t>GUARNIZIONE PIANA 2</t>
  </si>
  <si>
    <t>GUARNIZIONE PIANA 3</t>
  </si>
  <si>
    <t>RIF. 5R0901511</t>
  </si>
  <si>
    <t>GUARNIZIONE PIANA 4</t>
  </si>
  <si>
    <t>RIF. 5R0901512</t>
  </si>
  <si>
    <t>GUARNIZIONE PIANA 5</t>
  </si>
  <si>
    <t>RIF. 5R0901513</t>
  </si>
  <si>
    <t>FLESSIBILE ONDULATO 1</t>
  </si>
  <si>
    <t>BERGHOFER</t>
  </si>
  <si>
    <t>RIF. 5R1006125</t>
  </si>
  <si>
    <t>FLESSIBILE ONDULATO 2</t>
  </si>
  <si>
    <t>FLESSIBILE ONDULATO 3</t>
  </si>
  <si>
    <t xml:space="preserve">FLESSIBILE ONDULATO </t>
  </si>
  <si>
    <t>RIF. 5R1006126</t>
  </si>
  <si>
    <t>RIF. 5R1006124</t>
  </si>
  <si>
    <t>FLESSIBILE ONDULATO</t>
  </si>
  <si>
    <t>RIF.5R1006125</t>
  </si>
  <si>
    <t>SFIATO</t>
  </si>
  <si>
    <t>valvola</t>
  </si>
  <si>
    <t>filtro</t>
  </si>
  <si>
    <t>saracinesca</t>
  </si>
  <si>
    <t>CAMERA DEL VUOTO</t>
  </si>
  <si>
    <t>ATTREZZO</t>
  </si>
  <si>
    <t>CILINDRO (PORTA SOLL. VERT. INGR. PRES 1)</t>
  </si>
  <si>
    <t>RIF P04-25,01  (RIF. 7078825)</t>
  </si>
  <si>
    <t>CILINDRO (PORTA SOLL. VERT. INGR. PRES 2)</t>
  </si>
  <si>
    <t>RIF P04-25,02 (RIF. 7078825)</t>
  </si>
  <si>
    <t>VALVOLA 3/2 (PORTA SOLL. VERT. INGR. PRES 1-2 APERTA)</t>
  </si>
  <si>
    <t>RIF P04-25,1  COD FORNITORE 161362</t>
  </si>
  <si>
    <t>VALVOLA 3/2 (PORTA SOLL. VERT. INGR. PRES 1-2 CHIUSA)</t>
  </si>
  <si>
    <t>VALVOLA STROZZ. (PORTA SOLL. VERT. INGR. PRES 1 APERTA)</t>
  </si>
  <si>
    <t>RIF P04-25,21  COD FORNITORE 193145</t>
  </si>
  <si>
    <t>VALVOLA STROZZ. (PORTA SOLL. VERT. INGR. PRES 1 CHIUSA)</t>
  </si>
  <si>
    <t>RIF P04-25,22  COD FORNITORE 193145</t>
  </si>
  <si>
    <t>VALVOLA STROZZ. (PORTA SOLL. VERT. INGR. PRES 2 APERTA)</t>
  </si>
  <si>
    <t>RIF P04-25,23  COD FORNITORE 193145</t>
  </si>
  <si>
    <t>VALVOLA STROZZ. (PORTA SOLL. VERT. INGR. PRES 2 CHIUSA)</t>
  </si>
  <si>
    <t>RIF P04-25,24  COD FORNITORE 193145</t>
  </si>
  <si>
    <t>INTER. PROSS.   ((PORTA SOLL. VERT. INGR. PRES 1 APERTA)</t>
  </si>
  <si>
    <t>RIF P043-250</t>
  </si>
  <si>
    <t>INTER. PROSS.   ((PORTA SOLL. VERT. INGR. PRES 1 CHIUSA)</t>
  </si>
  <si>
    <t>RIF P04-251</t>
  </si>
  <si>
    <t>CILINDRO (PORTA SOLL. VERT. INGR. 1)</t>
  </si>
  <si>
    <t>RIF P04-26,01 (RIF. 7078825)</t>
  </si>
  <si>
    <t>CILINDRO (PORTA SOLL. VERT. INGR. 2)</t>
  </si>
  <si>
    <t>RIF P04-26,02 (RIF. 7078825)</t>
  </si>
  <si>
    <t>VALVOLA 3/2 (PORTA SOLL. VERT. INGR. 1-2 APERTA)</t>
  </si>
  <si>
    <t>RIF P04-26,1  COD FORNITORE 161362</t>
  </si>
  <si>
    <t>VALVOLA 3/2 (PORTA SOLL. VERT. INGR.  1-2 CHIUSA)</t>
  </si>
  <si>
    <t>VALVOLA STROZZ. (PORTA SOLL. VERT. INGR. 1 CHIUSO)</t>
  </si>
  <si>
    <t>RIF P04-26,21  COD FORNITORE 193147</t>
  </si>
  <si>
    <t>VALVOLA STROZZ. (PORTA SOLL. VERT. INGR. 1 APERT)</t>
  </si>
  <si>
    <t>RIF P04-26,22 COD FORNITORE 525670</t>
  </si>
  <si>
    <t>VALVOLA STROZZ. (PORTA SOLL. VERT. INGR. 2 CHIUSO)</t>
  </si>
  <si>
    <t>RIF P04-26,23 COD FORNITORE 193147</t>
  </si>
  <si>
    <t>VALVOLA STROZZ. (PORTA SOLL. VERT. INGR. 2 APERT)</t>
  </si>
  <si>
    <t>RIF P04-26,24 COD FORNITORE 525670</t>
  </si>
  <si>
    <t>INTER. PROSS.   ((PORTA SOLL. VERT. INGR. 1 CHIUSO)</t>
  </si>
  <si>
    <t>RIF P04-260</t>
  </si>
  <si>
    <t>INTER. PROSS.   ((PORTA SOLL. VERT. INGR. 1 APERTA)</t>
  </si>
  <si>
    <t>RIF P04-261</t>
  </si>
  <si>
    <t>CILINDRO (PORTA SOLL. VERT. USC. PRES 1)</t>
  </si>
  <si>
    <t>RIF P04-27,01 (RIF. 7063460)</t>
  </si>
  <si>
    <t>CILINDRO (PORTA SOLL. VERT. USC. PRES 2)</t>
  </si>
  <si>
    <t>RIF P04-27,02  (RIF. 7063460)</t>
  </si>
  <si>
    <t>VALVOLA 3/2 (PORTA SOLL. VERT. USC. PRES 1-2 APERTA)</t>
  </si>
  <si>
    <t>RIF P04-27,1  COD FORNITORE 161362</t>
  </si>
  <si>
    <t>VALVOLA 3/2 (PORTA SOLL. VERT. USC. PRES 1-2 CHIUSA)</t>
  </si>
  <si>
    <t>VALVOLA STROZZ. (PORTA SOLL. VERT. USC. PRES 1 APERTA)</t>
  </si>
  <si>
    <t>RIF P04-27,21  COD FORNITORE 193145</t>
  </si>
  <si>
    <t>VALVOLA STROZZ. (PORTA SOLL. VERT. USC. PRES 1 CHIUSA)</t>
  </si>
  <si>
    <t>RIF P04-27,22  COD FORNITORE 193145</t>
  </si>
  <si>
    <t>VALVOLA STROZZ. (PORTA SOLL. VERT. USC. PRES 2 APERTA)</t>
  </si>
  <si>
    <t>RIF P04-27,23  COD FORNITORE 193145</t>
  </si>
  <si>
    <t>VALVOLA STROZZ. (PORTA SOLL. VERT. USC. PRES 2 CHIUSA)</t>
  </si>
  <si>
    <t>RIF P04-27,24  COD FORNITORE 193145</t>
  </si>
  <si>
    <t>INTER. PROSS.   ((PORTA SOLL. VERT. USC. PRES 1 APERTA)</t>
  </si>
  <si>
    <t>RIF P043-270</t>
  </si>
  <si>
    <t>INTER. PROSS.   ((PORTA SOLL. VERT. USC. PRES 1 CHIUSA)</t>
  </si>
  <si>
    <t>RIF P04-271</t>
  </si>
  <si>
    <t>CILINDRO (PORTA SOLL. VERT. USC. 1)</t>
  </si>
  <si>
    <t>RIF P04-28,01  (RIF. 7063460)</t>
  </si>
  <si>
    <t>CILINDRO (PORTA SOLL. VERT. USC. 2)</t>
  </si>
  <si>
    <t>RIF P04-28,02  (RIF. 7063460)</t>
  </si>
  <si>
    <t>VALVOLA 3/2 (PORTA SOLL. VERT. USC. 1-2 APERTA)</t>
  </si>
  <si>
    <t>RIF P04-28,1  COD FORNITORE 161362</t>
  </si>
  <si>
    <t>VALVOLA 3/2 (PORTA SOLL. VERT. USC.  1-2 CHIUSA)</t>
  </si>
  <si>
    <t>VALVOLA STROZZ. (PORTA SOLL. VERT. USC. 1 CHIUSO)</t>
  </si>
  <si>
    <t>RIF P04-28,21  COD FORNITORE 193147</t>
  </si>
  <si>
    <t>VALVOLA STROZZ. (PORTA SOLL. VERT. USC. 1 APERT)</t>
  </si>
  <si>
    <t>RIF P04-28,22 COD FORNITORE 525670</t>
  </si>
  <si>
    <t>VALVOLA STROZZ. (PORTA SOLL. VERT. USC. 2 CHIUSO)</t>
  </si>
  <si>
    <t>RIF P04-28,23 COD FORNITORE 193147</t>
  </si>
  <si>
    <t>VALVOLA STROZZ. (PORTA SOLL. VERT. USC. 2 APERT)</t>
  </si>
  <si>
    <t>RIF P04-28,24 COD FORNITORE 525670</t>
  </si>
  <si>
    <t>INTER. PROSS.   ((PORTA SOLL. VERT. USC. 1 CHIUSO)</t>
  </si>
  <si>
    <t>RIF P04-280</t>
  </si>
  <si>
    <t>INTER. PROSS.   ((PORTA SOLL. VERT. USC. 1 APERTA)</t>
  </si>
  <si>
    <t>RIF P04-281</t>
  </si>
  <si>
    <t>VALVOLA 3/2 (VALVOLA VUOTO)</t>
  </si>
  <si>
    <t>RIF P04-29,1  COD FORNITORE 161362</t>
  </si>
  <si>
    <t>VALVOLA 3/2 (VALVOLA AREAZIONE)</t>
  </si>
  <si>
    <t>VALVOLA STROZZ. (VUOTO)</t>
  </si>
  <si>
    <t>INTER. PROSS.   (VUOTO CHIUSO)</t>
  </si>
  <si>
    <t>RIF P04-290</t>
  </si>
  <si>
    <t>INTER. PROSS.   (VUOTO APERTO)</t>
  </si>
  <si>
    <t>RIF P04-291</t>
  </si>
  <si>
    <t>CILINDRO PN</t>
  </si>
  <si>
    <t>RIF.P04</t>
  </si>
  <si>
    <t>FLANGIA ORIENTABILE 1</t>
  </si>
  <si>
    <t>FLANGIA ORIENTABILE 2</t>
  </si>
  <si>
    <t>FLANGIA ORIENTABILE 3</t>
  </si>
  <si>
    <t>FLANGIA ORIENTABILE 4</t>
  </si>
  <si>
    <t>FLANGIA ORIENTABILE 5</t>
  </si>
  <si>
    <t>FLANGIA ORIENTABILE 6</t>
  </si>
  <si>
    <t>FLANGIA ORIENTABILE 7</t>
  </si>
  <si>
    <t>FLANGIA ORIENTABILE 8</t>
  </si>
  <si>
    <t>TESTA A FORCELLA 1</t>
  </si>
  <si>
    <t>TESTA A FORCELLA 2</t>
  </si>
  <si>
    <t>TESTA A FORCELLA 3</t>
  </si>
  <si>
    <t>TESTA A FORCELLA 4</t>
  </si>
  <si>
    <t xml:space="preserve">CAMERA  </t>
  </si>
  <si>
    <t>ANELLO DI TENUTA RADIALE PER ALBERO</t>
  </si>
  <si>
    <t>SIMRIT</t>
  </si>
  <si>
    <t>POMPA PER VUOTO</t>
  </si>
  <si>
    <t>RIETSCHLE</t>
  </si>
  <si>
    <t>5R5511032</t>
  </si>
  <si>
    <t>VALVOLA A SEDE INCLINATA</t>
  </si>
  <si>
    <t>GEMÜ</t>
  </si>
  <si>
    <t>5R0217106</t>
  </si>
  <si>
    <t>CUSCINETTO A SFERE A GOLA PROFONDA</t>
  </si>
  <si>
    <t>5M1001003</t>
  </si>
  <si>
    <t>PRESSOSTATO</t>
  </si>
  <si>
    <t>5R1423127</t>
  </si>
  <si>
    <t>STRUMENTO DI MISURA DEPRESSIONE</t>
  </si>
  <si>
    <t>EDWARDS</t>
  </si>
  <si>
    <t>5R1407004</t>
  </si>
  <si>
    <t>SET DI MONTAGGIO</t>
  </si>
  <si>
    <t>LEYBOLD</t>
  </si>
  <si>
    <t>5R1499004</t>
  </si>
  <si>
    <t>BARRA DI GUIDA 1</t>
  </si>
  <si>
    <t>3M52609110</t>
  </si>
  <si>
    <t>BARRA DI GUIDA 2</t>
  </si>
  <si>
    <t>BARRA DI GUIDA 3</t>
  </si>
  <si>
    <t>BARRA DI GUIDA 4</t>
  </si>
  <si>
    <t>4M51810310</t>
  </si>
  <si>
    <t>PERNO 3</t>
  </si>
  <si>
    <t>PERNO 4</t>
  </si>
  <si>
    <t>IMPUGNATURA</t>
  </si>
  <si>
    <t>EMKA</t>
  </si>
  <si>
    <t>5S1207100</t>
  </si>
  <si>
    <t>RONDELLA</t>
  </si>
  <si>
    <t>3M52610210</t>
  </si>
  <si>
    <t>VALVOLA A CERNIERA CON AZIONAMENTO</t>
  </si>
  <si>
    <t>CRANE PROCESS</t>
  </si>
  <si>
    <t>SILENZIATORE</t>
  </si>
  <si>
    <t>RIEGLER</t>
  </si>
  <si>
    <t>5M3295109</t>
  </si>
  <si>
    <t>COMPENSATORE</t>
  </si>
  <si>
    <t>SKODOCK</t>
  </si>
  <si>
    <t>5R1802009</t>
  </si>
  <si>
    <t>MOTORIDUTTORE  R47DT71D4/BM R-R 64.21 POS FB:1.84</t>
  </si>
  <si>
    <t>RULLO POSITIVO TESTA INGRESSO</t>
  </si>
  <si>
    <t>RULLO POSITIVO  TESTA USCITA</t>
  </si>
  <si>
    <t>RULLO FRIZIONATO 1</t>
  </si>
  <si>
    <t>RULLO FRIZIONATO 2</t>
  </si>
  <si>
    <t>RULLO FRIZIONATO 3</t>
  </si>
  <si>
    <t>RULLO FRIZIONATO 4</t>
  </si>
  <si>
    <t>RULLO FRIZIONATO 5</t>
  </si>
  <si>
    <t>FINECORSA</t>
  </si>
  <si>
    <t>ALLACCIAMENTO ABLUFT</t>
  </si>
  <si>
    <t>RAFFREDDAMENTO</t>
  </si>
  <si>
    <t>MOTORIDUTTORE  R47DT71D4/BM R-R 64.21 POS FB:1.84 (STZ)</t>
  </si>
  <si>
    <t>MOTORIDUTTORE  R47DT71D4/BM R-R 64.21 POS FB:1.84 (TRSP USC)</t>
  </si>
  <si>
    <t>RULLO POSITIVO TESTA INGRESSO (STZ)</t>
  </si>
  <si>
    <t>RULLO POSITIVO  TESTA USCITA (STZ)</t>
  </si>
  <si>
    <t>RULLO FRIZIONATO 6</t>
  </si>
  <si>
    <t>RULLO FRIZIONATO 7</t>
  </si>
  <si>
    <t>RULLO FRIZIONATO 8</t>
  </si>
  <si>
    <t>RULLO FRIZIONATO 9</t>
  </si>
  <si>
    <t>RULLO FRIZIONATO 10</t>
  </si>
  <si>
    <t>RULLO FRIZIONATO 11</t>
  </si>
  <si>
    <t>RULLO FRIZIONATO 12</t>
  </si>
  <si>
    <t>RULLO FRIZIONATO 13</t>
  </si>
  <si>
    <t>RULLO FRIZIONATO 14</t>
  </si>
  <si>
    <t>RULLO FRIZIONATO 15</t>
  </si>
  <si>
    <t>RULLO POSITIVO TESTA INGRESSO (TRAS USC)</t>
  </si>
  <si>
    <t>RULLO POSITIVO  TESTA USCITA (TRASP USC)</t>
  </si>
  <si>
    <t>RULLO FRIZIONATO 16</t>
  </si>
  <si>
    <t>RULLO FRIZIONATO 17</t>
  </si>
  <si>
    <t>RULLO FRIZIONATO 18</t>
  </si>
  <si>
    <t>RULLO FRIZIONATO 19</t>
  </si>
  <si>
    <t>RULLO FRIZIONATO 20</t>
  </si>
  <si>
    <t>RULLO FRIZIONATO 21</t>
  </si>
  <si>
    <t>RULLO FRIZIONATO 22</t>
  </si>
  <si>
    <t>MAGLIA DI UNIONE 206 PER CATENA SEMPLICE 08 B-1, PASSO: 12.7 (ING)</t>
  </si>
  <si>
    <t>CATENA SEMPLICE A RULLI SERIE EUROPEA 08 B-1, PASSO: 12.7 LUNGHEZZA:800.1000 MM (ING)</t>
  </si>
  <si>
    <t>MAGLIA DI UNIONE 206 PER CATENA SEMPLICE 08 B-1, PASSO: 12.7 (USC)</t>
  </si>
  <si>
    <t>CATENA SEMPLICE A RULLI SERIE EUROPEA 08 B-1, PASSO: 12.7 LUNGHEZZA:800.1000 MM (USC)</t>
  </si>
  <si>
    <t>PIGNONE MOTORE 17 DENTI PASSO 12.12  ING RESA MOTO</t>
  </si>
  <si>
    <t>PIGNONE MOTORE 17 DENTI PASSO 12.12 RINVIO INGRESSO</t>
  </si>
  <si>
    <t>PIGNONE MOTORE 17 DENTI PASSO 12.12 USC PRESA MOTO</t>
  </si>
  <si>
    <t>PIGNONE MOTORE 17 DENTI PASSO 12.12 RINVIO USCITA</t>
  </si>
  <si>
    <t>FOTOCELLULE 1</t>
  </si>
  <si>
    <t>5M6261006</t>
  </si>
  <si>
    <t>FOTOCELLULE 2</t>
  </si>
  <si>
    <t>FOTOCELLULE 3</t>
  </si>
  <si>
    <t>FOTOCELLULE 4</t>
  </si>
  <si>
    <t>FOTOCELLULE 5</t>
  </si>
  <si>
    <t>FOTOCELLULE 6</t>
  </si>
  <si>
    <t>CIRCUITO RAFFREDDAMENTO</t>
  </si>
  <si>
    <t>VALVOLA 3/2 ACQUA DOLCE</t>
  </si>
  <si>
    <t>RIF P01-07,1  COD FORNITORE 161362</t>
  </si>
  <si>
    <t>VALVOLA 3/2 ACQUA DI RAFFREDDAMENTO</t>
  </si>
  <si>
    <t>GRUPPO DI RAFFREDDAMENTO</t>
  </si>
  <si>
    <t>H&amp;H GERÄTEBAU</t>
  </si>
  <si>
    <t>5R1470020</t>
  </si>
  <si>
    <t>5R1470125</t>
  </si>
  <si>
    <t>5R1470011</t>
  </si>
  <si>
    <t>5R1462003</t>
  </si>
  <si>
    <t>GUARNIZIONE A NASTRO 1</t>
  </si>
  <si>
    <t>5H2515011</t>
  </si>
  <si>
    <t>GUARNIZIONE A NASTRO 2</t>
  </si>
  <si>
    <t>GUARNIZIONE A NASTRO 3</t>
  </si>
  <si>
    <t>GUARNIZIONE A NASTRO 4</t>
  </si>
  <si>
    <t>VENTILATORE</t>
  </si>
  <si>
    <t>Dürr Ecoclean GmbH OEM</t>
  </si>
  <si>
    <t>ELEMENTO DI SERRAGGIO</t>
  </si>
  <si>
    <t>STIC-HAFROY</t>
  </si>
  <si>
    <t>5L1506011</t>
  </si>
  <si>
    <t>UGELLO DI SOFFIAGGIO 1</t>
  </si>
  <si>
    <t>5L1506003</t>
  </si>
  <si>
    <t>UGELLO DI SOFFIAGGIO 2</t>
  </si>
  <si>
    <t>UGELLO DI SOFFIAGGIO 3</t>
  </si>
  <si>
    <t>UGELLO DI SOFFIAGGIO 4</t>
  </si>
  <si>
    <t>UGELLO DI SOFFIAGGIO 5</t>
  </si>
  <si>
    <t>UGELLO DI SOFFIAGGIO 6</t>
  </si>
  <si>
    <t>UGELLO DI SOFFIAGGIO 7</t>
  </si>
  <si>
    <t>UGELLO DI SOFFIAGGIO 8</t>
  </si>
  <si>
    <t>UGELLO DI SOFFIAGGIO 9</t>
  </si>
  <si>
    <t>UGELLO DI SOFFIAGGIO 10</t>
  </si>
  <si>
    <t>UGELLO DI SOFFIAGGIO 11</t>
  </si>
  <si>
    <t>UGELLO DI SOFFIAGGIO 12</t>
  </si>
  <si>
    <t>UGELLO DI SOFFIAGGIO 13</t>
  </si>
  <si>
    <t>UGELLO DI SOFFIAGGIO 14</t>
  </si>
  <si>
    <t>UGELLO DI SOFFIAGGIO 15</t>
  </si>
  <si>
    <t>UGELLO DI SOFFIAGGIO 16</t>
  </si>
  <si>
    <t>UGELLO DI SOFFIAGGIO 17</t>
  </si>
  <si>
    <t>UGELLO DI SOFFIAGGIO 18</t>
  </si>
  <si>
    <t>UGELLO DI SOFFIAGGIO 19</t>
  </si>
  <si>
    <t>UGELLO DI SOFFIAGGIO 20</t>
  </si>
  <si>
    <t>UGELLO DI SOFFIAGGIO 21</t>
  </si>
  <si>
    <t>UGELLO DI SOFFIAGGIO 22</t>
  </si>
  <si>
    <t>UGELLO DI SOFFIAGGIO 23</t>
  </si>
  <si>
    <t>UGELLO DI SOFFIAGGIO 24</t>
  </si>
  <si>
    <t>UGELLO DI SOFFIAGGIO 25</t>
  </si>
  <si>
    <t>UGELLO DI SOFFIAGGIO 26</t>
  </si>
  <si>
    <t>UGELLO DI SOFFIAGGIO 27</t>
  </si>
  <si>
    <t>UGELLO DI SOFFIAGGIO 28</t>
  </si>
  <si>
    <t>UGELLO DI SOFFIAGGIO 29</t>
  </si>
  <si>
    <t>UGELLO DI SOFFIAGGIO 30</t>
  </si>
  <si>
    <t>UGELLO DI SOFFIAGGIO 31</t>
  </si>
  <si>
    <t>UGELLO DI SOFFIAGGIO 32</t>
  </si>
  <si>
    <t>UGELLO DI SOFFIAGGIO 33</t>
  </si>
  <si>
    <t>UGELLO DI SOFFIAGGIO 34</t>
  </si>
  <si>
    <t>UGELLO DI SOFFIAGGIO 35</t>
  </si>
  <si>
    <t>UGELLO DI SOFFIAGGIO 36</t>
  </si>
  <si>
    <t>UGELLO DI SOFFIAGGIO 37</t>
  </si>
  <si>
    <t>UGELLO DI SOFFIAGGIO 38</t>
  </si>
  <si>
    <t>UGELLO DI SOFFIAGGIO 39</t>
  </si>
  <si>
    <t>UGELLO DI SOFFIAGGIO 40</t>
  </si>
  <si>
    <t>UGELLO DI SOFFIAGGIO 41</t>
  </si>
  <si>
    <t>UGELLO DI SOFFIAGGIO 42</t>
  </si>
  <si>
    <t>UGELLO DI SOFFIAGGIO 43</t>
  </si>
  <si>
    <t>UGELLO DI SOFFIAGGIO 44</t>
  </si>
  <si>
    <t>UGELLO DI SOFFIAGGIO 45</t>
  </si>
  <si>
    <t>UGELLO DI SOFFIAGGIO 46</t>
  </si>
  <si>
    <t>UGELLO DI SOFFIAGGIO 47</t>
  </si>
  <si>
    <t>UGELLO DI SOFFIAGGIO 48</t>
  </si>
  <si>
    <t>UGELLO DI SOFFIAGGIO 49</t>
  </si>
  <si>
    <t>UGELLO DI SOFFIAGGIO 50</t>
  </si>
  <si>
    <t>UGELLO DI SOFFIAGGIO 51</t>
  </si>
  <si>
    <t>UGELLO DI SOFFIAGGIO 52</t>
  </si>
  <si>
    <t>UGELLO DI SOFFIAGGIO 53</t>
  </si>
  <si>
    <t>UGELLO DI SOFFIAGGIO 54</t>
  </si>
  <si>
    <t>UGELLO DI SOFFIAGGIO 55</t>
  </si>
  <si>
    <t>UGELLO DI SOFFIAGGIO 56</t>
  </si>
  <si>
    <t>UGELLO DI SOFFIAGGIO 57</t>
  </si>
  <si>
    <t>UGELLO DI SOFFIAGGIO 58</t>
  </si>
  <si>
    <t>UGELLO DI SOFFIAGGIO 59</t>
  </si>
  <si>
    <t>UGELLO DI SOFFIAGGIO 60</t>
  </si>
  <si>
    <t>UGELLO DI SOFFIAGGIO 61</t>
  </si>
  <si>
    <t>UGELLO DI SOFFIAGGIO 62</t>
  </si>
  <si>
    <t>UGELLO DI SOFFIAGGIO 63</t>
  </si>
  <si>
    <t>UGELLO DI SOFFIAGGIO 64</t>
  </si>
  <si>
    <t>UGELLO DI SOFFIAGGIO 65</t>
  </si>
  <si>
    <t>UGELLO DI SOFFIAGGIO 66</t>
  </si>
  <si>
    <t>UGELLO DI SOFFIAGGIO 67</t>
  </si>
  <si>
    <t>UGELLO DI SOFFIAGGIO 68</t>
  </si>
  <si>
    <t>UGELLO DI SOFFIAGGIO 69</t>
  </si>
  <si>
    <t>UGELLO DI SOFFIAGGIO 70</t>
  </si>
  <si>
    <t>UGELLO DI SOFFIAGGIO 71</t>
  </si>
  <si>
    <t>UGELLO DI SOFFIAGGIO 72</t>
  </si>
  <si>
    <t>UGELLO DI SOFFIAGGIO 73</t>
  </si>
  <si>
    <t>UGELLO DI SOFFIAGGIO 74</t>
  </si>
  <si>
    <t>UGELLO DI SOFFIAGGIO 75</t>
  </si>
  <si>
    <t>UGELLO DI SOFFIAGGIO 76</t>
  </si>
  <si>
    <t>UGELLO DI SOFFIAGGIO 77</t>
  </si>
  <si>
    <t>UGELLO DI SOFFIAGGIO 78</t>
  </si>
  <si>
    <t>UGELLO DI SOFFIAGGIO 79</t>
  </si>
  <si>
    <t>UGELLO DI SOFFIAGGIO 80</t>
  </si>
  <si>
    <t>UGELLO DI SOFFIAGGIO 81</t>
  </si>
  <si>
    <t>UGELLO DI SOFFIAGGIO 82</t>
  </si>
  <si>
    <t>UGELLO DI SOFFIAGGIO 83</t>
  </si>
  <si>
    <t>UGELLO DI SOFFIAGGIO 84</t>
  </si>
  <si>
    <t>UGELLO DI SOFFIAGGIO 85</t>
  </si>
  <si>
    <t>UGELLO DI SOFFIAGGIO 86</t>
  </si>
  <si>
    <t>CORDICELLA PROFILATA</t>
  </si>
  <si>
    <t>5H2528001</t>
  </si>
  <si>
    <t>SERBATOI</t>
  </si>
  <si>
    <t>PUMP FOR MAS</t>
  </si>
  <si>
    <t>POMPA</t>
  </si>
  <si>
    <t>20 M/H</t>
  </si>
  <si>
    <t>MOTORE</t>
  </si>
  <si>
    <t>FIMET</t>
  </si>
  <si>
    <t>ASINCRONO TRIFASE</t>
  </si>
  <si>
    <t>VALVOLA</t>
  </si>
  <si>
    <t>GEMU'</t>
  </si>
  <si>
    <t>SARACINESCA</t>
  </si>
  <si>
    <t>ACQUA CLEAN</t>
  </si>
  <si>
    <t>VALVOLA 3/2 ACQUA CLEAN</t>
  </si>
  <si>
    <t>VALVOLA 3/2 ACQUA CLEAN RISERVA</t>
  </si>
  <si>
    <t>VALVOLA NON RITORNO (SIFONE SEPARATORE OLIO)</t>
  </si>
  <si>
    <t>RIF P03-25,2  COD FORNITORE 151453</t>
  </si>
  <si>
    <t>VALVOLA STROZZATRICE (SIFONE SEPARATORE OLIO)</t>
  </si>
  <si>
    <t>RIF P03-25,3 COD FORNITORE 151216</t>
  </si>
  <si>
    <t>RADIATORE PER CARTUCCE 1</t>
  </si>
  <si>
    <t>MARZURCZAK</t>
  </si>
  <si>
    <t>RIF .7076189</t>
  </si>
  <si>
    <t>RADIATORE PER CARTUCCE 2</t>
  </si>
  <si>
    <t>RADIATORE PER CARTUCCE 3</t>
  </si>
  <si>
    <t>INTERRUTTORE DI LIVELLO 1</t>
  </si>
  <si>
    <t>RIF .5R2312051</t>
  </si>
  <si>
    <t>INTERRUTTORE DI LIVELLO 2</t>
  </si>
  <si>
    <t>INTERRUTTORE DI LIVELLO 3</t>
  </si>
  <si>
    <t>RUBINETTO A SFERA 1</t>
  </si>
  <si>
    <t>COMM.</t>
  </si>
  <si>
    <t>RIF .5R0113204</t>
  </si>
  <si>
    <t>RUBINETTO A SFERA 2</t>
  </si>
  <si>
    <t>RUBINETTO A SFERA 3</t>
  </si>
  <si>
    <t>TERMOSTATO 1</t>
  </si>
  <si>
    <t>RIF .5R1410012</t>
  </si>
  <si>
    <t>TERMOSTATO 2</t>
  </si>
  <si>
    <t>RIF .5R1451010</t>
  </si>
  <si>
    <t>RIF .5R1470115</t>
  </si>
  <si>
    <t>FLESSIBILE</t>
  </si>
  <si>
    <t>RIF .5R1005108</t>
  </si>
  <si>
    <t>RUBINETTO A SFERA</t>
  </si>
  <si>
    <t>RIF .5R0113206</t>
  </si>
  <si>
    <t>RIF .5R0113207</t>
  </si>
  <si>
    <t>RIF .5R0217004</t>
  </si>
  <si>
    <t>RIF .5R1451029</t>
  </si>
  <si>
    <t>RIF .5R1462004</t>
  </si>
  <si>
    <t>RIF .5R1470015</t>
  </si>
  <si>
    <t>SPIA DI LIVELLO OLIO</t>
  </si>
  <si>
    <t>RIF .5R2329001</t>
  </si>
  <si>
    <t>VALVOLA DI SICUREZZA</t>
  </si>
  <si>
    <t>GOETZE</t>
  </si>
  <si>
    <t>RIF .5R0207003</t>
  </si>
  <si>
    <t>IDG</t>
  </si>
  <si>
    <t>5H2538218</t>
  </si>
  <si>
    <t>5H2538230</t>
  </si>
  <si>
    <t>5R0217202</t>
  </si>
  <si>
    <t>PIASTRA SPIA DI LIVELLO</t>
  </si>
  <si>
    <t>5R2334004</t>
  </si>
  <si>
    <t>5R0904040</t>
  </si>
  <si>
    <t>5R0904045</t>
  </si>
  <si>
    <t>LAMPADINA SPIA DI LIVELLO</t>
  </si>
  <si>
    <t>PAPENMEIER</t>
  </si>
  <si>
    <t>5R2334001</t>
  </si>
  <si>
    <t>3M5100361A</t>
  </si>
  <si>
    <t>MAS SISTEM</t>
  </si>
  <si>
    <t>VALVOLA 5/2  (MANDATA APERTURA)</t>
  </si>
  <si>
    <t>RIF P03-17,1  COD FORNITORE 161360</t>
  </si>
  <si>
    <t>INTERRUTTORE PROSSIMITA'   (MANDATA APERTA)</t>
  </si>
  <si>
    <t>RIF P03-170</t>
  </si>
  <si>
    <t>INTERRUTTORE PROSSIMITA'   (MANDATA CHIUSA)</t>
  </si>
  <si>
    <t>RIF P03-171</t>
  </si>
  <si>
    <t>VALVOLA 5/2  (RITORNO APERTURA)</t>
  </si>
  <si>
    <t>RIF P03-18,1  COD FORNITORE 161360</t>
  </si>
  <si>
    <t>INTERRUTTORE PROSSIMITA'   (RITORNO APERTA)</t>
  </si>
  <si>
    <t>RIF P03-180</t>
  </si>
  <si>
    <t>INTERRUTTORE PROSSIMITA'   (RITORNO CHIUSA)</t>
  </si>
  <si>
    <t>RIF P03-181</t>
  </si>
  <si>
    <t>VALVOLA 5/2  (DECOMPRESSIONE APERTURA)</t>
  </si>
  <si>
    <t>RIF P03-19,1  COD FORNITORE 161360</t>
  </si>
  <si>
    <t>INTERRUTTORE PROSSIMITA'   (DECOMPRESSIONE APERTA)</t>
  </si>
  <si>
    <t>RIF P03-190</t>
  </si>
  <si>
    <t>INTERRUTTORE PROSSIMITA'   (DECOMPRESSIONE CHIUSA)</t>
  </si>
  <si>
    <t>RIF P03-191</t>
  </si>
  <si>
    <t>ATTUATORE LINEARE SCARICO SOSTANZA SECCA</t>
  </si>
  <si>
    <t>RIF P03-20,0</t>
  </si>
  <si>
    <t>VALVOLA 5/2  (APERTURA CHIUSURA ATTUATORE)</t>
  </si>
  <si>
    <t>RIF P03-201  COD FORNITORE 161361</t>
  </si>
  <si>
    <t>VALVOLA REGOLATRICE PORTATA (APERTURA ATTUATORE)</t>
  </si>
  <si>
    <t>RIF P03-20.2 COD FORNITORE 161365</t>
  </si>
  <si>
    <t>VALVOLA REGOLATRICE PORTATA (CHIUSURA ATTUATORE)</t>
  </si>
  <si>
    <t>RIF P03-20.3 COD FORNITORE 161365</t>
  </si>
  <si>
    <t>VALVOLA 3/2 (SERRANDA DECOMP. CHIUSA)</t>
  </si>
  <si>
    <t>RIF P03-21,1  COD FORNITORE 161362</t>
  </si>
  <si>
    <t>VALVOLA 3/2 (SERRANDA DECOMP. APERTA)</t>
  </si>
  <si>
    <t>VALVOLA STROZZATRICE (SERRANDA CHIUSA)</t>
  </si>
  <si>
    <t>RIF P03-21,2  COD FORNITORE 151172</t>
  </si>
  <si>
    <t>INTERRUTTORE PROSSIMITA'   (SERRANDA DECOMP.CHIUSA)</t>
  </si>
  <si>
    <t>INTERRUTTORE PROSSIMITA'   (SERRANDA DECOMP.APERTA)</t>
  </si>
  <si>
    <t>CILINDRO DOPPIO EFFETTO  (SERRANDA DECOMP)</t>
  </si>
  <si>
    <t xml:space="preserve">RIF P03-21.0  </t>
  </si>
  <si>
    <t>CILINDRO DOPPIO EFFETTO  (DISCHI MAGNETICI)</t>
  </si>
  <si>
    <t>RIF P03-22.0  (RIF 7010662)</t>
  </si>
  <si>
    <t>VALVOLA 3/2 (DUSCHI AVANTI)</t>
  </si>
  <si>
    <t>RIF P03-22,1  COD FORNITORE 161362</t>
  </si>
  <si>
    <t>VALVOLA 3/2 (DUSCHI INDIETRO)</t>
  </si>
  <si>
    <t>VALVOLA STROZZATRICE (DISCHI INDIETRO)</t>
  </si>
  <si>
    <t>RIF P03-22,2  COD FORNITORE 151172</t>
  </si>
  <si>
    <t>VALVOLA STROZZATRICE (DISCHI AVANTI)</t>
  </si>
  <si>
    <t>RIF P03-22,3  COD FORNITORE 151172</t>
  </si>
  <si>
    <t>VALVOLA ANTIRITORNO (DISCHI INDIETRO)</t>
  </si>
  <si>
    <t>RIF P03-22,4  COD FORNITORE 12939</t>
  </si>
  <si>
    <t>RIF P03-22,5  COD FORNITORE 12939</t>
  </si>
  <si>
    <t>5R0228210</t>
  </si>
  <si>
    <t>PALETTO</t>
  </si>
  <si>
    <t>ATS</t>
  </si>
  <si>
    <t>GUARNIZIONE FISSA</t>
  </si>
  <si>
    <t>5R0113205</t>
  </si>
  <si>
    <t>MAGNETE A FERRITE</t>
  </si>
  <si>
    <t>IBS-MAGNET</t>
  </si>
  <si>
    <t>AZIONAMENTO LINEARE PNEUMATICO</t>
  </si>
  <si>
    <t>FISSAGGIO PIEDE</t>
  </si>
  <si>
    <t>SUPPORTO CENTRALE</t>
  </si>
  <si>
    <t>VALVOLA A FARFALLA MANICOTTO</t>
  </si>
  <si>
    <t>AEROMATIC</t>
  </si>
  <si>
    <t>5R0136004</t>
  </si>
  <si>
    <t>UGELLO INIETTORE</t>
  </si>
  <si>
    <t>PENBERTHY INC.</t>
  </si>
  <si>
    <t>SUPPORTO MAGNETE</t>
  </si>
  <si>
    <t>3M50830910</t>
  </si>
  <si>
    <t>4M51746510</t>
  </si>
  <si>
    <t>LAMIERA DEL RASCHIETTO</t>
  </si>
  <si>
    <t>3M52164710</t>
  </si>
  <si>
    <t>TESTA SNODATA</t>
  </si>
  <si>
    <t>SUPPORTO DI CUSCINETTO</t>
  </si>
  <si>
    <t>BUSSOLA FLANGIATA 1</t>
  </si>
  <si>
    <t>INA</t>
  </si>
  <si>
    <t>5M1046055</t>
  </si>
  <si>
    <t>BUSSOLA FLANGIATA 2</t>
  </si>
  <si>
    <t>BUSSOLA FLANGIATA 3</t>
  </si>
  <si>
    <t>BUSSOLA FLANGIATA 4</t>
  </si>
  <si>
    <t>BUSSOLA FLANGIATA 5</t>
  </si>
  <si>
    <t>BUSSOLA FLANGIATA 6</t>
  </si>
  <si>
    <t>BUSSOLA FLANGIATA 7</t>
  </si>
  <si>
    <t>BUSSOLA FLANGIATA 8</t>
  </si>
  <si>
    <t>BUSSOLA FLANGIATA 9</t>
  </si>
  <si>
    <t>BUSSOLA FLANGIATA 10</t>
  </si>
  <si>
    <t>BUSSOLA FLANGIATA 11</t>
  </si>
  <si>
    <t>BUSSOLA FLANGIATA 12</t>
  </si>
  <si>
    <t>BUSSOLA FLANGIATA 13</t>
  </si>
  <si>
    <t>BUSSOLA FLANGIATA 14</t>
  </si>
  <si>
    <t>BUSSOLA FLANGIATA 15</t>
  </si>
  <si>
    <t>BUSSOLA FLANGIATA 16</t>
  </si>
  <si>
    <t>STRATO ESTERNO</t>
  </si>
  <si>
    <t>1M5080031A</t>
  </si>
  <si>
    <t>PIASTRA CON RETRO DI FERRO 1</t>
  </si>
  <si>
    <t>1M5080001D</t>
  </si>
  <si>
    <t>PIASTRA CON RETRO DI FERRO 2</t>
  </si>
  <si>
    <t>1M5080021E</t>
  </si>
  <si>
    <t>PERNI CENTRALI 1</t>
  </si>
  <si>
    <t>4M5129411A</t>
  </si>
  <si>
    <t>PERNI CENTRALI 2</t>
  </si>
  <si>
    <t>PERNI CENTRALI 3</t>
  </si>
  <si>
    <t>PERNI CENTRALI 4</t>
  </si>
  <si>
    <t>4M5129301A</t>
  </si>
  <si>
    <t>4M5129401A</t>
  </si>
  <si>
    <t>PERNO 5</t>
  </si>
  <si>
    <t>PERNO 6</t>
  </si>
  <si>
    <t>PERNO 7</t>
  </si>
  <si>
    <t>PERNO 8</t>
  </si>
  <si>
    <t>PERNO DEL CILINDRO</t>
  </si>
  <si>
    <t>4M50800410</t>
  </si>
  <si>
    <t>109</t>
  </si>
  <si>
    <t>ARMADI ELETTRICI</t>
  </si>
  <si>
    <t>QUADRO DI COMANDO</t>
  </si>
  <si>
    <t>UNITA' CENTRALE CPU 317</t>
  </si>
  <si>
    <t>SIEMENS</t>
  </si>
  <si>
    <t>6ES7 317-2AJ10-0AB0</t>
  </si>
  <si>
    <t>MICRO MEMORY CARD</t>
  </si>
  <si>
    <t>6ES7 953-BLJ11-0AA0</t>
  </si>
  <si>
    <t>SIMATIC MOBILE PANEL</t>
  </si>
  <si>
    <t>6AV6 645-OAB01-OAX0</t>
  </si>
  <si>
    <t>PULSANTE A FUNGO</t>
  </si>
  <si>
    <t>3SB30 00-1HA20</t>
  </si>
  <si>
    <t>CAVO DATI PROFIBUS</t>
  </si>
  <si>
    <t>6XV1  830-3DN10</t>
  </si>
  <si>
    <t>PULSANTE LUMINOSO</t>
  </si>
  <si>
    <t>3SB30 01-1AA21</t>
  </si>
  <si>
    <t>INTERRUTTORE A LEVETTA</t>
  </si>
  <si>
    <t>3SB32 02-2KA11</t>
  </si>
  <si>
    <t>TRASFORMATORE DI COMANDO</t>
  </si>
  <si>
    <t>4AT30 32-5AT10-0FA0</t>
  </si>
  <si>
    <t>INTERRUTTORE DIFFERENZIALE MONOPOLARE</t>
  </si>
  <si>
    <t>5SM1311-6</t>
  </si>
  <si>
    <t>ELEMENTO LUCE FISSA ROSSO</t>
  </si>
  <si>
    <t>8W042 00-1AC</t>
  </si>
  <si>
    <t xml:space="preserve">       SEGNALATORE LUMINOSO ROSSO</t>
  </si>
  <si>
    <t>3SB32 44-6AA20</t>
  </si>
  <si>
    <t>MODULO INTERFACCIA</t>
  </si>
  <si>
    <t>IM 154 1 DP</t>
  </si>
  <si>
    <t>SCATOLA COLLEGAMENTO</t>
  </si>
  <si>
    <t>1 MP177</t>
  </si>
  <si>
    <t>MODEM</t>
  </si>
  <si>
    <t>A170TSM</t>
  </si>
  <si>
    <t xml:space="preserve">PANNELLO DI CONTROLLO </t>
  </si>
  <si>
    <t>MP177</t>
  </si>
  <si>
    <t>COLONNA LUMINOSA</t>
  </si>
  <si>
    <t>8WD00</t>
  </si>
  <si>
    <t>6XV1  830-3DN11</t>
  </si>
  <si>
    <t>POTENZA</t>
  </si>
  <si>
    <t>Modulo antidisturbo motore</t>
  </si>
  <si>
    <t>MURRELEKTRONIK</t>
  </si>
  <si>
    <t>23140</t>
  </si>
  <si>
    <t>Soppr. Radiodisturb led+Z-DIODO</t>
  </si>
  <si>
    <t>3124033</t>
  </si>
  <si>
    <t>Interruttore  arresto emergenza</t>
  </si>
  <si>
    <t>PILZ</t>
  </si>
  <si>
    <t>PNOZS4</t>
  </si>
  <si>
    <t>Arresto emergenza allargatore di contatti</t>
  </si>
  <si>
    <t>PNOZS7</t>
  </si>
  <si>
    <t xml:space="preserve">Alimentatore </t>
  </si>
  <si>
    <t>6EP1 438-2BR00</t>
  </si>
  <si>
    <t>Modulo di potenza</t>
  </si>
  <si>
    <t>6ES7 138-4CA02-OAA0</t>
  </si>
  <si>
    <t>Modulo ET200</t>
  </si>
  <si>
    <t>6ES7 141-4BF00-OAA0</t>
  </si>
  <si>
    <t>INVERTER MOVIDRIVE 400</t>
  </si>
  <si>
    <t>MOX61B0005-5R3-4-00</t>
  </si>
  <si>
    <t>INVERTER MOVIDRIVE 401</t>
  </si>
  <si>
    <t>DISPOSITIVO MOVIDRIVE 618</t>
  </si>
  <si>
    <t>DBG60B-01</t>
  </si>
  <si>
    <t>INTERRUTTO GENERALE</t>
  </si>
  <si>
    <t>3KA57 30-1AE01</t>
  </si>
  <si>
    <t>STARTER MOTORE</t>
  </si>
  <si>
    <t>3RK1  304-5 KS40-4AA3</t>
  </si>
  <si>
    <t>INTERRUTTORE DIFFERENZIALE</t>
  </si>
  <si>
    <t>LOGICA</t>
  </si>
  <si>
    <t>RELE AUSILIARIO</t>
  </si>
  <si>
    <t>SIRIUS 24V 3RH11 22-18840</t>
  </si>
  <si>
    <t>TELERUTTORE GENERALE</t>
  </si>
  <si>
    <t>SIRIUS 3RT10 15-18841</t>
  </si>
  <si>
    <t>SIRIUS 3RT10 25-18844</t>
  </si>
  <si>
    <t>RELE MASSIMA CORRENTE</t>
  </si>
  <si>
    <t>3RU11 364EB0</t>
  </si>
  <si>
    <t>3RU11 46-4KB1</t>
  </si>
  <si>
    <t>Modulo ET200 INGRESSO</t>
  </si>
  <si>
    <t>6ES7 132-4B001-0AAO</t>
  </si>
  <si>
    <t>Modulo ET200 analogico</t>
  </si>
  <si>
    <t>6ES7 144-4gf00-0ABO</t>
  </si>
  <si>
    <t>CAVI DATI PROFIBUS</t>
  </si>
  <si>
    <t>Modulo ET200 USCITA</t>
  </si>
  <si>
    <t>6ES7 131-4B001-0AAO</t>
  </si>
  <si>
    <t>POMPE</t>
  </si>
  <si>
    <t>RAFFREDDAMENTO BAGNO</t>
  </si>
  <si>
    <t>VALVOLA 3/2 ACQUA RAFFREDDAMENTO BAGNO</t>
  </si>
  <si>
    <t>RIF P02-11,1  COD FORNITORE 161362</t>
  </si>
  <si>
    <t>VALVOLA 3/2 ACQUA RAFFREDDAMENTO RISERVA</t>
  </si>
  <si>
    <t>SCAMBIATORE DI CALORE</t>
  </si>
  <si>
    <t>ALFA-LAVAL</t>
  </si>
  <si>
    <t>5R0217007</t>
  </si>
  <si>
    <t>STRUMENTI PER FLESSIBILI 1</t>
  </si>
  <si>
    <t>PARKER</t>
  </si>
  <si>
    <t>5R1012320</t>
  </si>
  <si>
    <t>STRUMENTI PER FLESSIBILI 2</t>
  </si>
  <si>
    <t>FLESSIBILE A INNESTO 1</t>
  </si>
  <si>
    <t>5R1005255</t>
  </si>
  <si>
    <t>FLESSIBILE A INNESTO 2</t>
  </si>
  <si>
    <t>FLESSIBILE A INNESTO 3</t>
  </si>
  <si>
    <t>FLESSIBILE A INNESTO 4</t>
  </si>
  <si>
    <t>FLESSIBILE A INNESTO 5</t>
  </si>
  <si>
    <t>FLESSIBILE A INNESTO 6</t>
  </si>
  <si>
    <t>SEPARATORE OLIO</t>
  </si>
  <si>
    <t>5R2312051</t>
  </si>
  <si>
    <t>5R0113206</t>
  </si>
  <si>
    <t>STRUMENTI PER FLESSIBILI</t>
  </si>
  <si>
    <t>FLESSIBILE A INNESTO</t>
  </si>
  <si>
    <t>5R0217204</t>
  </si>
  <si>
    <t>POMPA A VITE ELICOIDALE ECCENTRICA</t>
  </si>
  <si>
    <t>SEEPEX</t>
  </si>
  <si>
    <t>UNITA DI POMPAGGIO</t>
  </si>
  <si>
    <t>COMPENSATORE 1</t>
  </si>
  <si>
    <t>ELAFLEX</t>
  </si>
  <si>
    <t>5R1802015</t>
  </si>
  <si>
    <t>COMPENSATORE 2</t>
  </si>
  <si>
    <t>COMPENSATORE 3</t>
  </si>
  <si>
    <t>VALVOLA A CERNIERA 1</t>
  </si>
  <si>
    <t>5R0138203</t>
  </si>
  <si>
    <t>VALVOLA A CERNIERA 2</t>
  </si>
  <si>
    <t>VALVOLA A CERNIERA 3</t>
  </si>
  <si>
    <t>VALVOLA A CERNIERA 4</t>
  </si>
  <si>
    <t>VALVOLA A CERNIERA 5</t>
  </si>
  <si>
    <t>FILTRO A SACCHETTO 1</t>
  </si>
  <si>
    <t>EATON</t>
  </si>
  <si>
    <t>5R1220315</t>
  </si>
  <si>
    <t>FILTRO A SACCHETTO 2</t>
  </si>
  <si>
    <t>GUIDA DI MONTAGGIO</t>
  </si>
  <si>
    <t>5R1220944</t>
  </si>
  <si>
    <t>CESTELLO ASSORB.PRESSIONE 1</t>
  </si>
  <si>
    <t>5R1220933</t>
  </si>
  <si>
    <t>CESTELLO ASSORB.PRESSIONE 2</t>
  </si>
  <si>
    <t>DISPOSITIVO DI SOLLEVAMENTO</t>
  </si>
  <si>
    <t>5R1220943</t>
  </si>
  <si>
    <t>ELEMENTO FILTRANTE 1</t>
  </si>
  <si>
    <t>PALL</t>
  </si>
  <si>
    <t>ELEMENTO FILTRANTE 2</t>
  </si>
  <si>
    <t>ELEMENTO FILTRANTE 3</t>
  </si>
  <si>
    <t>ELEMENTO FILTRANTE 4</t>
  </si>
  <si>
    <t>CESTELLO 1</t>
  </si>
  <si>
    <t>5R1222232</t>
  </si>
  <si>
    <t>CESTELLO 2</t>
  </si>
  <si>
    <t>CESTELLO 3</t>
  </si>
  <si>
    <t>CESTELLO 4</t>
  </si>
  <si>
    <t>5R0901507</t>
  </si>
  <si>
    <t>5R0113204</t>
  </si>
  <si>
    <t>5R0901509</t>
  </si>
  <si>
    <t>5R1005108</t>
  </si>
  <si>
    <t>5R1005109</t>
  </si>
  <si>
    <t>5R1005110</t>
  </si>
  <si>
    <t>5R1005111</t>
  </si>
  <si>
    <t>POMPA RECUPERO BASSA PRESSIONE</t>
  </si>
  <si>
    <t>5R1005112</t>
  </si>
  <si>
    <t>SPRUZZATORE A GETTO PIANO</t>
  </si>
  <si>
    <t>5R2202301</t>
  </si>
  <si>
    <t>FLANGIA ADATTATORE</t>
  </si>
  <si>
    <t>GUARNIZIONE</t>
  </si>
  <si>
    <t>Pompa alta pressione</t>
  </si>
  <si>
    <t>GUARNIZIONE FISSA 1</t>
  </si>
  <si>
    <t>GUARNIZIONE FISSA 2</t>
  </si>
  <si>
    <t>GUARNIZIONE FISSA 3</t>
  </si>
  <si>
    <t>ANELLO DI TENUTA</t>
  </si>
  <si>
    <t>ANELLO</t>
  </si>
  <si>
    <t>REGULATORE DE PRESSIONE</t>
  </si>
  <si>
    <t>TESTA DELLE POMPA</t>
  </si>
  <si>
    <t>TUBI FLESSIBILI PER MASSIMA PRESSIONE</t>
  </si>
  <si>
    <t>5R1008050</t>
  </si>
  <si>
    <t>PRESSOSTATO 1</t>
  </si>
  <si>
    <t>5R1423123</t>
  </si>
  <si>
    <t>PRESSOSTATO 2</t>
  </si>
  <si>
    <t>5R1470025</t>
  </si>
  <si>
    <t>5R1012418</t>
  </si>
  <si>
    <t>STRUMENTI PER FLESSIBILI 3</t>
  </si>
  <si>
    <t>STRUMENTI PER FLESSIBILI 4</t>
  </si>
  <si>
    <t>5R1005248</t>
  </si>
  <si>
    <t>5R1423128</t>
  </si>
  <si>
    <t>SET DI DIFFUSORI</t>
  </si>
  <si>
    <t>5R2202520</t>
  </si>
  <si>
    <t>POMPA DI RILANCIO BASSA PRESS.</t>
  </si>
  <si>
    <t>KSB</t>
  </si>
  <si>
    <t>UNITA DI DOSAGGIO</t>
  </si>
  <si>
    <t xml:space="preserve">POMPA </t>
  </si>
  <si>
    <t>PROMINENT</t>
  </si>
  <si>
    <t>RACCORDO FLESSIBILE</t>
  </si>
  <si>
    <t>5M3132101</t>
  </si>
  <si>
    <t>SERBATOIO</t>
  </si>
  <si>
    <t>5M3132102</t>
  </si>
  <si>
    <t>DOSATORE</t>
  </si>
  <si>
    <t>5M3132103</t>
  </si>
  <si>
    <t>SISTEMA RICIRCOLO ARIA</t>
  </si>
  <si>
    <t>BVA-KOCKELMANN</t>
  </si>
  <si>
    <t>SEPARATORE DI GOCCE</t>
  </si>
  <si>
    <t>KMA</t>
  </si>
  <si>
    <t>FLESSIBILI 1</t>
  </si>
  <si>
    <t>FLESSIBILI 2</t>
  </si>
  <si>
    <t>RICIRCOLO ACQUA DI RIFIUTO</t>
  </si>
  <si>
    <t>POMPA DELL'ACQUA SPORCA</t>
  </si>
  <si>
    <t>JOHNSON PUMP</t>
  </si>
  <si>
    <t>5R5550005</t>
  </si>
  <si>
    <t>5R0113209</t>
  </si>
  <si>
    <t>5R0113207</t>
  </si>
  <si>
    <t>VALVOLA DI RITEGNO</t>
  </si>
  <si>
    <t>5R0230107</t>
  </si>
  <si>
    <t>5R1012419</t>
  </si>
  <si>
    <t>STRUMENTI PER FLESSIBILI 5</t>
  </si>
  <si>
    <t>STRUMENTI PER FLESSIBILI 6</t>
  </si>
  <si>
    <t>5R1005250</t>
  </si>
  <si>
    <t>RICIRCOLO ACQUA DI RAFFREDDAMENTO</t>
  </si>
  <si>
    <t>RUBINETTO SFERA MANUALE</t>
  </si>
  <si>
    <t>COD RIF. 5R0217409</t>
  </si>
  <si>
    <t>FILTRO RACCOLTA IMPURITA'</t>
  </si>
  <si>
    <t>COD RIF. 5R1201230</t>
  </si>
  <si>
    <t>CONTATTORE ACQUA</t>
  </si>
  <si>
    <t>ZENNER</t>
  </si>
  <si>
    <t>COD RIF. 5R1424390</t>
  </si>
  <si>
    <t>5R0217409</t>
  </si>
  <si>
    <t>FILTRO DI RACCOLTA IMPURITÀ</t>
  </si>
  <si>
    <t>SAMSON</t>
  </si>
  <si>
    <t>5R1201210</t>
  </si>
  <si>
    <t>AFFLUSSO ACQUA DI RAFFREDDAMENTO</t>
  </si>
  <si>
    <t>POMPA A BLOCCO</t>
  </si>
  <si>
    <t>VALVOLA A CERNIERA</t>
  </si>
  <si>
    <t>5R0138205</t>
  </si>
  <si>
    <t>5R1802013</t>
  </si>
  <si>
    <t>VALVOLA A CERNIERA CON AZIONAMENTO 1</t>
  </si>
  <si>
    <t>5R0228205</t>
  </si>
  <si>
    <t>VALVOLA A CERNIERA CON AZIONAMENTO 2</t>
  </si>
  <si>
    <t>5R1802014</t>
  </si>
  <si>
    <t>5R0901510</t>
  </si>
  <si>
    <t>5R0901511</t>
  </si>
  <si>
    <t>5R1802018</t>
  </si>
  <si>
    <t>FILTRO A SACCHETTO 3</t>
  </si>
  <si>
    <t>ELEMENTO FILTRANTE 5</t>
  </si>
  <si>
    <t>ELEMENTO FILTRANTE 6</t>
  </si>
  <si>
    <t>5R1222233</t>
  </si>
  <si>
    <t>CESTELLO ASSORB.PRESSIONE 3</t>
  </si>
  <si>
    <t>VALVOLA A CERNIERA 6</t>
  </si>
  <si>
    <t>FLANGIA ADATTATORE 1</t>
  </si>
  <si>
    <t>FLANGIA ADATTATORE 2</t>
  </si>
  <si>
    <t>FLANGIA ADATTATORE 3</t>
  </si>
  <si>
    <t>GUARNIZIONE 1</t>
  </si>
  <si>
    <t>GUARNIZIONE 2</t>
  </si>
  <si>
    <t>GUARNIZIONE 3</t>
  </si>
  <si>
    <t>GUARNIZIONE 4</t>
  </si>
  <si>
    <t>GUARNIZIONE 5</t>
  </si>
  <si>
    <t>7064555</t>
  </si>
  <si>
    <t>ARIA VIZIATA (DIFFERNZA PRESSIONE 20MBAR)</t>
  </si>
  <si>
    <t>ATTUATORE ROTATTIVO</t>
  </si>
  <si>
    <t xml:space="preserve">P01-03.0 </t>
  </si>
  <si>
    <t>VALVOLA 5/2 ARIA VIZIATA( OPEN )</t>
  </si>
  <si>
    <t>P01-03.1 COD FORNITORE 161 360</t>
  </si>
  <si>
    <t>P01-03.21 COD FORNITORE 161 147</t>
  </si>
  <si>
    <t>P01-03.22 COD FORNITORE 161 147</t>
  </si>
  <si>
    <t>VALVOLA 5/2 ARIA VIZIATA ( CLOSE )</t>
  </si>
  <si>
    <t>CONDOTTA ACQUA</t>
  </si>
  <si>
    <t>PANNELLO</t>
  </si>
  <si>
    <t>4M51987910</t>
  </si>
  <si>
    <t>CONDOTTA ARIA COMPRESSA</t>
  </si>
  <si>
    <t>RIF P00-0.00  OD FORNITORE 9543</t>
  </si>
  <si>
    <t>VALVOLA 3/2 VIIE</t>
  </si>
  <si>
    <t>RIF P00-0.01   COD FORNITORE 541268</t>
  </si>
  <si>
    <t>VALVOLA REG.FILTRO</t>
  </si>
  <si>
    <t>RIF P00-0.03     COD FORNITORE 529190</t>
  </si>
  <si>
    <t>VALVOLA REG.PRES</t>
  </si>
  <si>
    <t>RIF P00-0.04     COD FORNITORE 534865</t>
  </si>
  <si>
    <t>MANOPOLA</t>
  </si>
  <si>
    <t>RIF P00-0.041     COD FORNITORE 390834</t>
  </si>
  <si>
    <t>PRESSOSTATO A ROBOT BLOCCAGGIO</t>
  </si>
  <si>
    <t>RIF P00-0.042     COD FORNITORE 192766</t>
  </si>
  <si>
    <t xml:space="preserve">PRESSOSTATO A ROBOT </t>
  </si>
  <si>
    <t>REIGLER</t>
  </si>
  <si>
    <t>RIF P00-0.044     COD FORNITORE 226,01</t>
  </si>
  <si>
    <t>VALVOLA MAGNETICA 3/2</t>
  </si>
  <si>
    <t>RIF P00-0.05    COD FORNITORE 542602</t>
  </si>
  <si>
    <t>DISTRIBUTORE</t>
  </si>
  <si>
    <t>RIF P00-0.06    COD FORNITORE 529853</t>
  </si>
  <si>
    <t xml:space="preserve">PRESSOSTATO </t>
  </si>
  <si>
    <t>RIF P00-0.062     COD FORNITORE 192766</t>
  </si>
  <si>
    <t>DISTRIBUTORE MULTIPLO</t>
  </si>
  <si>
    <t>RIF P00-0.063    COD FORNITORE 186250</t>
  </si>
  <si>
    <t>RIF P00-0.07     COD FORNITORE 534865</t>
  </si>
  <si>
    <t>MANOMETRO</t>
  </si>
  <si>
    <t>RIF P00-0.071    COD FORNITORE 161126</t>
  </si>
  <si>
    <t>RIF P00-0.08    COD FORNITORE 538022</t>
  </si>
  <si>
    <t>RIF P00-0.081    COD FORNITORE 161127</t>
  </si>
  <si>
    <t>BASAMENTO POMPA ALTA PRESSIONE</t>
  </si>
  <si>
    <t>CARCASSA ESTERNA</t>
  </si>
  <si>
    <t>00.02350.0842-10</t>
  </si>
  <si>
    <t>SPINE</t>
  </si>
  <si>
    <t>00.02350.0842-20</t>
  </si>
  <si>
    <t>RACCORDI 1</t>
  </si>
  <si>
    <t>00.02350.0842-30</t>
  </si>
  <si>
    <t>RACCORDI 2</t>
  </si>
  <si>
    <t>RACCORDI 3</t>
  </si>
  <si>
    <t>RACCORDI 4</t>
  </si>
  <si>
    <t>RIPARO DX</t>
  </si>
  <si>
    <t>00.02350.0842-50</t>
  </si>
  <si>
    <t>RIPARO SX</t>
  </si>
  <si>
    <t>00.02350.0842-60</t>
  </si>
  <si>
    <t>PISTONE 1</t>
  </si>
  <si>
    <t>00.02350.0842-90</t>
  </si>
  <si>
    <t>PISTONE 2</t>
  </si>
  <si>
    <t>PISTONE 3</t>
  </si>
  <si>
    <t>SOFFIETTO PISTONE 1</t>
  </si>
  <si>
    <t>00.02350.0842-110</t>
  </si>
  <si>
    <t>SOFFIETTO PISTONE 2</t>
  </si>
  <si>
    <t>SOFFIETTO PISTONE 3</t>
  </si>
  <si>
    <t>FASCETTA SOFFIETTO PISTONE SUPERIORE 1</t>
  </si>
  <si>
    <t>00.02350.0842-100</t>
  </si>
  <si>
    <t>FASCETTA SOFFIETTO PISTONE SUPERIORE 2</t>
  </si>
  <si>
    <t>FASCETTA SOFFIETTO PISTONE SUPERIORE 3</t>
  </si>
  <si>
    <t>ANELLO PER SOFFIETTO PISTONTE INFERIORE 1</t>
  </si>
  <si>
    <t>00.02350.0842-120</t>
  </si>
  <si>
    <t>ANELLO PER SOFFIETTO PISTONTE INFERIORE 2</t>
  </si>
  <si>
    <t>ANELLO PER SOFFIETTO PISTONTE INFERIORE 3</t>
  </si>
  <si>
    <t>FASCETTA SOFFIETTO PISTONE INFERIORE 1</t>
  </si>
  <si>
    <t>00.02350.0842-130</t>
  </si>
  <si>
    <t>FASCETTA SOFFIETTO PISTONE INFERIORE 2</t>
  </si>
  <si>
    <t>FASCETTA SOFFIETTO PISTONE INFERIORE 3</t>
  </si>
  <si>
    <t>PISTONE DI TESTATA 1</t>
  </si>
  <si>
    <t>00.02350.0842-140</t>
  </si>
  <si>
    <t>PISTONE DI TESTATA 2</t>
  </si>
  <si>
    <t>PISTONE DI TESTATA 3</t>
  </si>
  <si>
    <t>SPINOTTO PISTONE DI TESTATA 1</t>
  </si>
  <si>
    <t>00.02350.0842-150</t>
  </si>
  <si>
    <t>SPINOTTO PISTONE DI TESTATA 2</t>
  </si>
  <si>
    <t>SPINOTTO PISTONE DI TESTATA 3</t>
  </si>
  <si>
    <t>SPINA DI CENTRAGGIO SPINOTTO PISTONE DI TESTATA 1</t>
  </si>
  <si>
    <t>00.02350.0842-160</t>
  </si>
  <si>
    <t>BIELLA 1</t>
  </si>
  <si>
    <t>00.02350.0842-170</t>
  </si>
  <si>
    <t>BIELLA 2</t>
  </si>
  <si>
    <t>BIELLA 3</t>
  </si>
  <si>
    <t>SEMICUSCINETTI BIELLA 1</t>
  </si>
  <si>
    <t>00.02350.0842-180</t>
  </si>
  <si>
    <t>SEMICUSCINETTI BIELLA 2</t>
  </si>
  <si>
    <t>SEMICUSCINETTI BIELLA 3</t>
  </si>
  <si>
    <t>ALBERO A GOMITI</t>
  </si>
  <si>
    <t>00.02350.0842-190</t>
  </si>
  <si>
    <t>CUSCINETTO A DOPPIA CORONA DI RULLI ORIENTABILI SUPPORTO ALBERO A GOMITO (LATO PRESA MOTO)</t>
  </si>
  <si>
    <t>00.02350.0842-195 ???</t>
  </si>
  <si>
    <t>CUSCINETTO A DOPPIA CORONA DI RULLI ORIENTABILI SUPPORTO ALBERO A GOMITO (LATO LUBRIFICAZIONE)</t>
  </si>
  <si>
    <t>COPPA OLIO</t>
  </si>
  <si>
    <t>00.02350.0842-200</t>
  </si>
  <si>
    <t>RACCORDO INTRODUTTORE OLIO</t>
  </si>
  <si>
    <t>00.02350.0842-230</t>
  </si>
  <si>
    <t>TAPPO OLIO</t>
  </si>
  <si>
    <t>00.02350.0842-220</t>
  </si>
  <si>
    <t xml:space="preserve">TUBO DI LUBRIFICAZIONE </t>
  </si>
  <si>
    <t>00.02350.0842-260</t>
  </si>
  <si>
    <t>RACCORDO DI DERIVAZIONE LUBRIFICAZIONE</t>
  </si>
  <si>
    <t>00.02350.0842-280</t>
  </si>
  <si>
    <t>CARTER LATO LUBRIFICAZIONE</t>
  </si>
  <si>
    <t>00.02350.0842-300</t>
  </si>
  <si>
    <t xml:space="preserve">BOCCOLA </t>
  </si>
  <si>
    <t>00.02350.0842-310</t>
  </si>
  <si>
    <t>GUARNIZIONE  1</t>
  </si>
  <si>
    <t>00.02350.0842-320</t>
  </si>
  <si>
    <t>GUARNIZIONE  2</t>
  </si>
  <si>
    <t>CARTER LATO PRESA MOTO</t>
  </si>
  <si>
    <t>00.02350.0842-330</t>
  </si>
  <si>
    <t>VALVOLA DI SCARICO</t>
  </si>
  <si>
    <t>00.02350.0842-340</t>
  </si>
  <si>
    <t>ALBERO PRESA MOTO</t>
  </si>
  <si>
    <t>00.02350.0842-360</t>
  </si>
  <si>
    <t>CHIAVETTA ALBERO PRESA MOTO</t>
  </si>
  <si>
    <t>00.02350.0842-370</t>
  </si>
  <si>
    <t>ANELLO DI TENUTA ALBERO PRESA MOTO</t>
  </si>
  <si>
    <t>00.02350.0842-380</t>
  </si>
  <si>
    <t>CUSCINETTO A DOPPIA CORONA DI RULLI</t>
  </si>
  <si>
    <t>00.02350.0842-390</t>
  </si>
  <si>
    <t>CUSCINETTO A RULL1</t>
  </si>
  <si>
    <t>00.02350.0842-400</t>
  </si>
  <si>
    <t>ANELLO DI SICUREZZA  ALBERO PRESA MOTO</t>
  </si>
  <si>
    <t>00.02350.0842-410</t>
  </si>
  <si>
    <t>CARTER  ALBERO PRESA MOTO LATO LUBRIFICAZIONE</t>
  </si>
  <si>
    <t>00.02350.0842-420</t>
  </si>
  <si>
    <t>ANELLO DI FERMO 1</t>
  </si>
  <si>
    <t>00.02350.0842-440</t>
  </si>
  <si>
    <t>ANELLO DI FERMO 2</t>
  </si>
  <si>
    <t>RACCORDO TUBO</t>
  </si>
  <si>
    <t>00.02350.0842-450</t>
  </si>
  <si>
    <t>TAPPO</t>
  </si>
  <si>
    <t>00.02350.0842-460</t>
  </si>
  <si>
    <t>ASTA OLIO</t>
  </si>
  <si>
    <t>00.02350.0842-470</t>
  </si>
  <si>
    <t>GUARNIZIONE ASTA OLIO</t>
  </si>
  <si>
    <t>00.02350.0842-480</t>
  </si>
  <si>
    <t>AGGANCIO ASTA OLIO</t>
  </si>
  <si>
    <t>00.02350.0842-490</t>
  </si>
  <si>
    <t>TUBO DI LINEA</t>
  </si>
  <si>
    <t>00.02350.0842-500</t>
  </si>
  <si>
    <t>00.02350.0842-560</t>
  </si>
  <si>
    <t>GIUNTO POMPA</t>
  </si>
  <si>
    <t>00.00120.0317-10</t>
  </si>
  <si>
    <t>CARTER GIUNTO</t>
  </si>
  <si>
    <t>00.00120.0317-20</t>
  </si>
  <si>
    <t>MOTORE POMPA</t>
  </si>
  <si>
    <t>TESTATA DI ASPIRAZIONE POMPA ALTA PRESSIONE</t>
  </si>
  <si>
    <t>CAMERA DI ASPIRAZIONE</t>
  </si>
  <si>
    <t>00.04246.0069-10</t>
  </si>
  <si>
    <t>VITI DI ANCORAGGIO TESTATA 1</t>
  </si>
  <si>
    <t>00.04246.0069-30</t>
  </si>
  <si>
    <t>VITI DI ANCORAGGIO TESTATA 2</t>
  </si>
  <si>
    <t>VITI DI ANCORAGGIO TESTATA 3</t>
  </si>
  <si>
    <t>VITI DI ANCORAGGIO TESTATA 4</t>
  </si>
  <si>
    <t>VITI DI ANCORAGGIO TESTATA 5</t>
  </si>
  <si>
    <t>VITI DI ANCORAGGIO TESTATA 6</t>
  </si>
  <si>
    <t>VITI DI ANCORAGGIO TESTATA 7</t>
  </si>
  <si>
    <t>VITI DI ANCORAGGIO TESTATA 8</t>
  </si>
  <si>
    <t>PRIGIONIERO 1</t>
  </si>
  <si>
    <t>00.04246.0069-40</t>
  </si>
  <si>
    <t>PRIGIONIERO 2</t>
  </si>
  <si>
    <t>PRIGIONIERO 3</t>
  </si>
  <si>
    <t>PRIGIONIERO 4</t>
  </si>
  <si>
    <t>DADO ESAGONALE SU PRIGIONIERO 1</t>
  </si>
  <si>
    <t>00.04246.0069-50</t>
  </si>
  <si>
    <t>DADO ESAGONALE SU PRIGIONIERO 2</t>
  </si>
  <si>
    <t>DADO ESAGONALE SU PRIGIONIERO 3</t>
  </si>
  <si>
    <t>DADO ESAGONALE SU PRIGIONIERO 4</t>
  </si>
  <si>
    <t>CONNESSIONE ALTA</t>
  </si>
  <si>
    <t>00.04246.0069-60</t>
  </si>
  <si>
    <t>CONNESSIONE BASSA</t>
  </si>
  <si>
    <t>CONNESSIONE FILETTATA</t>
  </si>
  <si>
    <t>00.04246.0069-70</t>
  </si>
  <si>
    <t>SIGILLO DI TENUTA</t>
  </si>
  <si>
    <t>00.04246.0069-80</t>
  </si>
  <si>
    <t>MOLTIPLICATORE POMPA ALTA PRESSIONE</t>
  </si>
  <si>
    <t>INVOLUCRO</t>
  </si>
  <si>
    <t>00.00743.1837-10</t>
  </si>
  <si>
    <t>PISTONE</t>
  </si>
  <si>
    <t>00.00743.1837-20</t>
  </si>
  <si>
    <t>SEAL RING HOLDER</t>
  </si>
  <si>
    <t>00.00743.1837-30</t>
  </si>
  <si>
    <t>PACKINGS 1</t>
  </si>
  <si>
    <t>00.00743.1837-40</t>
  </si>
  <si>
    <t>PACKINGS 2</t>
  </si>
  <si>
    <t>GUARNIZIONE ESTERNA 1</t>
  </si>
  <si>
    <t>00.00743.1837-60</t>
  </si>
  <si>
    <t>GUARNIZIONE ESTERNA 2</t>
  </si>
  <si>
    <t>SPRING PACK</t>
  </si>
  <si>
    <t>00.00743.1837-100</t>
  </si>
  <si>
    <t>ANELLO POSTERIORE</t>
  </si>
  <si>
    <t>00.00743.1837-120</t>
  </si>
  <si>
    <t>SET PACKING</t>
  </si>
  <si>
    <t>00.00743.1837-130</t>
  </si>
  <si>
    <t>MOLLA</t>
  </si>
  <si>
    <t>00.00743.1837-200</t>
  </si>
  <si>
    <t>00.00743.1837-290</t>
  </si>
  <si>
    <t>BOCCOLA INTERNA</t>
  </si>
  <si>
    <t>00.00743.1837-300</t>
  </si>
  <si>
    <t>GUARNIZIONE SUPERIORE</t>
  </si>
  <si>
    <t>00.00743.1837-360</t>
  </si>
  <si>
    <t>ANELLO INTERNO</t>
  </si>
  <si>
    <t>00.00743.1837-370</t>
  </si>
  <si>
    <t>00.00743.1837-380</t>
  </si>
  <si>
    <t>MANICOTTO/MEMBRANA</t>
  </si>
  <si>
    <t>00.00743.1837-420</t>
  </si>
  <si>
    <t>PINZA 1</t>
  </si>
  <si>
    <t>00.00743.1837-470</t>
  </si>
  <si>
    <t>PINZA 2</t>
  </si>
  <si>
    <t>ANELLO DI SICUREZZA PINZA</t>
  </si>
  <si>
    <t>00.00743.1837-480</t>
  </si>
  <si>
    <t>TESTA DI POMPAGGIO POMPA ALTA PRESSIONE</t>
  </si>
  <si>
    <t>00.02145.0962-10</t>
  </si>
  <si>
    <t>MOLLA DI COMPRESSIONE 1</t>
  </si>
  <si>
    <t>00.02145.0962-20</t>
  </si>
  <si>
    <t>MOLLA DI COMPRESSIONE 2</t>
  </si>
  <si>
    <t>MOLLA DI COMPRESSIONE 3</t>
  </si>
  <si>
    <t>SCODELLINO 1</t>
  </si>
  <si>
    <t>00.02145.0962-30</t>
  </si>
  <si>
    <t>SCODELLINO 2</t>
  </si>
  <si>
    <t>SCODELLINO 3</t>
  </si>
  <si>
    <t>ANELLO CILINDRO  1</t>
  </si>
  <si>
    <t>00.02145.0962-40</t>
  </si>
  <si>
    <t>ANELLO CILINDRO  2</t>
  </si>
  <si>
    <t>ANELLO CILINDRO  3</t>
  </si>
  <si>
    <t>ANELLO CILINDRO  4</t>
  </si>
  <si>
    <t>ANELLO CILINDRO  5</t>
  </si>
  <si>
    <t>ANELLO CILINDRO  6</t>
  </si>
  <si>
    <t>STRAIGHT PIN 1</t>
  </si>
  <si>
    <t>00.02145.0962-70</t>
  </si>
  <si>
    <t>STRAIGHT PIN 2</t>
  </si>
  <si>
    <t>STRAIGHT PIN 3</t>
  </si>
  <si>
    <t>VALVOLA 1</t>
  </si>
  <si>
    <t>00.02145.0962-120</t>
  </si>
  <si>
    <t>VALVOLA 2</t>
  </si>
  <si>
    <t>VALVOLA 3</t>
  </si>
  <si>
    <t>00.02145.0962-140</t>
  </si>
  <si>
    <t>ANELLO SEDE VALVOLA 1</t>
  </si>
  <si>
    <t>00.02145.0962-150</t>
  </si>
  <si>
    <t>ANELLO SEDE VALVOLA 2</t>
  </si>
  <si>
    <t>ANELLO SEDE VALVOLA 3</t>
  </si>
  <si>
    <t>00.02145.0962-160</t>
  </si>
  <si>
    <t>BOCCOLA FILETTATA 1</t>
  </si>
  <si>
    <t>00.02145.0962-500</t>
  </si>
  <si>
    <t>BOCCOLA FILETTATA 2</t>
  </si>
  <si>
    <t>BOCCOLA FILETTATA 3</t>
  </si>
  <si>
    <t>PUNTERIA 1</t>
  </si>
  <si>
    <t>00.02145.0962-510</t>
  </si>
  <si>
    <t>PUNTERIA 2</t>
  </si>
  <si>
    <t>PUNTERIA 3</t>
  </si>
  <si>
    <t>00.02145.0962-520</t>
  </si>
  <si>
    <t>PRIGIONIERO 5</t>
  </si>
  <si>
    <t>PRIGIONIERO 6</t>
  </si>
  <si>
    <t>PRIGIONIERO 7</t>
  </si>
  <si>
    <t>PRIGIONIERO 8</t>
  </si>
  <si>
    <t>00.02145.0962-530</t>
  </si>
  <si>
    <t>DADO ESAGONALE SU PRIGIONIERO 5</t>
  </si>
  <si>
    <t>DADO ESAGONALE SU PRIGIONIERO 6</t>
  </si>
  <si>
    <t>DADO ESAGONALE SU PRIGIONIERO 7</t>
  </si>
  <si>
    <t>DADO ESAGONALE SU PRIGIONIERO 8</t>
  </si>
  <si>
    <t>00.02145.0962-540</t>
  </si>
  <si>
    <t>VALVOLA DI CONTROLLO PRESSIONE POMPA ALTA PRESSIONE</t>
  </si>
  <si>
    <t>CORPO REGOLATRICE DI PRESSIONE</t>
  </si>
  <si>
    <t>00.05865.0114-10</t>
  </si>
  <si>
    <t>ANELO DI TENUTA</t>
  </si>
  <si>
    <t>00.05865.0114-20</t>
  </si>
  <si>
    <t>00.05865.0114-25</t>
  </si>
  <si>
    <t>PISTONE DI CONTROLLO</t>
  </si>
  <si>
    <t>00.05865.0114-30</t>
  </si>
  <si>
    <t>00.05865.0114-35</t>
  </si>
  <si>
    <t>ANELLO SEDE VALVOLA</t>
  </si>
  <si>
    <t>00.05865.0114-60</t>
  </si>
  <si>
    <t>SUPPORTO GUARNIZIONI</t>
  </si>
  <si>
    <t>00.05865.0114-70</t>
  </si>
  <si>
    <t>REDUCTION PIECE</t>
  </si>
  <si>
    <t>00.05865.0114-80</t>
  </si>
  <si>
    <t>ANELLO DI TENUTA 1</t>
  </si>
  <si>
    <t>00.05865.0114-90</t>
  </si>
  <si>
    <t>ANELLO DI TENUTA 2</t>
  </si>
  <si>
    <t>ANELLO DI TENUTA 3</t>
  </si>
  <si>
    <t>SPINA FILETTATA 1</t>
  </si>
  <si>
    <t>00.05865.0114-120</t>
  </si>
  <si>
    <t>SPINA FILETTATA 2</t>
  </si>
  <si>
    <t>DISCO</t>
  </si>
  <si>
    <t>00.05865.0114-130</t>
  </si>
  <si>
    <t>RONDELLA ELASTICA</t>
  </si>
  <si>
    <t>00.05865.0114-140</t>
  </si>
  <si>
    <t>ANELLO DI SICUREZZA</t>
  </si>
  <si>
    <t>00.05865.0114-150</t>
  </si>
  <si>
    <t>ANELLO  CILINDRICO</t>
  </si>
  <si>
    <t>00.05865.0114-160</t>
  </si>
  <si>
    <t>ARMATURA DI CONNESSIONE</t>
  </si>
  <si>
    <t>00.05893.0021-30</t>
  </si>
  <si>
    <t>00.05893.0021-50</t>
  </si>
  <si>
    <t>CORPO CILINDRO A MEMABRANA</t>
  </si>
  <si>
    <t>00.06428.0025-10</t>
  </si>
  <si>
    <t>MOLLA DI COMPRESSIONE</t>
  </si>
  <si>
    <t>00.06428.0025-20</t>
  </si>
  <si>
    <t>00.06428.0025-30</t>
  </si>
  <si>
    <t>MEMBRANA</t>
  </si>
  <si>
    <t>00.06428.0025-40</t>
  </si>
  <si>
    <t>COPERTURA CILINDRO</t>
  </si>
  <si>
    <t>00.06428.0025-50</t>
  </si>
  <si>
    <t>NIPPLE DI RIDUZIONE</t>
  </si>
  <si>
    <t>00.06428.0025-70</t>
  </si>
  <si>
    <t>00.06428.0025-80</t>
  </si>
  <si>
    <t>VALVOLA DI CONTROLLO</t>
  </si>
  <si>
    <t>00.06428.0025-90</t>
  </si>
  <si>
    <t>CONTENITORE</t>
  </si>
  <si>
    <t>00.06428.0025-120</t>
  </si>
  <si>
    <t>PERNO COLLEGAMENTO CONTENITORE</t>
  </si>
  <si>
    <t>00.06428.0025-121</t>
  </si>
  <si>
    <t>ADATTATORE TUBO</t>
  </si>
  <si>
    <t>LINEA ALIMENTAZIONE VALVOLA DI CONTROLLO PRESSIONE POMPA</t>
  </si>
  <si>
    <t xml:space="preserve">CONNESSIONE CILINDRO  A MEMBRANA CON VALVOLA </t>
  </si>
  <si>
    <t>08.99109..0050-80-40-50</t>
  </si>
  <si>
    <t>VALVOLA A 2 POSIZIONI E 3 VIE</t>
  </si>
  <si>
    <t>08.99109..0050-20</t>
  </si>
  <si>
    <t>SILENZIATORE VALVOLA</t>
  </si>
  <si>
    <t>08.99109..0050-90</t>
  </si>
  <si>
    <t>CONNESSIONE VALVOLA 2/3 CON VALVOLA CON REGOLATRICE</t>
  </si>
  <si>
    <t>08.99109..0050-40-100</t>
  </si>
  <si>
    <t>REGOLATRICE DI PRESSIONE</t>
  </si>
  <si>
    <t>08.99109..0050-60</t>
  </si>
  <si>
    <t>08.99109..0050-70</t>
  </si>
  <si>
    <t>CIRCUITO LUBRIFICAZIONE POMPA ALTA PRESSIONE</t>
  </si>
  <si>
    <t>POMPA OLIO</t>
  </si>
  <si>
    <t>00.02516.0179-10</t>
  </si>
  <si>
    <t>00.02516.0179-20-30</t>
  </si>
  <si>
    <t>VITI DI FISSAGGO MOTORE POMPA OLIO</t>
  </si>
  <si>
    <t>RADIATORE OLIO</t>
  </si>
  <si>
    <t>00.02516.0179-80</t>
  </si>
  <si>
    <t>FISSAGIO RADIATORE</t>
  </si>
  <si>
    <t>00.02516.0179-90</t>
  </si>
  <si>
    <t>TUBO CON RACCORDI</t>
  </si>
  <si>
    <t>00.02516.0179-100-110-250</t>
  </si>
  <si>
    <t>00.02516.0179-150-120-130</t>
  </si>
  <si>
    <t>00.02516.0179-140-110</t>
  </si>
  <si>
    <t>RACCORDI E RIDUZIONI SU RADIATORE</t>
  </si>
  <si>
    <t>00.02516.0179-160-170-180</t>
  </si>
  <si>
    <t xml:space="preserve"> CONNESSIONE RADIATORE SUPERIORE</t>
  </si>
  <si>
    <t>00.02516.0179-190-200-210</t>
  </si>
  <si>
    <t xml:space="preserve"> CONNESSIONE RADIATORE INFERIORE</t>
  </si>
  <si>
    <t>00.02516.0179-230-240-250</t>
  </si>
  <si>
    <t>FILTRO</t>
  </si>
  <si>
    <t>00.02516.0179-220</t>
  </si>
  <si>
    <t>CONNESIONE FILTRO RADIATORE</t>
  </si>
  <si>
    <t>00.02516.0179-270-280-290</t>
  </si>
  <si>
    <t>VITI FISSAGGIO RADIATORE</t>
  </si>
  <si>
    <t>00.02516.0179-300-310</t>
  </si>
  <si>
    <t>RILEVATORE FLUSSO USCITA RADIATORE</t>
  </si>
  <si>
    <t>08.00229.5032-10</t>
  </si>
  <si>
    <t>RILEVATORE FLUSSO INGRESSO BASAMENTO POMPA ALATA PRESSIONE</t>
  </si>
  <si>
    <t>CONNESSIONI RILEVATORE CON RADIATORE</t>
  </si>
  <si>
    <t>08.00229.5032-40-50-110-60-30</t>
  </si>
  <si>
    <t>CONNESSIONI RILEVATORE CON BASAMENTO</t>
  </si>
  <si>
    <t>08.00229.5032-90-100-70-80</t>
  </si>
  <si>
    <t>GRUPPO RAFFREDDAMENTO MACCHINA</t>
  </si>
  <si>
    <t>CIRCUITO IDRAULICO</t>
  </si>
  <si>
    <t>VALVOLA D'INTERCETTAZIONE</t>
  </si>
  <si>
    <t>ELECTROSERVICES</t>
  </si>
  <si>
    <t>SCARICO</t>
  </si>
  <si>
    <t>GIUNTO ANTIVIBRANTE</t>
  </si>
  <si>
    <t>POMPA RICIRCOLO</t>
  </si>
  <si>
    <t>SONDA DI TEMPERATURA</t>
  </si>
  <si>
    <t>FILTRO MECCANICO IN LINEA</t>
  </si>
  <si>
    <t>PRESSOSTATO DIFFERENZIALE</t>
  </si>
  <si>
    <t>SERBATOIO D'ACCUMULO</t>
  </si>
  <si>
    <t>CIRCUITO FRIGORIFERO</t>
  </si>
  <si>
    <t>FILTRO ESSICCATORE</t>
  </si>
  <si>
    <t>COMPRESSORE 1</t>
  </si>
  <si>
    <t>COMPRESSORE 2</t>
  </si>
  <si>
    <t>INDICATORE DI PASSAGGIO</t>
  </si>
  <si>
    <t>FLOW-HUMIDITY INDICATOR</t>
  </si>
  <si>
    <t>SCAMBIATORE DI CALORE ARIA</t>
  </si>
  <si>
    <t>R404A/R507 ARIA</t>
  </si>
  <si>
    <t>SCAMBIATORE DI CALORE ACQUA</t>
  </si>
  <si>
    <t>R404A/R507 ACQUA</t>
  </si>
  <si>
    <t>ELETTROVENTILATORE 1</t>
  </si>
  <si>
    <t>ELETTROVENTILATORE 2</t>
  </si>
  <si>
    <t>ELETTROVENTILATORE 3</t>
  </si>
  <si>
    <t>ELETTROVENTILATORE 4</t>
  </si>
  <si>
    <t>CIRCUITO ELETTRICO FRIGO</t>
  </si>
  <si>
    <t>INTERRUTTORE GENERALE</t>
  </si>
  <si>
    <t>MAGNETOTERMICO FRIGO 1</t>
  </si>
  <si>
    <t>MAGNETOTERMICO FRIGO 2</t>
  </si>
  <si>
    <t>COTATTORE FRIGO 1</t>
  </si>
  <si>
    <t>COTATTORE FRIGO 2</t>
  </si>
  <si>
    <t>CONTATTORE VENTOLE</t>
  </si>
  <si>
    <t>PRESSOSTATO VENTOLE</t>
  </si>
  <si>
    <t>PRESSOSTATO SICUREZZA ALTA PRESSIONE</t>
  </si>
  <si>
    <t>PRESSOSTATO SICUREZZA BASSA PRESSIONE</t>
  </si>
  <si>
    <t xml:space="preserve">TRASFORMATORE  </t>
  </si>
  <si>
    <t>RELE'  AUSILIARIO</t>
  </si>
  <si>
    <t>RELE' AUSILIARIO</t>
  </si>
  <si>
    <t>TEMPORIZZATORE</t>
  </si>
  <si>
    <t>TERMOSTATO D'EMERGENZA</t>
  </si>
  <si>
    <t>SPIA SOTTOTENSIONE</t>
  </si>
  <si>
    <t>FUSIBILE</t>
  </si>
  <si>
    <t>FLUSSOSTATO</t>
  </si>
  <si>
    <t>COSTO
RICAMBIO</t>
  </si>
  <si>
    <t>FREQUENZA
DI SOSTITUZIONE</t>
  </si>
  <si>
    <t>NUMERO 
DEL COMPONENTE 
IDENTIFICATO NEL LIBRO MACCHINA</t>
  </si>
  <si>
    <t>SMP</t>
  </si>
  <si>
    <t>SPS1-4</t>
  </si>
  <si>
    <t>VALVOLA TERMOSTATICA</t>
  </si>
  <si>
    <t>Pareto costo cicli di manutenzione preventiva su base annua al 3° step</t>
  </si>
  <si>
    <t>Calcolo su base annua</t>
  </si>
  <si>
    <t xml:space="preserve">N° 
COMPONENTE </t>
  </si>
  <si>
    <t>NOME 
 COMPONENTE</t>
  </si>
  <si>
    <t xml:space="preserve">Class
A/B/C </t>
  </si>
  <si>
    <t>costo ricambi</t>
  </si>
  <si>
    <t xml:space="preserve">costo manodopera </t>
  </si>
  <si>
    <t>tot</t>
  </si>
  <si>
    <t>percentuale</t>
  </si>
  <si>
    <t>1.2.4.34</t>
  </si>
  <si>
    <t>1.2.4.20</t>
  </si>
  <si>
    <t>1.7.3.9</t>
  </si>
  <si>
    <t>1.7.3.10</t>
  </si>
  <si>
    <t>1.7.8.15</t>
  </si>
  <si>
    <t>1.7.8.16</t>
  </si>
  <si>
    <t>1.7.8.17</t>
  </si>
  <si>
    <t>1.3.2.2</t>
  </si>
  <si>
    <t>1.3.2.30</t>
  </si>
  <si>
    <t>1.2.2.8</t>
  </si>
  <si>
    <t>1.4.3.3</t>
  </si>
  <si>
    <t>1.5.3.61</t>
  </si>
  <si>
    <t>1.2.6.1</t>
  </si>
  <si>
    <t>1.2.6.8</t>
  </si>
  <si>
    <t>1.2.1.10</t>
  </si>
  <si>
    <t>1.2.1.11</t>
  </si>
  <si>
    <t>1.2.1.12</t>
  </si>
  <si>
    <t>1.2.1.13</t>
  </si>
  <si>
    <t>1.7.3.39</t>
  </si>
  <si>
    <t>1.2.1.14</t>
  </si>
  <si>
    <t>1.2.1.15</t>
  </si>
  <si>
    <t>1.7.3.46</t>
  </si>
  <si>
    <t>1.7.3.47</t>
  </si>
  <si>
    <t>1.2.3.6</t>
  </si>
  <si>
    <t>1.2.3.19</t>
  </si>
  <si>
    <t>1.2.4.39</t>
  </si>
  <si>
    <t>1.2.5.1</t>
  </si>
  <si>
    <t>1.7.3.40</t>
  </si>
  <si>
    <t>1.7.3.41</t>
  </si>
  <si>
    <t>1.7.3.42</t>
  </si>
  <si>
    <t>1.7.1.3</t>
  </si>
  <si>
    <t>1.2.1.20</t>
  </si>
  <si>
    <t>1.2.1.21</t>
  </si>
  <si>
    <t>1.2.1.22</t>
  </si>
  <si>
    <t>1.2.1.23</t>
  </si>
  <si>
    <t>1.2.1.24</t>
  </si>
  <si>
    <t>1.2.1.25</t>
  </si>
  <si>
    <t>1.7.5.1</t>
  </si>
  <si>
    <t>1.7.5.3</t>
  </si>
  <si>
    <t>1.5.3.28</t>
  </si>
  <si>
    <t>1.7.3.15</t>
  </si>
  <si>
    <t>1.7.3.16</t>
  </si>
  <si>
    <t>1.7.3.17</t>
  </si>
  <si>
    <t>1.7.3.18</t>
  </si>
  <si>
    <t>1.7.8.19</t>
  </si>
  <si>
    <t>1.7.8.20</t>
  </si>
  <si>
    <t>1.7.8.21</t>
  </si>
  <si>
    <t>1.7.8.22</t>
  </si>
  <si>
    <t>1.7.8.23</t>
  </si>
  <si>
    <t>1.7.8.24</t>
  </si>
  <si>
    <t>1.7.8.1</t>
  </si>
  <si>
    <t>1.7.8.2</t>
  </si>
  <si>
    <t>1.1.3.6</t>
  </si>
  <si>
    <t>1.2.1.35</t>
  </si>
  <si>
    <t>1.7.3.36</t>
  </si>
  <si>
    <t>1.1.1.43</t>
  </si>
  <si>
    <t>1.1.1.44</t>
  </si>
  <si>
    <t>1.1.1.45</t>
  </si>
  <si>
    <t>1.1.1.46</t>
  </si>
  <si>
    <t>1.1.1.47</t>
  </si>
  <si>
    <t>1.1.1.48</t>
  </si>
  <si>
    <t>1.1.1.49</t>
  </si>
  <si>
    <t>1.3.3.1</t>
  </si>
  <si>
    <t>1.4.1.1</t>
  </si>
  <si>
    <t>1.4.1.2</t>
  </si>
  <si>
    <t>1.2.5.10</t>
  </si>
  <si>
    <t>1.7.8.28</t>
  </si>
  <si>
    <t>1.7.8.29</t>
  </si>
  <si>
    <t>1.7.8.30</t>
  </si>
  <si>
    <t>1.7.8.31</t>
  </si>
  <si>
    <t>1.7.8.32</t>
  </si>
  <si>
    <t>1.7.8.33</t>
  </si>
  <si>
    <t>1.4.2.3</t>
  </si>
  <si>
    <t>1.5.2.8</t>
  </si>
  <si>
    <t>1.5.2.9</t>
  </si>
  <si>
    <t>1.5.2.10</t>
  </si>
  <si>
    <t>1.7.2.1</t>
  </si>
  <si>
    <t>1.5.1.1</t>
  </si>
  <si>
    <t>1.7.6.1</t>
  </si>
  <si>
    <t>1.7.2.7</t>
  </si>
  <si>
    <t>1.4.3.14</t>
  </si>
  <si>
    <t>1.5.1.2</t>
  </si>
  <si>
    <t>1.7.3.65</t>
  </si>
  <si>
    <t>1.7.3.48</t>
  </si>
  <si>
    <t>1.7.3.31</t>
  </si>
  <si>
    <t>1.7.4.1</t>
  </si>
  <si>
    <t>1.5.3.29</t>
  </si>
  <si>
    <t>1.5.3.65</t>
  </si>
  <si>
    <t>1.2.7.1</t>
  </si>
  <si>
    <t>1.1.2.3</t>
  </si>
  <si>
    <t>1.6.1.1</t>
  </si>
  <si>
    <t>1.7.3.62</t>
  </si>
  <si>
    <t>1.7.8.14</t>
  </si>
  <si>
    <t>1.7.8.13</t>
  </si>
  <si>
    <t>1.3.2.7</t>
  </si>
  <si>
    <t>1.7.10.1</t>
  </si>
  <si>
    <t>1.2.3.20</t>
  </si>
  <si>
    <t>1.2.3.21</t>
  </si>
  <si>
    <t>1.3.3.2</t>
  </si>
  <si>
    <t>1.3.3.3</t>
  </si>
  <si>
    <t>1.4.1.3</t>
  </si>
  <si>
    <t>1.4.1.4</t>
  </si>
  <si>
    <t>1.4.1.20</t>
  </si>
  <si>
    <t>1.4.1.21</t>
  </si>
  <si>
    <t>1.5.2.28</t>
  </si>
  <si>
    <t>1.7.7.8</t>
  </si>
  <si>
    <t>1.4.2.16</t>
  </si>
  <si>
    <t>1.2.7.40</t>
  </si>
  <si>
    <t>1.2.7.41</t>
  </si>
  <si>
    <t>1.2.7.42</t>
  </si>
  <si>
    <t>1.2.7.45</t>
  </si>
  <si>
    <t>1.5.3.69</t>
  </si>
  <si>
    <t>1.2.2.10</t>
  </si>
  <si>
    <t>1.2.2.15</t>
  </si>
  <si>
    <t>1.2.7.43</t>
  </si>
  <si>
    <t>1.2.4.11</t>
  </si>
  <si>
    <t>1.2.7.44</t>
  </si>
  <si>
    <t>1.7.8.18</t>
  </si>
  <si>
    <t>1.5.3.10</t>
  </si>
  <si>
    <t>1.6.1.16</t>
  </si>
  <si>
    <t>1.1.1.36</t>
  </si>
  <si>
    <t>1.1.1.37</t>
  </si>
  <si>
    <t>1.1.1.38</t>
  </si>
  <si>
    <t>1.1.1.39</t>
  </si>
  <si>
    <t>1.1.1.40</t>
  </si>
  <si>
    <t>1.1.1.41</t>
  </si>
  <si>
    <t>1.1.1.42</t>
  </si>
  <si>
    <t>1.3.3.4</t>
  </si>
  <si>
    <t>1.3.3.5</t>
  </si>
  <si>
    <t>1.3.3.6</t>
  </si>
  <si>
    <t>1.3.3.7</t>
  </si>
  <si>
    <t>1.3.3.8</t>
  </si>
  <si>
    <t>1.4.1.5</t>
  </si>
  <si>
    <t>1.4.1.6</t>
  </si>
  <si>
    <t>1.4.1.7</t>
  </si>
  <si>
    <t>1.4.1.8</t>
  </si>
  <si>
    <t>1.4.1.9</t>
  </si>
  <si>
    <t>1.4.1.10</t>
  </si>
  <si>
    <t>1.4.1.11</t>
  </si>
  <si>
    <t>1.4.1.12</t>
  </si>
  <si>
    <t>1.4.1.13</t>
  </si>
  <si>
    <t>1.4.1.14</t>
  </si>
  <si>
    <t>1.4.1.15</t>
  </si>
  <si>
    <t>1.4.1.16</t>
  </si>
  <si>
    <t>1.4.1.17</t>
  </si>
  <si>
    <t>1.4.1.18</t>
  </si>
  <si>
    <t>1.4.1.19</t>
  </si>
  <si>
    <t>1.4.1.22</t>
  </si>
  <si>
    <t>1.4.1.23</t>
  </si>
  <si>
    <t>1.4.1.24</t>
  </si>
  <si>
    <t>1.4.1.25</t>
  </si>
  <si>
    <t>1.4.1.26</t>
  </si>
  <si>
    <t>1.4.1.27</t>
  </si>
  <si>
    <t>1.4.1.28</t>
  </si>
  <si>
    <t>1.3.2.4</t>
  </si>
  <si>
    <t>1.7.8.8</t>
  </si>
  <si>
    <t>1.5.3.66</t>
  </si>
  <si>
    <t>1.5.3.27</t>
  </si>
  <si>
    <t>1.7.5.2</t>
  </si>
  <si>
    <t>1.3.2.29</t>
  </si>
  <si>
    <t>1.6.1.3</t>
  </si>
  <si>
    <t>1.7.3.1</t>
  </si>
  <si>
    <t>1.7.3.2</t>
  </si>
  <si>
    <t>1.7.3.3</t>
  </si>
  <si>
    <t>1.2.4.17</t>
  </si>
  <si>
    <t>1.2.4.18</t>
  </si>
  <si>
    <t>1.2.4.19</t>
  </si>
  <si>
    <t>1.2.4.33</t>
  </si>
  <si>
    <t>1.2.2.13</t>
  </si>
  <si>
    <t>1.2.2.14</t>
  </si>
  <si>
    <t>1.2.2.16</t>
  </si>
  <si>
    <t>1.5.2.5</t>
  </si>
  <si>
    <t>1.5.2.6</t>
  </si>
  <si>
    <t>1.5.2.7</t>
  </si>
  <si>
    <t>1.2.2.9</t>
  </si>
  <si>
    <t>1.7.8.3</t>
  </si>
  <si>
    <t>1.1.1.1</t>
  </si>
  <si>
    <t>1.1.1.2</t>
  </si>
  <si>
    <t>1.1.1.3</t>
  </si>
  <si>
    <t>1.1.1.4</t>
  </si>
  <si>
    <t>1.1.1.5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</si>
  <si>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</si>
  <si>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</si>
  <si>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</si>
  <si>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</si>
  <si>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</si>
  <si>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</si>
  <si>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</si>
  <si>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</si>
  <si>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1.1.1.14</t>
  </si>
  <si>
    <t>1.1.1.15</t>
  </si>
  <si>
    <t>1.1.1.16</t>
  </si>
  <si>
    <t>1.1.1.17</t>
  </si>
  <si>
    <t>1.1.1.18</t>
  </si>
  <si>
    <t>1.1.1.19</t>
  </si>
  <si>
    <t>1.1.1.20</t>
  </si>
  <si>
    <t>1.1.1.21</t>
  </si>
  <si>
    <t>1.1.1.22</t>
  </si>
  <si>
    <t>1.1.1.23</t>
  </si>
  <si>
    <t>1.1.1.24</t>
  </si>
  <si>
    <t>1.1.1.25</t>
  </si>
  <si>
    <t>1.1.1.26</t>
  </si>
  <si>
    <t>1.1.1.27</t>
  </si>
  <si>
    <t>1.1.1.28</t>
  </si>
  <si>
    <t>1.1.1.29</t>
  </si>
  <si>
    <t>1.1.1.30</t>
  </si>
  <si>
    <t>1.1.1.31</t>
  </si>
  <si>
    <t>1.1.1.32</t>
  </si>
  <si>
    <t>1.1.1.33</t>
  </si>
  <si>
    <t>1.1.1.34</t>
  </si>
  <si>
    <t>1.1.1.35</t>
  </si>
  <si>
    <t>1.2.4.13</t>
  </si>
  <si>
    <t>1.2.4.14</t>
  </si>
  <si>
    <t>1.7.3.19</t>
  </si>
  <si>
    <t>1.7.3.20</t>
  </si>
  <si>
    <t>1.7.3.21</t>
  </si>
  <si>
    <t>1.7.3.22</t>
  </si>
  <si>
    <t>1.3.2.26</t>
  </si>
  <si>
    <t>1.1.3.7</t>
  </si>
  <si>
    <t>1.4.2.17</t>
  </si>
  <si>
    <t>1.2.4.32</t>
  </si>
  <si>
    <t>1.1.2.1</t>
  </si>
  <si>
    <t>1.7.7.3</t>
  </si>
  <si>
    <t>1.3.2.6</t>
  </si>
  <si>
    <t>1.7.3.50</t>
  </si>
  <si>
    <t>1.7.3.51</t>
  </si>
  <si>
    <t>1.7.8.5</t>
  </si>
  <si>
    <t>1.2.6.53</t>
  </si>
  <si>
    <t>1.2.6.54</t>
  </si>
  <si>
    <t>1.5.3.19</t>
  </si>
  <si>
    <t>1.7.3.60</t>
  </si>
  <si>
    <t>1.7.8.59</t>
  </si>
  <si>
    <t>1.7.8.60</t>
  </si>
  <si>
    <t>1.7.8.61</t>
  </si>
  <si>
    <t>1.7.8.6</t>
  </si>
  <si>
    <t>1.7.8.7</t>
  </si>
  <si>
    <t>1.7.10.2</t>
  </si>
  <si>
    <t>1.7.10.3</t>
  </si>
  <si>
    <t>1.7.10.4</t>
  </si>
  <si>
    <t>1.4.3.4</t>
  </si>
  <si>
    <t>1.5.2.29</t>
  </si>
  <si>
    <t>1.7.12.12</t>
  </si>
  <si>
    <t>1.7.12.13</t>
  </si>
  <si>
    <t>1.7.12.14</t>
  </si>
  <si>
    <t>1.2.1.7</t>
  </si>
  <si>
    <t>1.4.2.2</t>
  </si>
  <si>
    <t>1.2.4.35</t>
  </si>
  <si>
    <t>1.2.4.36</t>
  </si>
  <si>
    <t>1.2.4.37</t>
  </si>
  <si>
    <t>1.2.4.38</t>
  </si>
  <si>
    <t>1.3.1.46</t>
  </si>
  <si>
    <t>1.5.3.92</t>
  </si>
  <si>
    <t>1.5.3.93</t>
  </si>
  <si>
    <t>1.5.3.94</t>
  </si>
  <si>
    <t>1.5.3.95</t>
  </si>
  <si>
    <t>1.1.3.1</t>
  </si>
  <si>
    <t>1.4.2.1</t>
  </si>
  <si>
    <t>1.4.2.14</t>
  </si>
  <si>
    <t>1.1.3.5</t>
  </si>
  <si>
    <t>1.4.2.15</t>
  </si>
  <si>
    <t>1.2.4.2</t>
  </si>
  <si>
    <t>1.2.4.3</t>
  </si>
  <si>
    <t>1.2.4.7</t>
  </si>
  <si>
    <t>1.2.4.8</t>
  </si>
  <si>
    <t>1.2.6.4</t>
  </si>
  <si>
    <t>1.2.6.5</t>
  </si>
  <si>
    <t>1.2.6.11</t>
  </si>
  <si>
    <t>1.2.6.12</t>
  </si>
  <si>
    <t>1.7.9.3</t>
  </si>
  <si>
    <t>1.7.9.4</t>
  </si>
  <si>
    <t>1.6.2.24</t>
  </si>
  <si>
    <t>1.6.2.25</t>
  </si>
  <si>
    <t>1.2.2.17</t>
  </si>
  <si>
    <t>1.2.2.19</t>
  </si>
  <si>
    <t>1.7.8.25</t>
  </si>
  <si>
    <t>1.7.8.26</t>
  </si>
  <si>
    <t>1.7.8.27</t>
  </si>
  <si>
    <t>1.5.3.100</t>
  </si>
  <si>
    <t>1.5.3.101</t>
  </si>
  <si>
    <t>1.5.3.102</t>
  </si>
  <si>
    <t>1.5.3.103</t>
  </si>
  <si>
    <t>1.5.3.104</t>
  </si>
  <si>
    <t>1.5.3.105</t>
  </si>
  <si>
    <t>1.5.3.106</t>
  </si>
  <si>
    <t>1.5.3.107</t>
  </si>
  <si>
    <t>1.2.2.11</t>
  </si>
  <si>
    <t>1.2.2.18</t>
  </si>
  <si>
    <t>1.7.8.4</t>
  </si>
  <si>
    <t>1.5.2.34</t>
  </si>
  <si>
    <t>1.1.3.2</t>
  </si>
  <si>
    <t>1.7.12.27</t>
  </si>
  <si>
    <t>1.7.12.28</t>
  </si>
  <si>
    <t>1.7.12.29</t>
  </si>
  <si>
    <t>1.6.1.13</t>
  </si>
  <si>
    <t>1.7.4.7</t>
  </si>
  <si>
    <t>1.7.3.12</t>
  </si>
  <si>
    <t>1.7.3.13</t>
  </si>
  <si>
    <t>1.7.8.34</t>
  </si>
  <si>
    <t>1.7.8.35</t>
  </si>
  <si>
    <t>1.7.8.36</t>
  </si>
  <si>
    <t>1.7.12.45</t>
  </si>
  <si>
    <t>1.4.3.7</t>
  </si>
  <si>
    <t>1.2.5.2</t>
  </si>
  <si>
    <t>1.2.5.11</t>
  </si>
  <si>
    <t>1.1.2.2</t>
  </si>
  <si>
    <t>1.2.2.20</t>
  </si>
  <si>
    <t>1.5.1.3</t>
  </si>
  <si>
    <t>1.7.12.73</t>
  </si>
  <si>
    <t>1.7.7.2</t>
  </si>
  <si>
    <t>1.7.7.5</t>
  </si>
  <si>
    <t>1.7.7.9</t>
  </si>
  <si>
    <t>1.5.2.24</t>
  </si>
  <si>
    <t>1.7.3.52</t>
  </si>
  <si>
    <t>1.7.3.53</t>
  </si>
  <si>
    <t>1.5.3.67</t>
  </si>
  <si>
    <t>1.5.3.68</t>
  </si>
  <si>
    <t>1.6.1.15</t>
  </si>
  <si>
    <t>1.7.3.11</t>
  </si>
  <si>
    <t>1.3.2.3</t>
  </si>
  <si>
    <t>1.5.3.20</t>
  </si>
  <si>
    <t>1.2.4.45</t>
  </si>
  <si>
    <t>1.2.4.46</t>
  </si>
  <si>
    <t>1.1.1.60</t>
  </si>
  <si>
    <t>1.1.1.61</t>
  </si>
  <si>
    <t>1.1.1.62</t>
  </si>
  <si>
    <t>1.1.1.63</t>
  </si>
  <si>
    <t>1.1.1.64</t>
  </si>
  <si>
    <t>1.1.1.65</t>
  </si>
  <si>
    <t>1.1.1.67</t>
  </si>
  <si>
    <t>1.1.1.69</t>
  </si>
  <si>
    <t>1.1.1.71</t>
  </si>
  <si>
    <t>1.3.3.10</t>
  </si>
  <si>
    <t>1.4.1.30</t>
  </si>
  <si>
    <t>1.4.1.32</t>
  </si>
  <si>
    <t>1.5.3.96</t>
  </si>
  <si>
    <t>1.5.3.97</t>
  </si>
  <si>
    <t>1.5.3.98</t>
  </si>
  <si>
    <t>1.5.3.99</t>
  </si>
  <si>
    <t>1.7.4.8</t>
  </si>
  <si>
    <t>1.2.8.2</t>
  </si>
  <si>
    <t>1.3.2.13</t>
  </si>
  <si>
    <t>1.3.2.14</t>
  </si>
  <si>
    <t>1.3.2.15</t>
  </si>
  <si>
    <t>1.3.2.16</t>
  </si>
  <si>
    <t>1.6.2.18</t>
  </si>
  <si>
    <t>1.2.2.4</t>
  </si>
  <si>
    <t>1.7.3.4</t>
  </si>
  <si>
    <t>1.7.3.5</t>
  </si>
  <si>
    <t>1.7.3.6</t>
  </si>
  <si>
    <t>1.7.3.7</t>
  </si>
  <si>
    <t>1.7.3.8</t>
  </si>
  <si>
    <t>1.7.8.38</t>
  </si>
  <si>
    <t>1.7.8.39</t>
  </si>
  <si>
    <t>1.7.8.40</t>
  </si>
  <si>
    <t>1.7.8.41</t>
  </si>
  <si>
    <t>1.7.8.42</t>
  </si>
  <si>
    <t>1.7.8.43</t>
  </si>
  <si>
    <t>1.7.11.6</t>
  </si>
  <si>
    <t>1.7.11.7</t>
  </si>
  <si>
    <t>1.7.11.11</t>
  </si>
  <si>
    <t>1.3.2.9</t>
  </si>
  <si>
    <t>1.3.2.10</t>
  </si>
  <si>
    <t>1.3.2.11</t>
  </si>
  <si>
    <t>1.3.2.12</t>
  </si>
  <si>
    <t>1.2.2.3</t>
  </si>
  <si>
    <t>1.3.1.1</t>
  </si>
  <si>
    <t>1.3.1.2</t>
  </si>
  <si>
    <t>1.3.1.11</t>
  </si>
  <si>
    <t>1.3.1.12</t>
  </si>
  <si>
    <t>1.1.2.5</t>
  </si>
  <si>
    <t>1.7.12.42</t>
  </si>
  <si>
    <t>1.2.2.1</t>
  </si>
  <si>
    <t>1.2.2.2</t>
  </si>
  <si>
    <t>1.6.2.27</t>
  </si>
  <si>
    <t>1.6.2.7</t>
  </si>
  <si>
    <t>1.6.2.8</t>
  </si>
  <si>
    <t>1.6.2.9</t>
  </si>
  <si>
    <t>1.6.2.10</t>
  </si>
  <si>
    <t>1.6.2.11</t>
  </si>
  <si>
    <t>1.5.3.90</t>
  </si>
  <si>
    <t>1.5.3.91</t>
  </si>
  <si>
    <t>1.7.2.6</t>
  </si>
  <si>
    <t>1.2.1.2</t>
  </si>
  <si>
    <t>1.2.1.3</t>
  </si>
  <si>
    <t>1.2.4.4</t>
  </si>
  <si>
    <t>1.2.4.5</t>
  </si>
  <si>
    <t>1.2.4.9</t>
  </si>
  <si>
    <t>1.2.4.10</t>
  </si>
  <si>
    <t>1.6.1.2</t>
  </si>
  <si>
    <t>1.2.1.8</t>
  </si>
  <si>
    <t>1.3.2.28</t>
  </si>
  <si>
    <t>1.7.12.10</t>
  </si>
  <si>
    <t>1.7.12.11</t>
  </si>
  <si>
    <t>1.5.2.30</t>
  </si>
  <si>
    <t>1.5.3.108</t>
  </si>
  <si>
    <t>1.5.3.109</t>
  </si>
  <si>
    <t>1.7.12.36</t>
  </si>
  <si>
    <t>1.7.12.37</t>
  </si>
  <si>
    <t>1.7.12.38</t>
  </si>
  <si>
    <t>1.2.2.12</t>
  </si>
  <si>
    <t>1.7.3.63</t>
  </si>
  <si>
    <t>1.7.12.15</t>
  </si>
  <si>
    <t>1.7.12.16</t>
  </si>
  <si>
    <t>1.7.12.17</t>
  </si>
  <si>
    <t>1.7.11.8</t>
  </si>
  <si>
    <t>1.6.2.12</t>
  </si>
  <si>
    <t>1.6.2.13</t>
  </si>
  <si>
    <t>1.6.2.14</t>
  </si>
  <si>
    <t>1.6.2.15</t>
  </si>
  <si>
    <t>1.6.2.16</t>
  </si>
  <si>
    <t>1.6.2.17</t>
  </si>
  <si>
    <t>1.2.3.1</t>
  </si>
  <si>
    <t>1.2.3.2</t>
  </si>
  <si>
    <t>1.2.3.3</t>
  </si>
  <si>
    <t>1.7.12.33</t>
  </si>
  <si>
    <t>1.7.12.34</t>
  </si>
  <si>
    <t>1.7.12.35</t>
  </si>
  <si>
    <t>1.1.3.3</t>
  </si>
  <si>
    <t>1.1.3.4</t>
  </si>
  <si>
    <t>1.1.1.54</t>
  </si>
  <si>
    <t>1.1.1.55</t>
  </si>
  <si>
    <t>1.1.1.56</t>
  </si>
  <si>
    <t>1.1.1.57</t>
  </si>
  <si>
    <t>1.1.1.58</t>
  </si>
  <si>
    <t>1.3.3.11</t>
  </si>
  <si>
    <t>1.3.3.12</t>
  </si>
  <si>
    <t>1.1.1.50</t>
  </si>
  <si>
    <t>1.1.1.51</t>
  </si>
  <si>
    <t>1.7.11.13</t>
  </si>
  <si>
    <t>1.2.5.7</t>
  </si>
  <si>
    <t>1.2.5.16</t>
  </si>
  <si>
    <t>1.5.2.14</t>
  </si>
  <si>
    <t>1.5.2.15</t>
  </si>
  <si>
    <t>1.1.3.11</t>
  </si>
  <si>
    <t>1.3.1.21</t>
  </si>
  <si>
    <t>1.3.1.22</t>
  </si>
  <si>
    <t>1.3.1.31</t>
  </si>
  <si>
    <t>1.3.1.32</t>
  </si>
  <si>
    <t>1.7.3.37</t>
  </si>
  <si>
    <t>1.4.1.37</t>
  </si>
  <si>
    <t>1.4.1.38</t>
  </si>
  <si>
    <t>1.4.1.39</t>
  </si>
  <si>
    <t>1.4.1.40</t>
  </si>
  <si>
    <t>1.4.1.41</t>
  </si>
  <si>
    <t>1.4.1.42</t>
  </si>
  <si>
    <t>1.4.3.55</t>
  </si>
  <si>
    <t>1.4.3.56</t>
  </si>
  <si>
    <t>1.4.3.57</t>
  </si>
  <si>
    <t>1.4.3.58</t>
  </si>
  <si>
    <t>1.4.3.59</t>
  </si>
  <si>
    <t>1.4.3.60</t>
  </si>
  <si>
    <t>1.4.3.61</t>
  </si>
  <si>
    <t>1.4.3.62</t>
  </si>
  <si>
    <t>1.4.3.63</t>
  </si>
  <si>
    <t>1.4.3.64</t>
  </si>
  <si>
    <t>1.4.3.65</t>
  </si>
  <si>
    <t>1.4.3.66</t>
  </si>
  <si>
    <t>1.4.3.67</t>
  </si>
  <si>
    <t>1.4.3.68</t>
  </si>
  <si>
    <t>1.4.3.69</t>
  </si>
  <si>
    <t>1.4.3.70</t>
  </si>
  <si>
    <t>1.4.3.71</t>
  </si>
  <si>
    <t>1.4.3.72</t>
  </si>
  <si>
    <t>1.4.3.73</t>
  </si>
  <si>
    <t>1.4.3.74</t>
  </si>
  <si>
    <t>1.4.3.75</t>
  </si>
  <si>
    <t>1.4.3.76</t>
  </si>
  <si>
    <t>1.4.3.77</t>
  </si>
  <si>
    <t>1.4.3.78</t>
  </si>
  <si>
    <t>1.4.3.79</t>
  </si>
  <si>
    <t>1.4.3.80</t>
  </si>
  <si>
    <t>1.4.3.81</t>
  </si>
  <si>
    <t>1.4.3.82</t>
  </si>
  <si>
    <t>1.4.3.83</t>
  </si>
  <si>
    <t>1.4.3.84</t>
  </si>
  <si>
    <t>1.4.3.85</t>
  </si>
  <si>
    <t>1.4.3.86</t>
  </si>
  <si>
    <t>1.4.3.87</t>
  </si>
  <si>
    <t>1.4.3.88</t>
  </si>
  <si>
    <t>1.4.3.89</t>
  </si>
  <si>
    <t>1.4.3.90</t>
  </si>
  <si>
    <t>1.4.3.91</t>
  </si>
  <si>
    <t>1.4.3.92</t>
  </si>
  <si>
    <t>1.4.3.93</t>
  </si>
  <si>
    <t>1.4.3.94</t>
  </si>
  <si>
    <t>1.4.3.95</t>
  </si>
  <si>
    <t>1.4.3.96</t>
  </si>
  <si>
    <t>1.4.3.97</t>
  </si>
  <si>
    <t>1.4.3.98</t>
  </si>
  <si>
    <t>1.4.3.99</t>
  </si>
  <si>
    <t>1.4.3.100</t>
  </si>
  <si>
    <t>1.4.3.101</t>
  </si>
  <si>
    <t>1.4.3.102</t>
  </si>
  <si>
    <t>1.4.3.103</t>
  </si>
  <si>
    <t>1.4.3.104</t>
  </si>
  <si>
    <t>1.4.3.105</t>
  </si>
  <si>
    <t>1.4.3.106</t>
  </si>
  <si>
    <t>1.4.3.107</t>
  </si>
  <si>
    <t>1.4.3.108</t>
  </si>
  <si>
    <t>1.4.3.109</t>
  </si>
  <si>
    <t>1.4.3.110</t>
  </si>
  <si>
    <t>1.4.3.111</t>
  </si>
  <si>
    <t>1.4.3.112</t>
  </si>
  <si>
    <t>1.4.3.113</t>
  </si>
  <si>
    <t>1.4.3.114</t>
  </si>
  <si>
    <t>1.4.3.115</t>
  </si>
  <si>
    <t>1.4.3.116</t>
  </si>
  <si>
    <t>1.4.3.117</t>
  </si>
  <si>
    <t>1.4.3.118</t>
  </si>
  <si>
    <t>1.4.3.119</t>
  </si>
  <si>
    <t>1.4.3.120</t>
  </si>
  <si>
    <t>1.4.3.121</t>
  </si>
  <si>
    <t>1.4.3.122</t>
  </si>
  <si>
    <t>1.4.3.123</t>
  </si>
  <si>
    <t>1.4.3.124</t>
  </si>
  <si>
    <t>1.4.3.125</t>
  </si>
  <si>
    <t>1.4.3.126</t>
  </si>
  <si>
    <t>1.4.3.127</t>
  </si>
  <si>
    <t>1.4.3.128</t>
  </si>
  <si>
    <t>1.4.3.129</t>
  </si>
  <si>
    <t>1.4.3.130</t>
  </si>
  <si>
    <t>1.4.3.131</t>
  </si>
  <si>
    <t>1.4.3.132</t>
  </si>
  <si>
    <t>1.4.3.133</t>
  </si>
  <si>
    <t>1.4.3.134</t>
  </si>
  <si>
    <t>1.4.3.135</t>
  </si>
  <si>
    <t>1.4.3.136</t>
  </si>
  <si>
    <t>1.4.3.137</t>
  </si>
  <si>
    <t>1.4.3.138</t>
  </si>
  <si>
    <t>1.4.3.139</t>
  </si>
  <si>
    <t>1.4.3.140</t>
  </si>
  <si>
    <t>1.7.11.4</t>
  </si>
  <si>
    <t>1.7.12.76</t>
  </si>
  <si>
    <t>1.7.12.77</t>
  </si>
  <si>
    <t>1.7.1.4</t>
  </si>
  <si>
    <t>1.5.3.64</t>
  </si>
  <si>
    <t>1.2.8.1</t>
  </si>
  <si>
    <t>1.5.2.27</t>
  </si>
  <si>
    <t>1.7.12.6</t>
  </si>
  <si>
    <t>1.7.12.7</t>
  </si>
  <si>
    <t>1.7.12.8</t>
  </si>
  <si>
    <t>1.7.12.9</t>
  </si>
  <si>
    <t>1.2.4.6</t>
  </si>
  <si>
    <t>1.7.12.18</t>
  </si>
  <si>
    <t>1.7.12.19</t>
  </si>
  <si>
    <t>1.7.12.20</t>
  </si>
  <si>
    <t>1.7.12.24</t>
  </si>
  <si>
    <t>1.7.12.25</t>
  </si>
  <si>
    <t>1.7.12.26</t>
  </si>
  <si>
    <t>1.7.12.43</t>
  </si>
  <si>
    <t>1.7.12.44</t>
  </si>
  <si>
    <t>1.7.12.63</t>
  </si>
  <si>
    <t>1.7.11.15</t>
  </si>
  <si>
    <t>1.2.7.2</t>
  </si>
  <si>
    <t>1.2.7.3</t>
  </si>
  <si>
    <t>1.2.7.4</t>
  </si>
  <si>
    <t>1.2.7.5</t>
  </si>
  <si>
    <t>1.2.7.6</t>
  </si>
  <si>
    <t>1.2.7.7</t>
  </si>
  <si>
    <t>1.2.7.8</t>
  </si>
  <si>
    <t>1.2.7.9</t>
  </si>
  <si>
    <t>1.2.7.10</t>
  </si>
  <si>
    <t>1.2.7.11</t>
  </si>
  <si>
    <t>1.2.7.12</t>
  </si>
  <si>
    <t>1.2.7.13</t>
  </si>
  <si>
    <t>1.2.7.14</t>
  </si>
  <si>
    <t>1.2.7.15</t>
  </si>
  <si>
    <t>1.2.7.16</t>
  </si>
  <si>
    <t>1.2.7.17</t>
  </si>
  <si>
    <t>1.2.7.18</t>
  </si>
  <si>
    <t>1.2.7.19</t>
  </si>
  <si>
    <t>1.2.7.20</t>
  </si>
  <si>
    <t>1.2.7.21</t>
  </si>
  <si>
    <t>1.2.7.22</t>
  </si>
  <si>
    <t>1.2.7.23</t>
  </si>
  <si>
    <t>1.2.7.24</t>
  </si>
  <si>
    <t>1.2.7.25</t>
  </si>
  <si>
    <t>1.2.7.26</t>
  </si>
  <si>
    <t>1.2.7.27</t>
  </si>
  <si>
    <t>1.2.7.28</t>
  </si>
  <si>
    <t>1.2.7.29</t>
  </si>
  <si>
    <t>1.2.7.30</t>
  </si>
  <si>
    <t>1.2.7.31</t>
  </si>
  <si>
    <t>1.2.7.32</t>
  </si>
  <si>
    <t>1.2.7.33</t>
  </si>
  <si>
    <t>1.7.12.21</t>
  </si>
  <si>
    <t>1.7.12.22</t>
  </si>
  <si>
    <t>1.7.12.23</t>
  </si>
  <si>
    <t>1.7.12.30</t>
  </si>
  <si>
    <t>1.7.12.31</t>
  </si>
  <si>
    <t>1.7.12.32</t>
  </si>
  <si>
    <t>1.7.12.78</t>
  </si>
  <si>
    <t>1.1.1.52</t>
  </si>
  <si>
    <t>1.1.1.53</t>
  </si>
  <si>
    <t>1.2.1.62</t>
  </si>
  <si>
    <t>1.2.1.63</t>
  </si>
  <si>
    <t>1.7.12.65</t>
  </si>
  <si>
    <t>1.2.6.6</t>
  </si>
  <si>
    <t>1.2.6.7</t>
  </si>
  <si>
    <t>1.2.6.13</t>
  </si>
  <si>
    <t>1.2.6.14</t>
  </si>
  <si>
    <t>1.3.1.9</t>
  </si>
  <si>
    <t>1.3.1.10</t>
  </si>
  <si>
    <t>1.3.1.19</t>
  </si>
  <si>
    <t>1.3.1.20</t>
  </si>
  <si>
    <t>1.3.1.29</t>
  </si>
  <si>
    <t>1.3.1.30</t>
  </si>
  <si>
    <t>1.3.1.39</t>
  </si>
  <si>
    <t>1.3.1.40</t>
  </si>
  <si>
    <t>1.3.1.44</t>
  </si>
  <si>
    <t>1.3.1.45</t>
  </si>
  <si>
    <t>1.3.3.13</t>
  </si>
  <si>
    <t>1.7.12.66</t>
  </si>
  <si>
    <t>1.7.12.72</t>
  </si>
  <si>
    <t>1.7.3.44</t>
  </si>
  <si>
    <t>1.1.2.12</t>
  </si>
  <si>
    <t>1.1.2.13</t>
  </si>
  <si>
    <t>1.1.3.14</t>
  </si>
  <si>
    <t>1.1.3.15</t>
  </si>
  <si>
    <t>1.4.2.5</t>
  </si>
  <si>
    <t>1.4.2.12</t>
  </si>
  <si>
    <t>1.4.2.13</t>
  </si>
  <si>
    <t>1.4.2.24</t>
  </si>
  <si>
    <t>1.4.2.25</t>
  </si>
  <si>
    <t>1.7.9.1</t>
  </si>
  <si>
    <t>1.7.3.32</t>
  </si>
  <si>
    <t>1.7.3.33</t>
  </si>
  <si>
    <t>1.7.3.34</t>
  </si>
  <si>
    <t>1.7.3.35</t>
  </si>
  <si>
    <t>1.7.8.56</t>
  </si>
  <si>
    <t>1.7.8.57</t>
  </si>
  <si>
    <t>1.7.8.58</t>
  </si>
  <si>
    <t>1.6.1.8</t>
  </si>
  <si>
    <t>1.2.1.64</t>
  </si>
  <si>
    <t>1.7.3.14</t>
  </si>
  <si>
    <t>1.5.2.21</t>
  </si>
  <si>
    <t>1.2.4.41</t>
  </si>
  <si>
    <t>1.7.3.64</t>
  </si>
  <si>
    <t>1.2.3.4</t>
  </si>
  <si>
    <t>1.7.12.64</t>
  </si>
  <si>
    <t>1.7.12.75</t>
  </si>
  <si>
    <t>1.7.12.68</t>
  </si>
  <si>
    <t>1.7.12.74</t>
  </si>
  <si>
    <t>1.5.3.2</t>
  </si>
  <si>
    <t>1.5.3.3</t>
  </si>
  <si>
    <t>1.5.3.5</t>
  </si>
  <si>
    <t>1.5.3.6</t>
  </si>
  <si>
    <t>1.5.3.8</t>
  </si>
  <si>
    <t>1.5.3.9</t>
  </si>
  <si>
    <t>1.5.3.17</t>
  </si>
  <si>
    <t>1.5.3.18</t>
  </si>
  <si>
    <t>1.2.1.36</t>
  </si>
  <si>
    <t>1.2.1.37</t>
  </si>
  <si>
    <t>1.2.1.38</t>
  </si>
  <si>
    <t>1.2.1.39</t>
  </si>
  <si>
    <t>1.2.1.40</t>
  </si>
  <si>
    <t>1.2.1.41</t>
  </si>
  <si>
    <t>1.2.1.42</t>
  </si>
  <si>
    <t>1.2.1.43</t>
  </si>
  <si>
    <t>1.2.1.44</t>
  </si>
  <si>
    <t>1.2.1.45</t>
  </si>
  <si>
    <t>1.7.12.39</t>
  </si>
  <si>
    <t>1.7.12.40</t>
  </si>
  <si>
    <t>1.7.12.41</t>
  </si>
  <si>
    <t>1.2.3.17</t>
  </si>
  <si>
    <t>1.7.3.43</t>
  </si>
  <si>
    <t>1.7.3.45</t>
  </si>
  <si>
    <t>1.6.2.28</t>
  </si>
  <si>
    <t>1.6.2.29</t>
  </si>
  <si>
    <t>1.7.12.69</t>
  </si>
  <si>
    <t>1.7.12.70</t>
  </si>
  <si>
    <t>1.4.1.33</t>
  </si>
  <si>
    <t>1.4.1.34</t>
  </si>
  <si>
    <t>1.4.1.35</t>
  </si>
  <si>
    <t>1.4.1.36</t>
  </si>
  <si>
    <t>1.4.3.8</t>
  </si>
  <si>
    <t>1.2.2.6</t>
  </si>
  <si>
    <t>1.2.2.7</t>
  </si>
  <si>
    <t>1.2.5.3</t>
  </si>
  <si>
    <t>1.2.5.12</t>
  </si>
  <si>
    <t>1.5.2.23</t>
  </si>
  <si>
    <t>1.7.6.5</t>
  </si>
  <si>
    <t>1.2.8.3</t>
  </si>
  <si>
    <t>1.2.4.15</t>
  </si>
  <si>
    <t>1.2.4.16</t>
  </si>
  <si>
    <t>1.7.1.2</t>
  </si>
  <si>
    <t>1.4.2.9</t>
  </si>
  <si>
    <t>1.4.2.21</t>
  </si>
  <si>
    <t>1.1.2.4</t>
  </si>
  <si>
    <t>1.1.2.6</t>
  </si>
  <si>
    <t>1.1.2.7</t>
  </si>
  <si>
    <t>1.1.3.8</t>
  </si>
  <si>
    <t>1.1.3.9</t>
  </si>
  <si>
    <t>1.2.2.5</t>
  </si>
  <si>
    <t>1.2.6.2</t>
  </si>
  <si>
    <t>1.2.6.3</t>
  </si>
  <si>
    <t>1.2.6.9</t>
  </si>
  <si>
    <t>1.2.6.10</t>
  </si>
  <si>
    <t>1.3.1.3</t>
  </si>
  <si>
    <t>1.3.1.4</t>
  </si>
  <si>
    <t>1.3.1.13</t>
  </si>
  <si>
    <t>1.3.1.14</t>
  </si>
  <si>
    <t>1.3.1.23</t>
  </si>
  <si>
    <t>1.3.1.24</t>
  </si>
  <si>
    <t>1.3.1.33</t>
  </si>
  <si>
    <t>1.3.1.34</t>
  </si>
  <si>
    <t>1.3.1.41</t>
  </si>
  <si>
    <t>1.3.1.42</t>
  </si>
  <si>
    <t>1.4.2.6</t>
  </si>
  <si>
    <t>1.4.2.7</t>
  </si>
  <si>
    <t>1.4.2.18</t>
  </si>
  <si>
    <t>1.4.2.19</t>
  </si>
  <si>
    <t>1.4.3.1</t>
  </si>
  <si>
    <t>1.4.3.2</t>
  </si>
  <si>
    <t>1.7.1.1</t>
  </si>
  <si>
    <t>1.7.11.9</t>
  </si>
  <si>
    <t>1.4.2.4</t>
  </si>
  <si>
    <t>1.2.5.8</t>
  </si>
  <si>
    <t>1.2.5.17</t>
  </si>
  <si>
    <t>1.7.11.3</t>
  </si>
  <si>
    <t>1.5.3.70</t>
  </si>
  <si>
    <t>1.3.2.8</t>
  </si>
  <si>
    <t>1.6.3.15</t>
  </si>
  <si>
    <t>1.6.3.16</t>
  </si>
  <si>
    <t>1.6.3.17</t>
  </si>
  <si>
    <t>1.6.3.18</t>
  </si>
  <si>
    <t>1.6.3.19</t>
  </si>
  <si>
    <t>1.6.3.20</t>
  </si>
  <si>
    <t>1.5.2.16</t>
  </si>
  <si>
    <t>1.2.4.12</t>
  </si>
  <si>
    <t>1.5.2.1</t>
  </si>
  <si>
    <t>1.5.2.2</t>
  </si>
  <si>
    <t>1.5.3.14</t>
  </si>
  <si>
    <t>1.5.3.15</t>
  </si>
  <si>
    <t>1.5.3.21</t>
  </si>
  <si>
    <t>1.5.3.22</t>
  </si>
  <si>
    <t>1.1.2.8</t>
  </si>
  <si>
    <t>1.1.3.10</t>
  </si>
  <si>
    <t>1.4.2.8</t>
  </si>
  <si>
    <t>1.4.2.20</t>
  </si>
  <si>
    <t>1.5.3.11</t>
  </si>
  <si>
    <t>1.3.1.5</t>
  </si>
  <si>
    <t>1.3.1.6</t>
  </si>
  <si>
    <t>1.3.1.7</t>
  </si>
  <si>
    <t>1.3.1.8</t>
  </si>
  <si>
    <t>1.3.1.25</t>
  </si>
  <si>
    <t>1.3.1.26</t>
  </si>
  <si>
    <t>1.3.1.27</t>
  </si>
  <si>
    <t>1.3.1.28</t>
  </si>
  <si>
    <t>1.5.3.1</t>
  </si>
  <si>
    <t>1.5.3.4</t>
  </si>
  <si>
    <t>1.5.3.7</t>
  </si>
  <si>
    <t>1.7.1.7</t>
  </si>
  <si>
    <t>1.7.1.8</t>
  </si>
  <si>
    <t>1.7.1.9</t>
  </si>
  <si>
    <t>1.7.1.10</t>
  </si>
  <si>
    <t>1.7.1.11</t>
  </si>
  <si>
    <t>1.7.1.12</t>
  </si>
  <si>
    <t>1.7.2.5</t>
  </si>
  <si>
    <t>1.7.2.12</t>
  </si>
  <si>
    <t>1.7.2.13</t>
  </si>
  <si>
    <t>1.7.2.14</t>
  </si>
  <si>
    <t>1.7.6.18</t>
  </si>
  <si>
    <t>1.7.6.19</t>
  </si>
  <si>
    <t>1.7.6.20</t>
  </si>
  <si>
    <t>1.5.3.71</t>
  </si>
  <si>
    <t>1.2.4.1</t>
  </si>
  <si>
    <t>1.7.9.2</t>
  </si>
  <si>
    <t>1.7.9.5</t>
  </si>
  <si>
    <t>1.4.3.10</t>
  </si>
  <si>
    <t>1.4.3.11</t>
  </si>
  <si>
    <t>1.4.3.12</t>
  </si>
  <si>
    <t>1.4.3.13</t>
  </si>
  <si>
    <t>1.2.5.6</t>
  </si>
  <si>
    <t>1.2.5.15</t>
  </si>
  <si>
    <t>1.4.3.6</t>
  </si>
  <si>
    <t>1.5.2.22</t>
  </si>
  <si>
    <t>1.7.1.5</t>
  </si>
  <si>
    <t>1.7.1.6</t>
  </si>
  <si>
    <t>1.7.2.3</t>
  </si>
  <si>
    <t>1.7.2.4</t>
  </si>
  <si>
    <t>1.7.2.8</t>
  </si>
  <si>
    <t>1.7.2.9</t>
  </si>
  <si>
    <t>1.7.2.10</t>
  </si>
  <si>
    <t>1.7.2.11</t>
  </si>
  <si>
    <t>1.7.5.4</t>
  </si>
  <si>
    <t>1.7.5.5</t>
  </si>
  <si>
    <t>1.7.5.6</t>
  </si>
  <si>
    <t>1.7.5.7</t>
  </si>
  <si>
    <t>1.7.6.21</t>
  </si>
  <si>
    <t>1.7.6.22</t>
  </si>
  <si>
    <t>1.7.6.23</t>
  </si>
  <si>
    <t>1.7.6.24</t>
  </si>
  <si>
    <t>1.7.11.2</t>
  </si>
  <si>
    <t>1.7.8.37</t>
  </si>
  <si>
    <t>1.3.1.47</t>
  </si>
  <si>
    <t>1.3.1.48</t>
  </si>
  <si>
    <t>1.3.1.49</t>
  </si>
  <si>
    <t>1.3.1.50</t>
  </si>
  <si>
    <t>1.3.1.51</t>
  </si>
  <si>
    <t>1.3.1.52</t>
  </si>
  <si>
    <t>1.3.1.53</t>
  </si>
  <si>
    <t>1.3.1.54</t>
  </si>
  <si>
    <t>1.3.1.55</t>
  </si>
  <si>
    <t>1.3.1.56</t>
  </si>
  <si>
    <t>1.3.1.57</t>
  </si>
  <si>
    <t>1.3.1.58</t>
  </si>
  <si>
    <t>1.3.1.59</t>
  </si>
  <si>
    <t>1.3.1.60</t>
  </si>
  <si>
    <t>1.3.1.61</t>
  </si>
  <si>
    <t>1.3.1.62</t>
  </si>
  <si>
    <t>1.2.1.66</t>
  </si>
  <si>
    <t>1.2.1.67</t>
  </si>
  <si>
    <t>1.1.2.9</t>
  </si>
  <si>
    <t>1.6.2.1</t>
  </si>
  <si>
    <t>1.6.2.2</t>
  </si>
  <si>
    <t>1.6.2.3</t>
  </si>
  <si>
    <t>1.6.3.14</t>
  </si>
  <si>
    <t>1.2.1.61</t>
  </si>
  <si>
    <t>1.2.1.65</t>
  </si>
  <si>
    <t>1.3.1.67</t>
  </si>
  <si>
    <t>1.3.1.68</t>
  </si>
  <si>
    <t>1.3.1.69</t>
  </si>
  <si>
    <t>1.3.1.70</t>
  </si>
  <si>
    <t>1.3.2.5</t>
  </si>
  <si>
    <t>1.6.2.26</t>
  </si>
  <si>
    <t>1.1.1.66</t>
  </si>
  <si>
    <t>1.1.1.68</t>
  </si>
  <si>
    <t>1.1.1.70</t>
  </si>
  <si>
    <t>1.1.1.72</t>
  </si>
  <si>
    <t>1.3.3.9</t>
  </si>
  <si>
    <t>1.4.1.29</t>
  </si>
  <si>
    <t>1.4.1.31</t>
  </si>
  <si>
    <t>1.4.3.5</t>
  </si>
  <si>
    <t>1.7.6.12</t>
  </si>
  <si>
    <t>1.7.6.13</t>
  </si>
  <si>
    <t>1.7.6.14</t>
  </si>
  <si>
    <t>1.7.6.15</t>
  </si>
  <si>
    <t>1.7.6.16</t>
  </si>
  <si>
    <t>1.7.6.17</t>
  </si>
  <si>
    <t>1.3.1.63</t>
  </si>
  <si>
    <t>1.3.1.64</t>
  </si>
  <si>
    <t>1.3.1.65</t>
  </si>
  <si>
    <t>1.3.1.66</t>
  </si>
  <si>
    <t>1.6.1.5</t>
  </si>
  <si>
    <t>1.6.1.18</t>
  </si>
  <si>
    <t>1.6.1.19</t>
  </si>
  <si>
    <t>1.5.3.25</t>
  </si>
  <si>
    <t>1.5.3.26</t>
  </si>
  <si>
    <t>1.2.1.16</t>
  </si>
  <si>
    <t>1.2.1.17</t>
  </si>
  <si>
    <t>1.2.1.18</t>
  </si>
  <si>
    <t>1.2.1.19</t>
  </si>
  <si>
    <t>1.7.3.59</t>
  </si>
  <si>
    <t>1.2.4.21</t>
  </si>
  <si>
    <t>1.2.4.22</t>
  </si>
  <si>
    <t>1.2.4.23</t>
  </si>
  <si>
    <t>1.2.4.24</t>
  </si>
  <si>
    <t>1.2.4.25</t>
  </si>
  <si>
    <t>1.2.4.26</t>
  </si>
  <si>
    <t>1.2.4.27</t>
  </si>
  <si>
    <t>1.2.4.28</t>
  </si>
  <si>
    <t>1.2.4.29</t>
  </si>
  <si>
    <t>1.2.4.30</t>
  </si>
  <si>
    <t>1.2.4.31</t>
  </si>
  <si>
    <t>1.2.6.15</t>
  </si>
  <si>
    <t>1.2.6.16</t>
  </si>
  <si>
    <t>1.2.6.17</t>
  </si>
  <si>
    <t>1.2.6.18</t>
  </si>
  <si>
    <t>1.2.6.19</t>
  </si>
  <si>
    <t>1.2.6.20</t>
  </si>
  <si>
    <t>1.2.6.21</t>
  </si>
  <si>
    <t>1.2.6.22</t>
  </si>
  <si>
    <t>1.2.6.23</t>
  </si>
  <si>
    <t>1.2.6.24</t>
  </si>
  <si>
    <t>1.2.6.25</t>
  </si>
  <si>
    <t>1.2.6.26</t>
  </si>
  <si>
    <t>1.2.6.27</t>
  </si>
  <si>
    <t>1.2.6.28</t>
  </si>
  <si>
    <t>1.2.6.29</t>
  </si>
  <si>
    <t>1.2.6.30</t>
  </si>
  <si>
    <t>1.2.6.31</t>
  </si>
  <si>
    <t>1.2.6.32</t>
  </si>
  <si>
    <t>1.2.6.33</t>
  </si>
  <si>
    <t>1.2.6.34</t>
  </si>
  <si>
    <t>1.2.6.35</t>
  </si>
  <si>
    <t>1.2.6.36</t>
  </si>
  <si>
    <t>1.2.6.37</t>
  </si>
  <si>
    <t>1.2.6.38</t>
  </si>
  <si>
    <t>1.2.6.39</t>
  </si>
  <si>
    <t>1.2.6.40</t>
  </si>
  <si>
    <t>1.2.6.41</t>
  </si>
  <si>
    <t>1.2.6.42</t>
  </si>
  <si>
    <t>1.7.3.54</t>
  </si>
  <si>
    <t>1.6.1.9</t>
  </si>
  <si>
    <t>1.2.5.4</t>
  </si>
  <si>
    <t>1.2.5.5</t>
  </si>
  <si>
    <t>1.2.5.13</t>
  </si>
  <si>
    <t>1.2.5.14</t>
  </si>
  <si>
    <t>1.4.3.9</t>
  </si>
  <si>
    <t>1.5.2.17</t>
  </si>
  <si>
    <t>1.5.2.25</t>
  </si>
  <si>
    <t>1.5.3.12</t>
  </si>
  <si>
    <t>1.5.3.13</t>
  </si>
  <si>
    <t>1.7.4.5</t>
  </si>
  <si>
    <t>1.7.4.6</t>
  </si>
  <si>
    <t>1.6.3.13</t>
  </si>
  <si>
    <t>1.3.1.16</t>
  </si>
  <si>
    <t>1.3.1.18</t>
  </si>
  <si>
    <t>1.3.1.36</t>
  </si>
  <si>
    <t>1.3.1.38</t>
  </si>
  <si>
    <t>1.2.1.4</t>
  </si>
  <si>
    <t>1.2.1.5</t>
  </si>
  <si>
    <t>1.2.1.6</t>
  </si>
  <si>
    <t>1.2.1.9</t>
  </si>
  <si>
    <t>1.7.3.38</t>
  </si>
  <si>
    <t>1.7.8.62</t>
  </si>
  <si>
    <t>1.7.8.63</t>
  </si>
  <si>
    <t>1.7.8.64</t>
  </si>
  <si>
    <t>1.7.8.65</t>
  </si>
  <si>
    <t>1.7.8.66</t>
  </si>
  <si>
    <t>1.7.11.10</t>
  </si>
  <si>
    <t>1.6.1.4</t>
  </si>
  <si>
    <t>1.6.2.4</t>
  </si>
  <si>
    <t>1.6.2.5</t>
  </si>
  <si>
    <t>1.6.2.6</t>
  </si>
  <si>
    <t>1.6.2.23</t>
  </si>
  <si>
    <t>1.5.3.16</t>
  </si>
  <si>
    <t>1.5.3.23</t>
  </si>
  <si>
    <t>1.5.3.24</t>
  </si>
  <si>
    <t>1.7.11.12</t>
  </si>
  <si>
    <t>1.2.7.38</t>
  </si>
  <si>
    <t>1.2.7.39</t>
  </si>
  <si>
    <t>1.5.3.63</t>
  </si>
  <si>
    <t>1.7.6.6</t>
  </si>
  <si>
    <t>1.7.6.7</t>
  </si>
  <si>
    <t>1.7.6.8</t>
  </si>
  <si>
    <t>1.7.6.9</t>
  </si>
  <si>
    <t>1.7.6.10</t>
  </si>
  <si>
    <t>1.7.6.11</t>
  </si>
  <si>
    <t>1.6.3.24</t>
  </si>
  <si>
    <t>1.6.3.25</t>
  </si>
  <si>
    <t>1.6.3.26</t>
  </si>
  <si>
    <t>1.6.3.27</t>
  </si>
  <si>
    <t>1.2.1.26</t>
  </si>
  <si>
    <t>1.2.1.27</t>
  </si>
  <si>
    <t>1.2.1.28</t>
  </si>
  <si>
    <t>1.2.1.29</t>
  </si>
  <si>
    <t>1.2.1.30</t>
  </si>
  <si>
    <t>1.2.1.31</t>
  </si>
  <si>
    <t>1.2.1.32</t>
  </si>
  <si>
    <t>1.2.1.33</t>
  </si>
  <si>
    <t>1.2.1.34</t>
  </si>
  <si>
    <t>1.2.5.9</t>
  </si>
  <si>
    <t>1.5.2.32</t>
  </si>
  <si>
    <t>1.3.2.1</t>
  </si>
  <si>
    <t>1.5.2.3</t>
  </si>
  <si>
    <t>1.5.2.4</t>
  </si>
  <si>
    <t>1.6.2.19</t>
  </si>
  <si>
    <t>1.6.2.20</t>
  </si>
  <si>
    <t>1.6.2.21</t>
  </si>
  <si>
    <t>1.6.2.22</t>
  </si>
  <si>
    <t>1.5.3.72</t>
  </si>
  <si>
    <t>1.5.3.73</t>
  </si>
  <si>
    <t>1.5.3.74</t>
  </si>
  <si>
    <t>1.5.3.75</t>
  </si>
  <si>
    <t>1.5.3.76</t>
  </si>
  <si>
    <t>1.5.3.77</t>
  </si>
  <si>
    <t>1.5.3.78</t>
  </si>
  <si>
    <t>1.5.3.79</t>
  </si>
  <si>
    <t>1.5.3.80</t>
  </si>
  <si>
    <t>1.5.3.81</t>
  </si>
  <si>
    <t>1.5.3.82</t>
  </si>
  <si>
    <t>1.5.3.83</t>
  </si>
  <si>
    <t>1.5.3.84</t>
  </si>
  <si>
    <t>1.5.3.85</t>
  </si>
  <si>
    <t>1.5.3.86</t>
  </si>
  <si>
    <t>1.5.3.87</t>
  </si>
  <si>
    <t>1.7.3.55</t>
  </si>
  <si>
    <t>1.7.3.56</t>
  </si>
  <si>
    <t>1.7.3.57</t>
  </si>
  <si>
    <t>1.7.3.58</t>
  </si>
  <si>
    <t>1.7.11.1</t>
  </si>
  <si>
    <t>1.5.2.18</t>
  </si>
  <si>
    <t>1.5.2.36</t>
  </si>
  <si>
    <t>1.5.2.37</t>
  </si>
  <si>
    <t>1.7.3.26</t>
  </si>
  <si>
    <t>1.7.3.27</t>
  </si>
  <si>
    <t>1.7.3.28</t>
  </si>
  <si>
    <t>1.7.3.29</t>
  </si>
  <si>
    <t>1.7.3.30</t>
  </si>
  <si>
    <t>1.7.8.47</t>
  </si>
  <si>
    <t>1.7.8.48</t>
  </si>
  <si>
    <t>1.7.8.49</t>
  </si>
  <si>
    <t>1.7.8.50</t>
  </si>
  <si>
    <t>1.7.8.51</t>
  </si>
  <si>
    <t>1.7.8.52</t>
  </si>
  <si>
    <t>1.7.8.53</t>
  </si>
  <si>
    <t>1.7.8.54</t>
  </si>
  <si>
    <t>1.7.8.55</t>
  </si>
  <si>
    <t>1.1.1.59</t>
  </si>
  <si>
    <t>1.2.7.34</t>
  </si>
  <si>
    <t>1.2.7.36</t>
  </si>
  <si>
    <t>1.2.7.37</t>
  </si>
  <si>
    <t>1.5.2.33</t>
  </si>
  <si>
    <t>1.7.8.9</t>
  </si>
  <si>
    <t>1.7.8.12</t>
  </si>
  <si>
    <t>1.6.3.21</t>
  </si>
  <si>
    <t>1.6.3.22</t>
  </si>
  <si>
    <t>1.6.3.23</t>
  </si>
  <si>
    <t>1.2.3.5</t>
  </si>
  <si>
    <t>1.2.3.18</t>
  </si>
  <si>
    <t>1.2.4.40</t>
  </si>
  <si>
    <t>1.2.7.35</t>
  </si>
  <si>
    <t>1.7.3.25</t>
  </si>
  <si>
    <t>1.7.8.10</t>
  </si>
  <si>
    <t>1.7.8.11</t>
  </si>
  <si>
    <t>1.1.2.10</t>
  </si>
  <si>
    <t>1.1.2.11</t>
  </si>
  <si>
    <t>1.1.3.12</t>
  </si>
  <si>
    <t>1.1.3.13</t>
  </si>
  <si>
    <t>1.3.1.15</t>
  </si>
  <si>
    <t>1.3.1.17</t>
  </si>
  <si>
    <t>1.3.1.35</t>
  </si>
  <si>
    <t>1.3.1.37</t>
  </si>
  <si>
    <t>1.3.1.43</t>
  </si>
  <si>
    <t>1.4.2.10</t>
  </si>
  <si>
    <t>1.4.2.11</t>
  </si>
  <si>
    <t>1.4.2.22</t>
  </si>
  <si>
    <t>1.4.2.23</t>
  </si>
  <si>
    <t>1.7.3.23</t>
  </si>
  <si>
    <t>1.6.3.1</t>
  </si>
  <si>
    <t>1.6.3.2</t>
  </si>
  <si>
    <t>1.6.3.3</t>
  </si>
  <si>
    <t>1.6.3.4</t>
  </si>
  <si>
    <t>1.6.3.5</t>
  </si>
  <si>
    <t>1.6.3.6</t>
  </si>
  <si>
    <t>1.6.3.7</t>
  </si>
  <si>
    <t>1.6.3.8</t>
  </si>
  <si>
    <t>1.6.3.9</t>
  </si>
  <si>
    <t>1.6.3.10</t>
  </si>
  <si>
    <t>1.6.3.11</t>
  </si>
  <si>
    <t>1.6.3.12</t>
  </si>
  <si>
    <t>1.6.1.7</t>
  </si>
  <si>
    <t>1.6.1.6</t>
  </si>
  <si>
    <t>1.2.1.1</t>
  </si>
  <si>
    <t>1.2.1.60</t>
  </si>
  <si>
    <t>1.2.3.16</t>
  </si>
  <si>
    <t>1.2.4.44</t>
  </si>
  <si>
    <t>1.2.6.44</t>
  </si>
  <si>
    <t>1.2.6.52</t>
  </si>
  <si>
    <t>1.3.2.24</t>
  </si>
  <si>
    <t>1.3.2.25</t>
  </si>
  <si>
    <t>1.3.2.27</t>
  </si>
  <si>
    <t>1.3.4.1</t>
  </si>
  <si>
    <t>1.3.4.2</t>
  </si>
  <si>
    <t>1.3.4.3</t>
  </si>
  <si>
    <t>1.4.1.43</t>
  </si>
  <si>
    <t>1.4.1.44</t>
  </si>
  <si>
    <t>1.4.2.26</t>
  </si>
  <si>
    <t>1.4.2.27</t>
  </si>
  <si>
    <t>1.4.3.54</t>
  </si>
  <si>
    <t>1.4.3.148</t>
  </si>
  <si>
    <t>1.4.3.</t>
  </si>
  <si>
    <t>1.5.2.11</t>
  </si>
  <si>
    <t>1.5.2.12</t>
  </si>
  <si>
    <t>1.5.2.13</t>
  </si>
  <si>
    <t>1.5.2.19</t>
  </si>
  <si>
    <t>1.5.2.20</t>
  </si>
  <si>
    <t>1.5.2.26</t>
  </si>
  <si>
    <t>1.5.2.31</t>
  </si>
  <si>
    <t>1.5.2.35</t>
  </si>
  <si>
    <t>1.5.3.30</t>
  </si>
  <si>
    <t>1.5.3.60</t>
  </si>
  <si>
    <t>1.5.3.62</t>
  </si>
  <si>
    <t>1.5.3.89</t>
  </si>
  <si>
    <t>1.6.1.10</t>
  </si>
  <si>
    <t>1.6.1.11</t>
  </si>
  <si>
    <t>1.6.1.12</t>
  </si>
  <si>
    <t>1.6.1.14</t>
  </si>
  <si>
    <t>1.6.1.17</t>
  </si>
  <si>
    <t>1.7.2.2</t>
  </si>
  <si>
    <t>1.7.2.15</t>
  </si>
  <si>
    <t>1.7.3.24</t>
  </si>
  <si>
    <t>1.7.3.49</t>
  </si>
  <si>
    <t>1.7.3.61</t>
  </si>
  <si>
    <t>1.7.4.4</t>
  </si>
  <si>
    <t>1.7.6.2</t>
  </si>
  <si>
    <t>1.7.6.4</t>
  </si>
  <si>
    <t>1.7.7.1</t>
  </si>
  <si>
    <t>1.7.7.4</t>
  </si>
  <si>
    <t>1.7.7.7</t>
  </si>
  <si>
    <t>1.7.8.46</t>
  </si>
  <si>
    <t>1.7.10.5</t>
  </si>
  <si>
    <t>1.7.10.6</t>
  </si>
  <si>
    <t>1.7.10.</t>
  </si>
  <si>
    <t>1.7.11.5</t>
  </si>
  <si>
    <t>1.7.11.14</t>
  </si>
  <si>
    <t>1.7.11.16</t>
  </si>
  <si>
    <t>1.7.12.1</t>
  </si>
  <si>
    <t>1.7.12.5</t>
  </si>
  <si>
    <t>1.7.12.67</t>
  </si>
  <si>
    <t>1.7.12.71</t>
  </si>
  <si>
    <t>1.7.12.79</t>
  </si>
  <si>
    <t>1.7.12.80</t>
  </si>
  <si>
    <t>1.7.12.81</t>
  </si>
  <si>
    <t>1.7.12.82</t>
  </si>
  <si>
    <t>1.7.12.83</t>
  </si>
  <si>
    <t>1.7.12.84</t>
  </si>
  <si>
    <t>1.7.12.85</t>
  </si>
  <si>
    <t>1.7.12.86</t>
  </si>
  <si>
    <t>1.7.12.87</t>
  </si>
  <si>
    <t>1.7.12.88</t>
  </si>
  <si>
    <t>1.7.12.89</t>
  </si>
  <si>
    <t>1.7.12.90</t>
  </si>
  <si>
    <t>1.7.13.1</t>
  </si>
  <si>
    <t>1.7.13.2</t>
  </si>
  <si>
    <t>1.7.13.3</t>
  </si>
  <si>
    <t>1.7.13.4</t>
  </si>
  <si>
    <t>1.7.13.5</t>
  </si>
  <si>
    <t>1.7.13.6</t>
  </si>
  <si>
    <t>1.7.13.7</t>
  </si>
  <si>
    <t>1.7.13.8</t>
  </si>
  <si>
    <t>1.7.13.9</t>
  </si>
  <si>
    <t>1.7.13.10</t>
  </si>
  <si>
    <t>1.7.13.11</t>
  </si>
  <si>
    <t>1.7.13.12</t>
  </si>
  <si>
    <t>1.7.13.13</t>
  </si>
  <si>
    <t>1.7.13.14</t>
  </si>
  <si>
    <t>1.7.13.15</t>
  </si>
  <si>
    <t>1.7.13.16</t>
  </si>
  <si>
    <t>1.7.13.17</t>
  </si>
  <si>
    <t>1.7.13.18</t>
  </si>
  <si>
    <t>1.7.13.19</t>
  </si>
  <si>
    <t>1.7.13.20</t>
  </si>
  <si>
    <t>1.7.13.21</t>
  </si>
  <si>
    <t>1.7.14.1</t>
  </si>
  <si>
    <t>1.7.14.2</t>
  </si>
  <si>
    <t>1.7.14.3</t>
  </si>
  <si>
    <t>1.7.14.4</t>
  </si>
  <si>
    <t>1.7.14.5</t>
  </si>
  <si>
    <t>1.7.14.6</t>
  </si>
  <si>
    <t>1.7.14.7</t>
  </si>
  <si>
    <t>1.7.14.8</t>
  </si>
  <si>
    <t>1.7.14.9</t>
  </si>
  <si>
    <t>1.7.14.10</t>
  </si>
  <si>
    <t>1.7.14.11</t>
  </si>
  <si>
    <t>1.7.14.12</t>
  </si>
  <si>
    <t>1.7.14.13</t>
  </si>
  <si>
    <t>1.7.14.14</t>
  </si>
  <si>
    <t>1.7.14.15</t>
  </si>
  <si>
    <t>1.7.14.16</t>
  </si>
  <si>
    <t>1.7.14.17</t>
  </si>
  <si>
    <t>1.7.14.18</t>
  </si>
  <si>
    <t>1.7.14.19</t>
  </si>
  <si>
    <t>1.7.14.20</t>
  </si>
  <si>
    <t>1.7.14.21</t>
  </si>
  <si>
    <t>1.7.14.22</t>
  </si>
  <si>
    <t>1.7.14.23</t>
  </si>
  <si>
    <t>1.7.14.24</t>
  </si>
  <si>
    <t>1.7.14.25</t>
  </si>
  <si>
    <t>1.7.14.26</t>
  </si>
  <si>
    <t>1.7.14.27</t>
  </si>
  <si>
    <t>1.7.14.28</t>
  </si>
  <si>
    <t>1.7.14.29</t>
  </si>
  <si>
    <t>1.7.14.30</t>
  </si>
  <si>
    <t>1.7.14.31</t>
  </si>
  <si>
    <t>1.7.14.32</t>
  </si>
  <si>
    <t>1.7.14.33</t>
  </si>
  <si>
    <t>1.7.14.34</t>
  </si>
  <si>
    <t>1.7.14.35</t>
  </si>
  <si>
    <t>1.7.14.36</t>
  </si>
  <si>
    <t>1.7.14.37</t>
  </si>
  <si>
    <t>1.7.14.38</t>
  </si>
  <si>
    <t>1.7.14.39</t>
  </si>
  <si>
    <t>1.7.14.40</t>
  </si>
  <si>
    <t>1.7.14.41</t>
  </si>
  <si>
    <t>1.7.14.42</t>
  </si>
  <si>
    <t>1.7.14.43</t>
  </si>
  <si>
    <t>1.7.14.44</t>
  </si>
  <si>
    <t>1.7.14.45</t>
  </si>
  <si>
    <t>1.7.14.46</t>
  </si>
  <si>
    <t>1.7.14.47</t>
  </si>
  <si>
    <t>1.7.14.48</t>
  </si>
  <si>
    <t>1.7.14.49</t>
  </si>
  <si>
    <t>1.7.14.50</t>
  </si>
  <si>
    <t>1.7.14.51</t>
  </si>
  <si>
    <t>1.7.14.52</t>
  </si>
  <si>
    <t>1.7.14.53</t>
  </si>
  <si>
    <t>1.7.15.1</t>
  </si>
  <si>
    <t>1.7.15.2</t>
  </si>
  <si>
    <t>1.7.15.3</t>
  </si>
  <si>
    <t>1.7.15.4</t>
  </si>
  <si>
    <t>1.7.15.5</t>
  </si>
  <si>
    <t>1.7.15.6</t>
  </si>
  <si>
    <t>1.7.15.7</t>
  </si>
  <si>
    <t>1.7.15.8</t>
  </si>
  <si>
    <t>1.7.15.9</t>
  </si>
  <si>
    <t>1.7.15.10</t>
  </si>
  <si>
    <t>1.7.15.11</t>
  </si>
  <si>
    <t>1.7.15.12</t>
  </si>
  <si>
    <t>1.7.15.13</t>
  </si>
  <si>
    <t>1.7.15.14</t>
  </si>
  <si>
    <t>1.7.15.15</t>
  </si>
  <si>
    <t>1.7.15.16</t>
  </si>
  <si>
    <t>1.7.15.17</t>
  </si>
  <si>
    <t>1.7.15.18</t>
  </si>
  <si>
    <t>1.7.15.19</t>
  </si>
  <si>
    <t>1.7.15.20</t>
  </si>
  <si>
    <t>1.7.15.21</t>
  </si>
  <si>
    <t>1.7.15.22</t>
  </si>
  <si>
    <t>1.7.15.23</t>
  </si>
  <si>
    <t>1.7.15.24</t>
  </si>
  <si>
    <t>1.7.15.25</t>
  </si>
  <si>
    <t>1.7.15.26</t>
  </si>
  <si>
    <t>1.7.15.27</t>
  </si>
  <si>
    <t>1.7.15.28</t>
  </si>
  <si>
    <t>1.7.15.29</t>
  </si>
  <si>
    <t>1.7.15.30</t>
  </si>
  <si>
    <t>1.7.16.1</t>
  </si>
  <si>
    <t>1.7.16.2</t>
  </si>
  <si>
    <t>1.7.16.3</t>
  </si>
  <si>
    <t>1.7.16.4</t>
  </si>
  <si>
    <t>1.7.16.5</t>
  </si>
  <si>
    <t>1.7.16.6</t>
  </si>
  <si>
    <t>1.7.17.1</t>
  </si>
  <si>
    <t>1.7.17.2</t>
  </si>
  <si>
    <t>1.7.17.3</t>
  </si>
  <si>
    <t>1.7.17.4</t>
  </si>
  <si>
    <t>1.7.17.5</t>
  </si>
  <si>
    <t>1.7.17.6</t>
  </si>
  <si>
    <t>1.7.17.7</t>
  </si>
  <si>
    <t>1.7.17.8</t>
  </si>
  <si>
    <t>1.7.17.9</t>
  </si>
  <si>
    <t>1.7.17.10</t>
  </si>
  <si>
    <t>1.7.17.11</t>
  </si>
  <si>
    <t>1.7.17.12</t>
  </si>
  <si>
    <t>1.7.17.13</t>
  </si>
  <si>
    <t>1.7.17.14</t>
  </si>
  <si>
    <t>1.7.17.15</t>
  </si>
  <si>
    <t>1.7.17.16</t>
  </si>
  <si>
    <t>1.7.17.17</t>
  </si>
  <si>
    <t>1.7.17.18</t>
  </si>
  <si>
    <t>1.8.1.1</t>
  </si>
  <si>
    <t>1.8.1.2</t>
  </si>
  <si>
    <t>1.8.1.3</t>
  </si>
  <si>
    <t>1.8.1.4</t>
  </si>
  <si>
    <t>1.8.1.5</t>
  </si>
  <si>
    <t>1.8.1.6</t>
  </si>
  <si>
    <t>1.8.1.7</t>
  </si>
  <si>
    <t>1.8.1.8</t>
  </si>
  <si>
    <t>1.8.1.9</t>
  </si>
  <si>
    <t>1.8.1.10</t>
  </si>
  <si>
    <t>1.8.1.11</t>
  </si>
  <si>
    <t>1.8.2.1</t>
  </si>
  <si>
    <t>1.8.2.2</t>
  </si>
  <si>
    <t>1.8.2.3</t>
  </si>
  <si>
    <t>1.8.2.4</t>
  </si>
  <si>
    <t>1.8.2.5</t>
  </si>
  <si>
    <t>1.8.2.6</t>
  </si>
  <si>
    <t>1.8.2.7</t>
  </si>
  <si>
    <t>1.8.2.8</t>
  </si>
  <si>
    <t>1.8.2.9</t>
  </si>
  <si>
    <t>1.8.2.10</t>
  </si>
  <si>
    <t>1.8.2.11</t>
  </si>
  <si>
    <t>1.8.2.12</t>
  </si>
  <si>
    <t>1.8.2.13</t>
  </si>
  <si>
    <t>1.8.2.14</t>
  </si>
  <si>
    <t>1.8.3.1</t>
  </si>
  <si>
    <t>1.8.3.2</t>
  </si>
  <si>
    <t>1.8.3.3</t>
  </si>
  <si>
    <t>1.8.3.4</t>
  </si>
  <si>
    <t>1.8.3.5</t>
  </si>
  <si>
    <t>1.8.3.6</t>
  </si>
  <si>
    <t>1.8.3.7</t>
  </si>
  <si>
    <t>1.8.3.8</t>
  </si>
  <si>
    <t>1.8.3.9</t>
  </si>
  <si>
    <t>1.8.3.10</t>
  </si>
  <si>
    <t>1.8.3.11</t>
  </si>
  <si>
    <t>1.8.3.12</t>
  </si>
  <si>
    <t>1.8.3.13</t>
  </si>
  <si>
    <t>1.8.3.14</t>
  </si>
  <si>
    <t>1.8.3.15</t>
  </si>
  <si>
    <t>1.8.3.16</t>
  </si>
  <si>
    <t>1.8.3.17</t>
  </si>
  <si>
    <t>1.8.3.18</t>
  </si>
  <si>
    <t>1.8.3.19</t>
  </si>
  <si>
    <t xml:space="preserve">Pareto costi di manutenzione </t>
  </si>
  <si>
    <t>COSTI DI MANUTENZIONE PER COMPONENTE</t>
  </si>
  <si>
    <t>SMP
(numero scheda)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</si>
</sst>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7" formatCode="&quot;€&quot;\ #,##0.00;\-&quot;€&quot;\ #,##0.00"/>
    <numFmt numFmtId="41" formatCode="_-* #,##0_-;\-* #,##0_-;_-* &quot;-&quot;_-;_-@_-"/>
    <numFmt numFmtId="43" formatCode="_-* #,##0.00_-;\-* #,##0.00_-;_-* &quot;-&quot;??_-;_-@_-"/>
    <numFmt numFmtId="164" formatCode="_ &quot;CHF&quot;\ * #,##0.00_ ;_ &quot;CHF&quot;\ * \-#,##0.00_ ;_ &quot;CHF&quot;\ * &quot;-&quot;??_ ;_ @_ "/>
    <numFmt numFmtId="165" formatCode="&quot;L&quot;#,##0;\-&quot;L&quot;#,##0"/>
    <numFmt numFmtId="166" formatCode="&quot;L&quot;#,##0;[Red]\-&quot;L&quot;#,##0"/>
    <numFmt numFmtId="167" formatCode="&quot;L&quot;#,##0.00;\-&quot;L&quot;#,##0.00"/>
    <numFmt numFmtId="168" formatCode="&quot;L&quot;#,##0.00;[Red]\-&quot;L&quot;#,##0.00"/>
    <numFmt numFmtId="169" formatCode="_-&quot;L&quot;* #,##0_-;\-&quot;L&quot;* #,##0_-;_-&quot;L&quot;* &quot;-&quot;_-;_-@_-"/>
    <numFmt numFmtId="170" formatCode="#,##0."/>
    <numFmt numFmtId="171" formatCode="#,##0.000_);\(#,##0.000\)"/>
    <numFmt numFmtId="172" formatCode="\$#."/>
    <numFmt numFmtId="173" formatCode="_(* #,##0_);_(* \(#,##0\);_(* &quot;-&quot;??_);_(@_)"/>
    <numFmt numFmtId="174" formatCode="_-[$€-2]\ * #,##0.00_-;\-[$€-2]\ * #,##0.00_-;_-[$€-2]\ * &quot;-&quot;??_-"/>
    <numFmt numFmtId="175" formatCode="#.00"/>
    <numFmt numFmtId="176" formatCode="#,##0;#,##0;&quot;-- &quot;"/>
    <numFmt numFmtId="177" formatCode="mmm\.\ \'yy"/>
    <numFmt numFmtId="178" formatCode="_-&quot;L&quot;* #,##0.00_-;\-&quot;L&quot;* #,##0.00_-;_-&quot;L&quot;* &quot;-&quot;??_-;_-@_-"/>
    <numFmt numFmtId="179" formatCode="\ \ \ \ @"/>
    <numFmt numFmtId="180" formatCode="_(&quot;$&quot;* #,##0.00_);_(&quot;$&quot;* \(#,##0.00\);_(&quot;$&quot;* &quot;-&quot;??_);_(@_)"/>
    <numFmt numFmtId="181" formatCode="_-* #,##0\ &quot;DM&quot;_-;\-* #,##0\ &quot;DM&quot;_-;_-* &quot;-&quot;\ &quot;DM&quot;_-;_-@_-"/>
    <numFmt numFmtId="182" formatCode="_-* #,##0.00\ &quot;DM&quot;_-;\-* #,##0.00\ &quot;DM&quot;_-;_-* &quot;-&quot;??\ &quot;DM&quot;_-;_-@_-"/>
    <numFmt numFmtId="184" formatCode="\.\ \ @"/>
    <numFmt numFmtId="185" formatCode="\ @"/>
    <numFmt numFmtId="186" formatCode="0.0000%"/>
    <numFmt numFmtId="188" formatCode="&quot;$&quot;#,##0.00_);[Red]\(&quot;$&quot;#,##0.00\)"/>
    <numFmt numFmtId="189" formatCode="_(* #,##0.00_);_(* \(#,##0.00\);_(* &quot;-&quot;??_);_(@_)"/>
    <numFmt numFmtId="190" formatCode="#,##0.000"/>
    <numFmt numFmtId="191" formatCode="#,##0\ &quot;zł&quot;;[Red]\-#,##0\ &quot;zł&quot;"/>
    <numFmt numFmtId="192" formatCode="_ * #,##0_)\ _D_i_n_._ ;_ * \(#,##0\)\ _D_i_n_._ ;_ * &quot;-&quot;_)\ _D_i_n_._ ;_ @_ "/>
    <numFmt numFmtId="193" formatCode="_ * #,##0.00_)\ _D_i_n_._ ;_ * \(#,##0.00\)\ _D_i_n_._ ;_ * &quot;-&quot;??_)\ _D_i_n_._ ;_ @_ "/>
    <numFmt numFmtId="194" formatCode="_(&quot;R$&quot;* #,##0_);_(&quot;R$&quot;* \(#,##0\);_(&quot;R$&quot;* &quot;-&quot;_);_(@_)"/>
    <numFmt numFmtId="195" formatCode="_(&quot;R$&quot;* #,##0.00_);_(&quot;R$&quot;* \(#,##0.00\);_(&quot;R$&quot;* &quot;-&quot;??_);_(@_)"/>
    <numFmt numFmtId="196" formatCode="_-&quot;\&quot;* #,##0_-;\-&quot;\&quot;* #,##0_-;_-&quot;\&quot;* &quot;-&quot;_-;_-@_-"/>
    <numFmt numFmtId="197" formatCode="_-&quot;\&quot;* #,##0.00_-;\-&quot;\&quot;* #,##0.00_-;_-&quot;\&quot;* &quot;-&quot;??_-;_-@_-"/>
    <numFmt numFmtId="198" formatCode="0E+00"/>
    <numFmt numFmtId="199" formatCode="&quot;öS&quot;\ #,##0;\-&quot;öS&quot;\ #,##0"/>
    <numFmt numFmtId="200" formatCode="_(* #,##0_);_(* \(#,##0\);_(* &quot;-&quot;_);_(@_)"/>
    <numFmt numFmtId="201" formatCode="&quot;öS&quot;\ #,##0;[Red]\-&quot;öS&quot;\ #,##0"/>
    <numFmt numFmtId="202" formatCode="#,##0&quot;L.&quot;_);[Red]\(#,##0&quot;L.&quot;\)"/>
    <numFmt numFmtId="203" formatCode="_ * #,##0_)\ &quot;Din.&quot;_ ;_ * \(#,##0\)\ &quot;Din.&quot;_ ;_ * &quot;-&quot;_)\ &quot;Din.&quot;_ ;_ @_ "/>
    <numFmt numFmtId="204" formatCode="_ * #,##0.00_)\ &quot;Din.&quot;_ ;_ * \(#,##0.00\)\ &quot;Din.&quot;_ ;_ * &quot;-&quot;??_)\ &quot;Din.&quot;_ ;_ @_ "/>
    <numFmt numFmtId="205" formatCode="0.0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u/>
      <sz val="12"/>
      <color indexed="12"/>
      <name val="Arial"/>
      <family val="2"/>
    </font>
    <font>
      <b/>
      <sz val="10"/>
      <name val="Arial"/>
      <family val="2"/>
    </font>
    <font>
      <b/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"/>
      <color indexed="8"/>
      <name val="Courier"/>
      <family val="3"/>
    </font>
    <font>
      <sz val="9"/>
      <color indexed="8"/>
      <name val="Tms Rmn"/>
    </font>
    <font>
      <sz val="11"/>
      <name val="Arial"/>
      <family val="2"/>
    </font>
    <font>
      <sz val="10"/>
      <color indexed="8"/>
      <name val="Arial"/>
      <family val="2"/>
      <charset val="177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  <charset val="177"/>
    </font>
    <font>
      <b/>
      <sz val="11"/>
      <color indexed="62"/>
      <name val="Calibri"/>
      <family val="2"/>
    </font>
    <font>
      <sz val="10"/>
      <color indexed="8"/>
      <name val="Arial Narrow"/>
      <family val="2"/>
    </font>
    <font>
      <sz val="11"/>
      <color indexed="10"/>
      <name val="Calibri"/>
      <family val="2"/>
    </font>
    <font>
      <b/>
      <sz val="11"/>
      <name val="Helv"/>
    </font>
    <font>
      <b/>
      <sz val="10"/>
      <name val="David"/>
      <family val="2"/>
      <charset val="177"/>
    </font>
    <font>
      <sz val="11"/>
      <color indexed="19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0"/>
      <name val="Garamond"/>
      <family val="1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 Black"/>
      <family val="2"/>
    </font>
    <font>
      <b/>
      <sz val="20"/>
      <name val="Arial"/>
      <family val="2"/>
    </font>
    <font>
      <b/>
      <sz val="26"/>
      <name val="Arial"/>
      <family val="2"/>
    </font>
    <font>
      <sz val="10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 CE"/>
      <charset val="238"/>
    </font>
    <font>
      <sz val="10"/>
      <name val="Geneva"/>
    </font>
    <font>
      <sz val="12"/>
      <color indexed="24"/>
      <name val="Arial"/>
      <family val="2"/>
    </font>
    <font>
      <u/>
      <sz val="10"/>
      <color indexed="36"/>
      <name val="Arial"/>
      <family val="2"/>
    </font>
    <font>
      <sz val="10"/>
      <name val="ＭＳ ゴシック"/>
      <family val="3"/>
      <charset val="128"/>
    </font>
    <font>
      <sz val="11"/>
      <name val="µ¸¿ò"/>
      <charset val="129"/>
    </font>
    <font>
      <sz val="10"/>
      <name val="µ¸¿ò"/>
      <charset val="129"/>
    </font>
    <font>
      <sz val="10"/>
      <name val="Univers (WN)"/>
    </font>
    <font>
      <sz val="12"/>
      <color indexed="8"/>
      <name val="Times New Roman"/>
      <family val="1"/>
    </font>
    <font>
      <sz val="8"/>
      <name val="Arial CE"/>
    </font>
    <font>
      <b/>
      <sz val="8"/>
      <color indexed="17"/>
      <name val="Arial CE"/>
      <family val="2"/>
      <charset val="238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name val="Century Gothic"/>
      <family val="2"/>
    </font>
    <font>
      <sz val="10"/>
      <color indexed="8"/>
      <name val="Arial"/>
      <family val="2"/>
    </font>
    <font>
      <b/>
      <i/>
      <sz val="12"/>
      <name val="Century Gothic"/>
      <family val="2"/>
    </font>
    <font>
      <b/>
      <i/>
      <sz val="12"/>
      <name val="Arial"/>
      <family val="2"/>
    </font>
    <font>
      <b/>
      <sz val="10"/>
      <color indexed="8"/>
      <name val="Century Gothic"/>
      <family val="2"/>
    </font>
    <font>
      <b/>
      <sz val="10"/>
      <color indexed="8"/>
      <name val="Arial"/>
      <family val="2"/>
    </font>
    <font>
      <sz val="10"/>
      <color indexed="8"/>
      <name val="Century Gothic"/>
      <family val="2"/>
    </font>
    <font>
      <b/>
      <sz val="12"/>
      <name val="Century Gothic"/>
      <family val="2"/>
    </font>
    <font>
      <b/>
      <sz val="20"/>
      <name val="Tahoma"/>
      <family val="2"/>
    </font>
    <font>
      <u/>
      <sz val="10"/>
      <name val="Century Gothic"/>
      <family val="2"/>
    </font>
    <font>
      <u/>
      <sz val="10"/>
      <name val="Arial"/>
      <family val="2"/>
    </font>
    <font>
      <sz val="9"/>
      <color indexed="8"/>
      <name val="Century Gothic"/>
      <family val="2"/>
    </font>
    <font>
      <b/>
      <sz val="10"/>
      <name val="Century Gothic"/>
      <family val="2"/>
    </font>
    <font>
      <sz val="2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8"/>
      <name val="Arial"/>
      <family val="2"/>
    </font>
    <font>
      <b/>
      <sz val="14"/>
      <name val="Tahoma"/>
      <family val="2"/>
    </font>
    <font>
      <sz val="10"/>
      <name val="Arial Black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gray125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25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164" fontId="3" fillId="0" borderId="0" applyFill="0" applyBorder="0" applyAlignment="0"/>
    <xf numFmtId="165" fontId="3" fillId="0" borderId="0" applyFill="0" applyBorder="0" applyAlignment="0"/>
    <xf numFmtId="166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4" fontId="3" fillId="0" borderId="0" applyFill="0" applyBorder="0" applyAlignment="0"/>
    <xf numFmtId="169" fontId="3" fillId="0" borderId="0" applyFill="0" applyBorder="0" applyAlignment="0"/>
    <xf numFmtId="165" fontId="3" fillId="0" borderId="0" applyFill="0" applyBorder="0" applyAlignment="0"/>
    <xf numFmtId="0" fontId="10" fillId="17" borderId="8" applyNumberFormat="0" applyAlignment="0" applyProtection="0"/>
    <xf numFmtId="0" fontId="6" fillId="0" borderId="0"/>
    <xf numFmtId="0" fontId="11" fillId="18" borderId="9" applyNumberFormat="0" applyAlignment="0" applyProtection="0"/>
    <xf numFmtId="164" fontId="3" fillId="0" borderId="0" applyFont="0" applyFill="0" applyBorder="0" applyAlignment="0" applyProtection="0"/>
    <xf numFmtId="170" fontId="12" fillId="0" borderId="0">
      <protection locked="0"/>
    </xf>
    <xf numFmtId="1" fontId="13" fillId="0" borderId="1">
      <alignment horizontal="center"/>
    </xf>
    <xf numFmtId="171" fontId="14" fillId="0" borderId="0">
      <alignment horizontal="center"/>
    </xf>
    <xf numFmtId="165" fontId="3" fillId="0" borderId="0" applyFont="0" applyFill="0" applyBorder="0" applyAlignment="0" applyProtection="0"/>
    <xf numFmtId="172" fontId="12" fillId="0" borderId="0">
      <protection locked="0"/>
    </xf>
    <xf numFmtId="173" fontId="2" fillId="0" borderId="10" applyFont="0" applyFill="0" applyBorder="0" applyAlignment="0">
      <alignment horizontal="center"/>
    </xf>
    <xf numFmtId="14" fontId="15" fillId="0" borderId="0" applyFill="0" applyBorder="0" applyAlignment="0"/>
    <xf numFmtId="173" fontId="2" fillId="0" borderId="10" applyFont="0" applyFill="0" applyBorder="0" applyAlignment="0">
      <alignment horizontal="center"/>
    </xf>
    <xf numFmtId="164" fontId="3" fillId="0" borderId="0" applyFill="0" applyBorder="0" applyAlignment="0"/>
    <xf numFmtId="165" fontId="3" fillId="0" borderId="0" applyFill="0" applyBorder="0" applyAlignment="0"/>
    <xf numFmtId="164" fontId="3" fillId="0" borderId="0" applyFill="0" applyBorder="0" applyAlignment="0"/>
    <xf numFmtId="169" fontId="3" fillId="0" borderId="0" applyFill="0" applyBorder="0" applyAlignment="0"/>
    <xf numFmtId="165" fontId="3" fillId="0" borderId="0" applyFill="0" applyBorder="0" applyAlignment="0"/>
    <xf numFmtId="17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5" fontId="12" fillId="0" borderId="0">
      <protection locked="0"/>
    </xf>
    <xf numFmtId="0" fontId="17" fillId="7" borderId="0" applyNumberFormat="0" applyBorder="0" applyAlignment="0" applyProtection="0"/>
    <xf numFmtId="38" fontId="18" fillId="19" borderId="0" applyNumberFormat="0" applyBorder="0" applyAlignment="0" applyProtection="0"/>
    <xf numFmtId="0" fontId="19" fillId="0" borderId="0">
      <alignment horizontal="left"/>
    </xf>
    <xf numFmtId="0" fontId="20" fillId="0" borderId="1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10" fontId="18" fillId="19" borderId="1" applyNumberFormat="0" applyBorder="0" applyAlignment="0" applyProtection="0"/>
    <xf numFmtId="0" fontId="22" fillId="0" borderId="0" applyNumberFormat="0" applyFill="0" applyBorder="0" applyProtection="0">
      <alignment horizontal="left"/>
    </xf>
    <xf numFmtId="164" fontId="3" fillId="0" borderId="0" applyFill="0" applyBorder="0" applyAlignment="0"/>
    <xf numFmtId="165" fontId="3" fillId="0" borderId="0" applyFill="0" applyBorder="0" applyAlignment="0"/>
    <xf numFmtId="164" fontId="3" fillId="0" borderId="0" applyFill="0" applyBorder="0" applyAlignment="0"/>
    <xf numFmtId="169" fontId="3" fillId="0" borderId="0" applyFill="0" applyBorder="0" applyAlignment="0"/>
    <xf numFmtId="165" fontId="3" fillId="0" borderId="0" applyFill="0" applyBorder="0" applyAlignment="0"/>
    <xf numFmtId="0" fontId="23" fillId="0" borderId="13" applyNumberFormat="0" applyFill="0" applyAlignment="0" applyProtection="0"/>
    <xf numFmtId="0" fontId="24" fillId="0" borderId="14"/>
    <xf numFmtId="3" fontId="25" fillId="0" borderId="0" applyNumberFormat="0">
      <alignment horizontal="right"/>
    </xf>
    <xf numFmtId="0" fontId="26" fillId="8" borderId="0" applyNumberFormat="0" applyBorder="0" applyAlignment="0" applyProtection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" borderId="15" applyNumberFormat="0" applyFont="0" applyAlignment="0" applyProtection="0"/>
    <xf numFmtId="0" fontId="28" fillId="0" borderId="16" applyNumberFormat="0" applyFont="0" applyBorder="0" applyAlignment="0" applyProtection="0">
      <alignment horizontal="center" vertical="center" wrapText="1"/>
    </xf>
    <xf numFmtId="16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ill="0" applyBorder="0" applyAlignment="0"/>
    <xf numFmtId="165" fontId="3" fillId="0" borderId="0" applyFill="0" applyBorder="0" applyAlignment="0"/>
    <xf numFmtId="164" fontId="3" fillId="0" borderId="0" applyFill="0" applyBorder="0" applyAlignment="0"/>
    <xf numFmtId="169" fontId="3" fillId="0" borderId="0" applyFill="0" applyBorder="0" applyAlignment="0"/>
    <xf numFmtId="165" fontId="3" fillId="0" borderId="0" applyFill="0" applyBorder="0" applyAlignment="0"/>
    <xf numFmtId="0" fontId="24" fillId="0" borderId="0"/>
    <xf numFmtId="49" fontId="15" fillId="0" borderId="0" applyFill="0" applyBorder="0" applyAlignment="0"/>
    <xf numFmtId="178" fontId="3" fillId="0" borderId="0" applyFill="0" applyBorder="0" applyAlignment="0"/>
    <xf numFmtId="179" fontId="15" fillId="0" borderId="0" applyFill="0" applyBorder="0" applyAlignment="0"/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  <xf numFmtId="0" fontId="31" fillId="0" borderId="0"/>
    <xf numFmtId="180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>
      <alignment horizontal="left"/>
    </xf>
    <xf numFmtId="0" fontId="32" fillId="0" borderId="0"/>
    <xf numFmtId="184" fontId="28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/>
    <xf numFmtId="186" fontId="27" fillId="0" borderId="0"/>
    <xf numFmtId="186" fontId="27" fillId="0" borderId="0"/>
    <xf numFmtId="186" fontId="27" fillId="0" borderId="0"/>
    <xf numFmtId="186" fontId="27" fillId="0" borderId="0"/>
    <xf numFmtId="186" fontId="27" fillId="0" borderId="0"/>
    <xf numFmtId="186" fontId="27" fillId="0" borderId="0"/>
    <xf numFmtId="186" fontId="27" fillId="0" borderId="0"/>
    <xf numFmtId="186" fontId="27" fillId="0" borderId="0"/>
    <xf numFmtId="14" fontId="27" fillId="0" borderId="0">
      <alignment horizontal="center"/>
    </xf>
    <xf numFmtId="41" fontId="5" fillId="20" borderId="14" applyNumberFormat="0" applyFont="0" applyBorder="0" applyAlignment="0" applyProtection="0"/>
    <xf numFmtId="0" fontId="28" fillId="0" borderId="0">
      <alignment vertical="center"/>
    </xf>
    <xf numFmtId="0" fontId="5" fillId="0" borderId="0">
      <alignment vertical="center"/>
    </xf>
    <xf numFmtId="0" fontId="34" fillId="0" borderId="0"/>
    <xf numFmtId="0" fontId="35" fillId="0" borderId="0"/>
    <xf numFmtId="0" fontId="38" fillId="0" borderId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38" fontId="3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1" fontId="31" fillId="0" borderId="0" applyFont="0" applyFill="0" applyBorder="0" applyAlignment="0" applyProtection="0"/>
    <xf numFmtId="189" fontId="3" fillId="0" borderId="0" applyFont="0" applyFill="0" applyBorder="0" applyAlignment="0" applyProtection="0"/>
    <xf numFmtId="180" fontId="3" fillId="0" borderId="28">
      <alignment vertical="center"/>
    </xf>
    <xf numFmtId="180" fontId="3" fillId="0" borderId="28">
      <alignment vertical="center"/>
    </xf>
    <xf numFmtId="180" fontId="3" fillId="0" borderId="28">
      <alignment vertical="center"/>
    </xf>
    <xf numFmtId="180" fontId="3" fillId="0" borderId="28">
      <alignment vertical="center"/>
    </xf>
    <xf numFmtId="180" fontId="3" fillId="0" borderId="28">
      <alignment vertical="center"/>
    </xf>
    <xf numFmtId="180" fontId="3" fillId="0" borderId="28">
      <alignment vertical="center"/>
    </xf>
    <xf numFmtId="180" fontId="3" fillId="0" borderId="28">
      <alignment vertical="center"/>
    </xf>
    <xf numFmtId="180" fontId="3" fillId="0" borderId="28">
      <alignment vertical="center"/>
    </xf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92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" fontId="42" fillId="0" borderId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1" fontId="44" fillId="0" borderId="0" applyProtection="0">
      <protection locked="0"/>
    </xf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38" fontId="31" fillId="0" borderId="0" applyFont="0" applyFill="0" applyBorder="0" applyAlignment="0" applyProtection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8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47" fillId="0" borderId="23" applyNumberFormat="0" applyFont="0" applyBorder="0" applyAlignmen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40" fillId="0" borderId="0"/>
    <xf numFmtId="0" fontId="40" fillId="0" borderId="0"/>
    <xf numFmtId="0" fontId="3" fillId="5" borderId="15" applyNumberFormat="0" applyFont="0" applyAlignment="0" applyProtection="0"/>
    <xf numFmtId="0" fontId="3" fillId="5" borderId="15" applyNumberFormat="0" applyFont="0" applyAlignment="0" applyProtection="0"/>
    <xf numFmtId="0" fontId="3" fillId="5" borderId="15" applyNumberFormat="0" applyFont="0" applyAlignment="0" applyProtection="0"/>
    <xf numFmtId="0" fontId="3" fillId="5" borderId="15" applyNumberFormat="0" applyFont="0" applyAlignment="0" applyProtection="0"/>
    <xf numFmtId="0" fontId="3" fillId="5" borderId="15" applyNumberFormat="0" applyFont="0" applyAlignment="0" applyProtection="0"/>
    <xf numFmtId="0" fontId="3" fillId="5" borderId="15" applyNumberFormat="0" applyFont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8" fillId="19" borderId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2" fillId="0" borderId="0" applyFill="0" applyBorder="0" applyAlignment="0" applyProtection="0"/>
    <xf numFmtId="9" fontId="3" fillId="0" borderId="0" applyFont="0" applyFill="0" applyBorder="0" applyAlignment="0" applyProtection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189" fontId="3" fillId="0" borderId="0" applyFill="0" applyBorder="0" applyAlignment="0"/>
    <xf numFmtId="1" fontId="49" fillId="0" borderId="20" applyFill="0" applyProtection="0">
      <alignment horizontal="center"/>
    </xf>
    <xf numFmtId="200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46" fillId="0" borderId="0">
      <alignment horizontal="center"/>
    </xf>
    <xf numFmtId="0" fontId="2" fillId="0" borderId="0"/>
    <xf numFmtId="0" fontId="40" fillId="0" borderId="0"/>
    <xf numFmtId="0" fontId="50" fillId="0" borderId="27">
      <alignment horizontal="center" vertical="center"/>
    </xf>
    <xf numFmtId="199" fontId="3" fillId="0" borderId="0" applyFill="0" applyBorder="0" applyAlignment="0"/>
    <xf numFmtId="199" fontId="3" fillId="0" borderId="0" applyFill="0" applyBorder="0" applyAlignment="0"/>
    <xf numFmtId="199" fontId="3" fillId="0" borderId="0" applyFill="0" applyBorder="0" applyAlignment="0"/>
    <xf numFmtId="199" fontId="3" fillId="0" borderId="0" applyFill="0" applyBorder="0" applyAlignment="0"/>
    <xf numFmtId="199" fontId="3" fillId="0" borderId="0" applyFill="0" applyBorder="0" applyAlignment="0"/>
    <xf numFmtId="199" fontId="3" fillId="0" borderId="0" applyFill="0" applyBorder="0" applyAlignment="0"/>
    <xf numFmtId="199" fontId="3" fillId="0" borderId="0" applyFill="0" applyBorder="0" applyAlignment="0"/>
    <xf numFmtId="201" fontId="3" fillId="0" borderId="0" applyFill="0" applyBorder="0" applyAlignment="0"/>
    <xf numFmtId="201" fontId="3" fillId="0" borderId="0" applyFill="0" applyBorder="0" applyAlignment="0"/>
    <xf numFmtId="201" fontId="3" fillId="0" borderId="0" applyFill="0" applyBorder="0" applyAlignment="0"/>
    <xf numFmtId="201" fontId="3" fillId="0" borderId="0" applyFill="0" applyBorder="0" applyAlignment="0"/>
    <xf numFmtId="201" fontId="3" fillId="0" borderId="0" applyFill="0" applyBorder="0" applyAlignment="0"/>
    <xf numFmtId="201" fontId="3" fillId="0" borderId="0" applyFill="0" applyBorder="0" applyAlignment="0"/>
    <xf numFmtId="201" fontId="3" fillId="0" borderId="0" applyFill="0" applyBorder="0" applyAlignment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2" fontId="31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03" fontId="40" fillId="0" borderId="0" applyFont="0" applyFill="0" applyBorder="0" applyAlignment="0" applyProtection="0"/>
    <xf numFmtId="204" fontId="40" fillId="0" borderId="0" applyFont="0" applyFill="0" applyBorder="0" applyAlignment="0" applyProtection="0"/>
    <xf numFmtId="0" fontId="3" fillId="0" borderId="0"/>
    <xf numFmtId="14" fontId="54" fillId="0" borderId="0" applyFill="0" applyBorder="0" applyAlignment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70" fillId="0" borderId="0"/>
  </cellStyleXfs>
  <cellXfs count="22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49" fontId="3" fillId="0" borderId="0" xfId="319" applyNumberFormat="1" applyFill="1" applyAlignment="1">
      <alignment horizontal="center" vertical="center"/>
    </xf>
    <xf numFmtId="49" fontId="3" fillId="0" borderId="0" xfId="319" applyNumberFormat="1" applyFill="1" applyAlignment="1">
      <alignment horizontal="left" vertical="center" wrapText="1"/>
    </xf>
    <xf numFmtId="49" fontId="3" fillId="0" borderId="0" xfId="319" applyNumberFormat="1" applyFill="1" applyAlignment="1">
      <alignment vertical="center"/>
    </xf>
    <xf numFmtId="49" fontId="53" fillId="0" borderId="0" xfId="319" applyNumberFormat="1" applyFont="1" applyFill="1" applyAlignment="1">
      <alignment horizontal="left" vertical="center" wrapText="1"/>
    </xf>
    <xf numFmtId="49" fontId="54" fillId="0" borderId="0" xfId="319" applyNumberFormat="1" applyFont="1" applyFill="1" applyBorder="1" applyAlignment="1">
      <alignment horizontal="center" vertical="center" wrapText="1"/>
    </xf>
    <xf numFmtId="0" fontId="54" fillId="0" borderId="0" xfId="319" applyFont="1" applyFill="1" applyBorder="1" applyAlignment="1">
      <alignment horizontal="center" vertical="center" wrapText="1"/>
    </xf>
    <xf numFmtId="0" fontId="3" fillId="0" borderId="0" xfId="319" applyAlignment="1">
      <alignment vertical="center"/>
    </xf>
    <xf numFmtId="49" fontId="53" fillId="0" borderId="29" xfId="319" applyNumberFormat="1" applyFont="1" applyFill="1" applyBorder="1" applyAlignment="1">
      <alignment horizontal="center" vertical="center" wrapText="1"/>
    </xf>
    <xf numFmtId="49" fontId="53" fillId="0" borderId="30" xfId="319" applyNumberFormat="1" applyFont="1" applyFill="1" applyBorder="1" applyAlignment="1">
      <alignment horizontal="left" vertical="center" wrapText="1"/>
    </xf>
    <xf numFmtId="49" fontId="53" fillId="0" borderId="31" xfId="319" applyNumberFormat="1" applyFont="1" applyFill="1" applyBorder="1" applyAlignment="1">
      <alignment horizontal="center" vertical="center"/>
    </xf>
    <xf numFmtId="49" fontId="53" fillId="0" borderId="30" xfId="319" applyNumberFormat="1" applyFont="1" applyFill="1" applyBorder="1" applyAlignment="1">
      <alignment vertical="center" wrapText="1"/>
    </xf>
    <xf numFmtId="49" fontId="53" fillId="0" borderId="32" xfId="319" applyNumberFormat="1" applyFont="1" applyFill="1" applyBorder="1" applyAlignment="1">
      <alignment horizontal="center" vertical="center"/>
    </xf>
    <xf numFmtId="49" fontId="53" fillId="0" borderId="26" xfId="319" applyNumberFormat="1" applyFont="1" applyFill="1" applyBorder="1" applyAlignment="1">
      <alignment horizontal="center" vertical="center" wrapText="1"/>
    </xf>
    <xf numFmtId="0" fontId="59" fillId="0" borderId="24" xfId="319" applyFont="1" applyFill="1" applyBorder="1" applyAlignment="1">
      <alignment horizontal="center" vertical="center" wrapText="1"/>
    </xf>
    <xf numFmtId="7" fontId="60" fillId="21" borderId="24" xfId="319" applyNumberFormat="1" applyFont="1" applyFill="1" applyBorder="1" applyAlignment="1">
      <alignment horizontal="center" vertical="center" wrapText="1"/>
    </xf>
    <xf numFmtId="49" fontId="60" fillId="21" borderId="24" xfId="319" applyNumberFormat="1" applyFont="1" applyFill="1" applyBorder="1" applyAlignment="1">
      <alignment horizontal="center" vertical="center" wrapText="1"/>
    </xf>
    <xf numFmtId="49" fontId="53" fillId="0" borderId="20" xfId="319" applyNumberFormat="1" applyFont="1" applyFill="1" applyBorder="1" applyAlignment="1">
      <alignment horizontal="center" vertical="center" wrapText="1"/>
    </xf>
    <xf numFmtId="49" fontId="53" fillId="0" borderId="1" xfId="319" applyNumberFormat="1" applyFont="1" applyFill="1" applyBorder="1" applyAlignment="1">
      <alignment horizontal="center" vertical="center" wrapText="1"/>
    </xf>
    <xf numFmtId="0" fontId="59" fillId="0" borderId="1" xfId="319" applyFont="1" applyFill="1" applyBorder="1" applyAlignment="1">
      <alignment horizontal="center" vertical="center" wrapText="1"/>
    </xf>
    <xf numFmtId="7" fontId="60" fillId="21" borderId="1" xfId="319" applyNumberFormat="1" applyFont="1" applyFill="1" applyBorder="1" applyAlignment="1">
      <alignment horizontal="center" vertical="center" wrapText="1"/>
    </xf>
    <xf numFmtId="49" fontId="60" fillId="21" borderId="1" xfId="319" applyNumberFormat="1" applyFont="1" applyFill="1" applyBorder="1" applyAlignment="1">
      <alignment horizontal="center" vertical="center" wrapText="1"/>
    </xf>
    <xf numFmtId="49" fontId="59" fillId="0" borderId="1" xfId="319" applyNumberFormat="1" applyFont="1" applyFill="1" applyBorder="1" applyAlignment="1">
      <alignment horizontal="center" vertical="center" wrapText="1"/>
    </xf>
    <xf numFmtId="49" fontId="53" fillId="0" borderId="33" xfId="319" applyNumberFormat="1" applyFont="1" applyFill="1" applyBorder="1" applyAlignment="1">
      <alignment horizontal="center" vertical="center"/>
    </xf>
    <xf numFmtId="49" fontId="53" fillId="0" borderId="34" xfId="319" applyNumberFormat="1" applyFont="1" applyFill="1" applyBorder="1" applyAlignment="1">
      <alignment vertical="center" wrapText="1"/>
    </xf>
    <xf numFmtId="49" fontId="53" fillId="0" borderId="35" xfId="319" applyNumberFormat="1" applyFont="1" applyFill="1" applyBorder="1" applyAlignment="1">
      <alignment horizontal="center" vertical="center"/>
    </xf>
    <xf numFmtId="0" fontId="53" fillId="0" borderId="36" xfId="319" applyFont="1" applyFill="1" applyBorder="1" applyAlignment="1">
      <alignment horizontal="center" vertical="center" wrapText="1"/>
    </xf>
    <xf numFmtId="49" fontId="59" fillId="0" borderId="29" xfId="319" applyNumberFormat="1" applyFont="1" applyFill="1" applyBorder="1" applyAlignment="1">
      <alignment horizontal="center" vertical="center" wrapText="1"/>
    </xf>
    <xf numFmtId="49" fontId="59" fillId="0" borderId="37" xfId="319" applyNumberFormat="1" applyFont="1" applyFill="1" applyBorder="1" applyAlignment="1">
      <alignment horizontal="center" vertical="center" wrapText="1"/>
    </xf>
    <xf numFmtId="0" fontId="59" fillId="0" borderId="37" xfId="319" applyFont="1" applyFill="1" applyBorder="1" applyAlignment="1">
      <alignment horizontal="center" vertical="center" wrapText="1"/>
    </xf>
    <xf numFmtId="7" fontId="60" fillId="21" borderId="37" xfId="319" applyNumberFormat="1" applyFont="1" applyFill="1" applyBorder="1" applyAlignment="1">
      <alignment horizontal="center" vertical="center" wrapText="1"/>
    </xf>
    <xf numFmtId="49" fontId="60" fillId="21" borderId="37" xfId="319" applyNumberFormat="1" applyFont="1" applyFill="1" applyBorder="1" applyAlignment="1">
      <alignment horizontal="center" vertical="center" wrapText="1"/>
    </xf>
    <xf numFmtId="0" fontId="53" fillId="0" borderId="38" xfId="319" applyFont="1" applyFill="1" applyBorder="1" applyAlignment="1">
      <alignment horizontal="center" vertical="center" wrapText="1"/>
    </xf>
    <xf numFmtId="49" fontId="59" fillId="0" borderId="39" xfId="319" applyNumberFormat="1" applyFont="1" applyFill="1" applyBorder="1" applyAlignment="1">
      <alignment horizontal="center" vertical="center" wrapText="1"/>
    </xf>
    <xf numFmtId="49" fontId="59" fillId="0" borderId="40" xfId="319" applyNumberFormat="1" applyFont="1" applyFill="1" applyBorder="1" applyAlignment="1">
      <alignment horizontal="center" vertical="center" wrapText="1"/>
    </xf>
    <xf numFmtId="0" fontId="59" fillId="22" borderId="40" xfId="319" applyFont="1" applyFill="1" applyBorder="1" applyAlignment="1">
      <alignment horizontal="center" vertical="center" wrapText="1"/>
    </xf>
    <xf numFmtId="7" fontId="60" fillId="21" borderId="40" xfId="319" applyNumberFormat="1" applyFont="1" applyFill="1" applyBorder="1" applyAlignment="1">
      <alignment horizontal="center" vertical="center" wrapText="1"/>
    </xf>
    <xf numFmtId="49" fontId="60" fillId="21" borderId="40" xfId="319" applyNumberFormat="1" applyFont="1" applyFill="1" applyBorder="1" applyAlignment="1">
      <alignment horizontal="center" vertical="center" wrapText="1"/>
    </xf>
    <xf numFmtId="49" fontId="53" fillId="0" borderId="20" xfId="0" applyNumberFormat="1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horizontal="center" vertical="center" wrapText="1"/>
    </xf>
    <xf numFmtId="0" fontId="59" fillId="22" borderId="1" xfId="319" applyFont="1" applyFill="1" applyBorder="1" applyAlignment="1">
      <alignment horizontal="center" vertical="center" wrapText="1"/>
    </xf>
    <xf numFmtId="49" fontId="59" fillId="0" borderId="41" xfId="319" applyNumberFormat="1" applyFont="1" applyFill="1" applyBorder="1" applyAlignment="1">
      <alignment horizontal="center" vertical="center" wrapText="1"/>
    </xf>
    <xf numFmtId="49" fontId="59" fillId="0" borderId="42" xfId="319" applyNumberFormat="1" applyFont="1" applyFill="1" applyBorder="1" applyAlignment="1">
      <alignment horizontal="center" vertical="center" wrapText="1"/>
    </xf>
    <xf numFmtId="0" fontId="59" fillId="22" borderId="5" xfId="319" applyFont="1" applyFill="1" applyBorder="1" applyAlignment="1">
      <alignment horizontal="center" vertical="center" wrapText="1"/>
    </xf>
    <xf numFmtId="7" fontId="60" fillId="21" borderId="5" xfId="319" applyNumberFormat="1" applyFont="1" applyFill="1" applyBorder="1" applyAlignment="1">
      <alignment horizontal="center" vertical="center" wrapText="1"/>
    </xf>
    <xf numFmtId="49" fontId="60" fillId="21" borderId="5" xfId="319" applyNumberFormat="1" applyFont="1" applyFill="1" applyBorder="1" applyAlignment="1">
      <alignment horizontal="center" vertical="center" wrapText="1"/>
    </xf>
    <xf numFmtId="0" fontId="53" fillId="0" borderId="38" xfId="319" applyFont="1" applyBorder="1" applyAlignment="1">
      <alignment horizontal="center" vertical="center" wrapText="1"/>
    </xf>
    <xf numFmtId="0" fontId="53" fillId="0" borderId="10" xfId="319" applyFont="1" applyBorder="1" applyAlignment="1">
      <alignment horizontal="center" vertical="center" wrapText="1"/>
    </xf>
    <xf numFmtId="49" fontId="59" fillId="0" borderId="25" xfId="319" applyNumberFormat="1" applyFont="1" applyFill="1" applyBorder="1" applyAlignment="1">
      <alignment horizontal="center" vertical="center" wrapText="1"/>
    </xf>
    <xf numFmtId="49" fontId="59" fillId="0" borderId="3" xfId="319" applyNumberFormat="1" applyFont="1" applyFill="1" applyBorder="1" applyAlignment="1">
      <alignment horizontal="center" vertical="center" wrapText="1"/>
    </xf>
    <xf numFmtId="0" fontId="59" fillId="0" borderId="3" xfId="319" applyFont="1" applyFill="1" applyBorder="1" applyAlignment="1">
      <alignment horizontal="center" vertical="center" wrapText="1"/>
    </xf>
    <xf numFmtId="7" fontId="60" fillId="21" borderId="3" xfId="319" applyNumberFormat="1" applyFont="1" applyFill="1" applyBorder="1" applyAlignment="1">
      <alignment horizontal="center" vertical="center" wrapText="1"/>
    </xf>
    <xf numFmtId="49" fontId="60" fillId="21" borderId="3" xfId="319" applyNumberFormat="1" applyFont="1" applyFill="1" applyBorder="1" applyAlignment="1">
      <alignment horizontal="center" vertical="center" wrapText="1"/>
    </xf>
    <xf numFmtId="49" fontId="53" fillId="0" borderId="20" xfId="319" applyNumberFormat="1" applyFont="1" applyFill="1" applyBorder="1" applyAlignment="1">
      <alignment horizontal="left" vertical="center" wrapText="1"/>
    </xf>
    <xf numFmtId="49" fontId="53" fillId="0" borderId="20" xfId="319" applyNumberFormat="1" applyFont="1" applyFill="1" applyBorder="1" applyAlignment="1">
      <alignment horizontal="center" vertical="center"/>
    </xf>
    <xf numFmtId="49" fontId="53" fillId="0" borderId="10" xfId="319" applyNumberFormat="1" applyFont="1" applyFill="1" applyBorder="1" applyAlignment="1">
      <alignment horizontal="left" vertical="center" wrapText="1"/>
    </xf>
    <xf numFmtId="49" fontId="53" fillId="0" borderId="37" xfId="319" applyNumberFormat="1" applyFont="1" applyFill="1" applyBorder="1" applyAlignment="1">
      <alignment vertical="center" wrapText="1"/>
    </xf>
    <xf numFmtId="49" fontId="53" fillId="0" borderId="37" xfId="319" applyNumberFormat="1" applyFont="1" applyFill="1" applyBorder="1" applyAlignment="1">
      <alignment horizontal="center" vertical="center"/>
    </xf>
    <xf numFmtId="0" fontId="53" fillId="0" borderId="43" xfId="319" applyFont="1" applyBorder="1" applyAlignment="1">
      <alignment horizontal="center" vertical="center" wrapText="1"/>
    </xf>
    <xf numFmtId="49" fontId="59" fillId="0" borderId="44" xfId="319" applyNumberFormat="1" applyFont="1" applyFill="1" applyBorder="1" applyAlignment="1">
      <alignment horizontal="center" vertical="center" wrapText="1"/>
    </xf>
    <xf numFmtId="49" fontId="59" fillId="0" borderId="45" xfId="319" applyNumberFormat="1" applyFont="1" applyFill="1" applyBorder="1" applyAlignment="1">
      <alignment horizontal="center" vertical="center" wrapText="1"/>
    </xf>
    <xf numFmtId="0" fontId="59" fillId="0" borderId="45" xfId="319" applyFont="1" applyFill="1" applyBorder="1" applyAlignment="1">
      <alignment horizontal="center" vertical="center" wrapText="1"/>
    </xf>
    <xf numFmtId="7" fontId="60" fillId="21" borderId="45" xfId="319" applyNumberFormat="1" applyFont="1" applyFill="1" applyBorder="1" applyAlignment="1">
      <alignment horizontal="center" vertical="center" wrapText="1"/>
    </xf>
    <xf numFmtId="49" fontId="60" fillId="21" borderId="45" xfId="319" applyNumberFormat="1" applyFont="1" applyFill="1" applyBorder="1" applyAlignment="1">
      <alignment horizontal="center" vertical="center" wrapText="1"/>
    </xf>
    <xf numFmtId="49" fontId="59" fillId="0" borderId="5" xfId="319" applyNumberFormat="1" applyFont="1" applyFill="1" applyBorder="1" applyAlignment="1">
      <alignment horizontal="center" vertical="center" wrapText="1"/>
    </xf>
    <xf numFmtId="49" fontId="53" fillId="0" borderId="38" xfId="0" applyNumberFormat="1" applyFont="1" applyFill="1" applyBorder="1" applyAlignment="1">
      <alignment horizontal="center" vertical="center" wrapText="1"/>
    </xf>
    <xf numFmtId="49" fontId="53" fillId="0" borderId="34" xfId="319" applyNumberFormat="1" applyFont="1" applyFill="1" applyBorder="1" applyAlignment="1">
      <alignment horizontal="left" vertical="center" wrapText="1"/>
    </xf>
    <xf numFmtId="0" fontId="53" fillId="0" borderId="36" xfId="319" applyFont="1" applyBorder="1" applyAlignment="1">
      <alignment horizontal="center" vertical="center" wrapText="1"/>
    </xf>
    <xf numFmtId="49" fontId="53" fillId="0" borderId="46" xfId="319" applyNumberFormat="1" applyFont="1" applyFill="1" applyBorder="1" applyAlignment="1">
      <alignment horizontal="left" vertical="center" wrapText="1"/>
    </xf>
    <xf numFmtId="49" fontId="54" fillId="0" borderId="47" xfId="319" applyNumberFormat="1" applyFont="1" applyFill="1" applyBorder="1" applyAlignment="1">
      <alignment horizontal="center" vertical="center" wrapText="1"/>
    </xf>
    <xf numFmtId="49" fontId="59" fillId="0" borderId="48" xfId="319" applyNumberFormat="1" applyFont="1" applyFill="1" applyBorder="1" applyAlignment="1">
      <alignment horizontal="center" vertical="center" wrapText="1"/>
    </xf>
    <xf numFmtId="0" fontId="59" fillId="0" borderId="48" xfId="319" applyFont="1" applyFill="1" applyBorder="1" applyAlignment="1">
      <alignment horizontal="center" vertical="center" wrapText="1"/>
    </xf>
    <xf numFmtId="7" fontId="60" fillId="21" borderId="48" xfId="319" applyNumberFormat="1" applyFont="1" applyFill="1" applyBorder="1" applyAlignment="1">
      <alignment horizontal="center" vertical="center" wrapText="1"/>
    </xf>
    <xf numFmtId="49" fontId="60" fillId="21" borderId="48" xfId="319" applyNumberFormat="1" applyFont="1" applyFill="1" applyBorder="1" applyAlignment="1">
      <alignment horizontal="center" vertical="center" wrapText="1"/>
    </xf>
    <xf numFmtId="1" fontId="53" fillId="0" borderId="32" xfId="319" applyNumberFormat="1" applyFont="1" applyFill="1" applyBorder="1" applyAlignment="1">
      <alignment horizontal="center" vertical="center"/>
    </xf>
    <xf numFmtId="49" fontId="59" fillId="0" borderId="49" xfId="319" applyNumberFormat="1" applyFont="1" applyFill="1" applyBorder="1" applyAlignment="1">
      <alignment horizontal="center" vertical="center" wrapText="1"/>
    </xf>
    <xf numFmtId="49" fontId="53" fillId="0" borderId="0" xfId="319" applyNumberFormat="1" applyFont="1" applyFill="1" applyBorder="1" applyAlignment="1">
      <alignment vertical="center" wrapText="1"/>
    </xf>
    <xf numFmtId="49" fontId="59" fillId="0" borderId="50" xfId="319" applyNumberFormat="1" applyFont="1" applyFill="1" applyBorder="1" applyAlignment="1">
      <alignment horizontal="center" vertical="center" wrapText="1"/>
    </xf>
    <xf numFmtId="49" fontId="53" fillId="0" borderId="51" xfId="319" applyNumberFormat="1" applyFont="1" applyFill="1" applyBorder="1" applyAlignment="1">
      <alignment vertical="center" wrapText="1"/>
    </xf>
    <xf numFmtId="0" fontId="59" fillId="0" borderId="5" xfId="319" applyFont="1" applyFill="1" applyBorder="1" applyAlignment="1">
      <alignment horizontal="center" vertical="center" wrapText="1"/>
    </xf>
    <xf numFmtId="49" fontId="53" fillId="0" borderId="52" xfId="319" applyNumberFormat="1" applyFont="1" applyFill="1" applyBorder="1" applyAlignment="1">
      <alignment horizontal="center" vertical="center"/>
    </xf>
    <xf numFmtId="49" fontId="53" fillId="0" borderId="53" xfId="319" applyNumberFormat="1" applyFont="1" applyFill="1" applyBorder="1" applyAlignment="1">
      <alignment vertical="center" wrapText="1"/>
    </xf>
    <xf numFmtId="49" fontId="53" fillId="0" borderId="54" xfId="319" applyNumberFormat="1" applyFont="1" applyFill="1" applyBorder="1" applyAlignment="1">
      <alignment horizontal="center" vertical="center"/>
    </xf>
    <xf numFmtId="0" fontId="53" fillId="0" borderId="55" xfId="319" applyFont="1" applyFill="1" applyBorder="1" applyAlignment="1">
      <alignment horizontal="center" vertical="center" wrapText="1"/>
    </xf>
    <xf numFmtId="49" fontId="59" fillId="0" borderId="56" xfId="319" applyNumberFormat="1" applyFont="1" applyFill="1" applyBorder="1" applyAlignment="1">
      <alignment horizontal="center" vertical="center" wrapText="1"/>
    </xf>
    <xf numFmtId="49" fontId="53" fillId="0" borderId="57" xfId="319" applyNumberFormat="1" applyFont="1" applyFill="1" applyBorder="1" applyAlignment="1">
      <alignment horizontal="left" vertical="center" wrapText="1"/>
    </xf>
    <xf numFmtId="49" fontId="59" fillId="0" borderId="58" xfId="319" applyNumberFormat="1" applyFont="1" applyFill="1" applyBorder="1" applyAlignment="1">
      <alignment horizontal="center" vertical="center" wrapText="1"/>
    </xf>
    <xf numFmtId="0" fontId="53" fillId="0" borderId="55" xfId="319" applyFont="1" applyBorder="1" applyAlignment="1">
      <alignment horizontal="center" vertical="center" wrapText="1"/>
    </xf>
    <xf numFmtId="49" fontId="62" fillId="0" borderId="30" xfId="319" applyNumberFormat="1" applyFont="1" applyFill="1" applyBorder="1" applyAlignment="1">
      <alignment horizontal="left" vertical="center" wrapText="1"/>
    </xf>
    <xf numFmtId="0" fontId="63" fillId="0" borderId="0" xfId="319" applyFont="1" applyAlignment="1">
      <alignment vertical="center"/>
    </xf>
    <xf numFmtId="1" fontId="53" fillId="0" borderId="35" xfId="319" applyNumberFormat="1" applyFont="1" applyFill="1" applyBorder="1" applyAlignment="1">
      <alignment horizontal="center" vertical="center"/>
    </xf>
    <xf numFmtId="1" fontId="53" fillId="0" borderId="33" xfId="319" applyNumberFormat="1" applyFont="1" applyFill="1" applyBorder="1" applyAlignment="1">
      <alignment horizontal="center" vertical="center"/>
    </xf>
    <xf numFmtId="49" fontId="53" fillId="0" borderId="0" xfId="319" applyNumberFormat="1" applyFont="1" applyFill="1" applyBorder="1" applyAlignment="1">
      <alignment horizontal="left" vertical="center" wrapText="1"/>
    </xf>
    <xf numFmtId="0" fontId="3" fillId="0" borderId="0" xfId="319" applyFill="1" applyAlignment="1">
      <alignment vertical="center"/>
    </xf>
    <xf numFmtId="49" fontId="53" fillId="0" borderId="30" xfId="319" applyNumberFormat="1" applyFont="1" applyFill="1" applyBorder="1" applyAlignment="1">
      <alignment horizontal="right" vertical="center" wrapText="1"/>
    </xf>
    <xf numFmtId="0" fontId="53" fillId="22" borderId="38" xfId="319" applyFont="1" applyFill="1" applyBorder="1" applyAlignment="1">
      <alignment horizontal="center" vertical="center" wrapText="1"/>
    </xf>
    <xf numFmtId="49" fontId="59" fillId="2" borderId="5" xfId="319" applyNumberFormat="1" applyFont="1" applyFill="1" applyBorder="1" applyAlignment="1">
      <alignment horizontal="center" vertical="center" wrapText="1"/>
    </xf>
    <xf numFmtId="49" fontId="53" fillId="0" borderId="59" xfId="319" applyNumberFormat="1" applyFont="1" applyFill="1" applyBorder="1" applyAlignment="1">
      <alignment vertical="center" wrapText="1"/>
    </xf>
    <xf numFmtId="49" fontId="53" fillId="22" borderId="33" xfId="319" applyNumberFormat="1" applyFont="1" applyFill="1" applyBorder="1" applyAlignment="1">
      <alignment horizontal="center" vertical="center"/>
    </xf>
    <xf numFmtId="49" fontId="53" fillId="22" borderId="34" xfId="319" applyNumberFormat="1" applyFont="1" applyFill="1" applyBorder="1" applyAlignment="1">
      <alignment vertical="center" wrapText="1"/>
    </xf>
    <xf numFmtId="0" fontId="53" fillId="22" borderId="55" xfId="319" applyFont="1" applyFill="1" applyBorder="1" applyAlignment="1">
      <alignment horizontal="center" vertical="center" wrapText="1"/>
    </xf>
    <xf numFmtId="49" fontId="53" fillId="0" borderId="60" xfId="319" applyNumberFormat="1" applyFont="1" applyFill="1" applyBorder="1" applyAlignment="1">
      <alignment vertical="center" wrapText="1"/>
    </xf>
    <xf numFmtId="49" fontId="53" fillId="0" borderId="39" xfId="319" applyNumberFormat="1" applyFont="1" applyFill="1" applyBorder="1" applyAlignment="1">
      <alignment horizontal="center" vertical="center" wrapText="1"/>
    </xf>
    <xf numFmtId="49" fontId="53" fillId="0" borderId="61" xfId="319" applyNumberFormat="1" applyFont="1" applyFill="1" applyBorder="1" applyAlignment="1">
      <alignment horizontal="left" vertical="center" wrapText="1"/>
    </xf>
    <xf numFmtId="0" fontId="53" fillId="0" borderId="61" xfId="319" applyFont="1" applyBorder="1" applyAlignment="1">
      <alignment horizontal="center" vertical="center" wrapText="1"/>
    </xf>
    <xf numFmtId="49" fontId="64" fillId="0" borderId="42" xfId="319" applyNumberFormat="1" applyFont="1" applyFill="1" applyBorder="1" applyAlignment="1">
      <alignment horizontal="center" vertical="center" wrapText="1"/>
    </xf>
    <xf numFmtId="49" fontId="64" fillId="0" borderId="41" xfId="319" applyNumberFormat="1" applyFont="1" applyFill="1" applyBorder="1" applyAlignment="1">
      <alignment horizontal="center" vertical="center" wrapText="1"/>
    </xf>
    <xf numFmtId="49" fontId="64" fillId="0" borderId="49" xfId="319" applyNumberFormat="1" applyFont="1" applyFill="1" applyBorder="1" applyAlignment="1">
      <alignment horizontal="center" vertical="center" wrapText="1"/>
    </xf>
    <xf numFmtId="49" fontId="53" fillId="0" borderId="10" xfId="319" applyNumberFormat="1" applyFont="1" applyFill="1" applyBorder="1" applyAlignment="1">
      <alignment vertical="center" wrapText="1"/>
    </xf>
    <xf numFmtId="49" fontId="53" fillId="0" borderId="62" xfId="319" applyNumberFormat="1" applyFont="1" applyFill="1" applyBorder="1" applyAlignment="1">
      <alignment horizontal="center" vertical="center" wrapText="1"/>
    </xf>
    <xf numFmtId="49" fontId="53" fillId="0" borderId="63" xfId="319" applyNumberFormat="1" applyFont="1" applyFill="1" applyBorder="1" applyAlignment="1">
      <alignment horizontal="left" vertical="center" wrapText="1"/>
    </xf>
    <xf numFmtId="49" fontId="53" fillId="0" borderId="64" xfId="319" applyNumberFormat="1" applyFont="1" applyFill="1" applyBorder="1" applyAlignment="1">
      <alignment horizontal="center" vertical="center"/>
    </xf>
    <xf numFmtId="49" fontId="53" fillId="0" borderId="65" xfId="319" applyNumberFormat="1" applyFont="1" applyFill="1" applyBorder="1" applyAlignment="1">
      <alignment horizontal="center" vertical="center" wrapText="1"/>
    </xf>
    <xf numFmtId="49" fontId="53" fillId="0" borderId="65" xfId="319" applyNumberFormat="1" applyFont="1" applyFill="1" applyBorder="1" applyAlignment="1">
      <alignment vertical="center" wrapText="1"/>
    </xf>
    <xf numFmtId="49" fontId="53" fillId="0" borderId="66" xfId="319" applyNumberFormat="1" applyFont="1" applyFill="1" applyBorder="1" applyAlignment="1">
      <alignment horizontal="center" vertical="center"/>
    </xf>
    <xf numFmtId="0" fontId="53" fillId="0" borderId="67" xfId="319" applyFont="1" applyBorder="1" applyAlignment="1">
      <alignment horizontal="center" vertical="center" wrapText="1"/>
    </xf>
    <xf numFmtId="49" fontId="64" fillId="0" borderId="68" xfId="319" applyNumberFormat="1" applyFont="1" applyFill="1" applyBorder="1" applyAlignment="1">
      <alignment horizontal="center" vertical="center" wrapText="1"/>
    </xf>
    <xf numFmtId="49" fontId="59" fillId="0" borderId="21" xfId="319" applyNumberFormat="1" applyFont="1" applyFill="1" applyBorder="1" applyAlignment="1">
      <alignment horizontal="center" vertical="center" wrapText="1"/>
    </xf>
    <xf numFmtId="0" fontId="59" fillId="0" borderId="21" xfId="319" applyFont="1" applyFill="1" applyBorder="1" applyAlignment="1">
      <alignment horizontal="center" vertical="center" wrapText="1"/>
    </xf>
    <xf numFmtId="7" fontId="60" fillId="21" borderId="21" xfId="319" applyNumberFormat="1" applyFont="1" applyFill="1" applyBorder="1" applyAlignment="1">
      <alignment horizontal="center" vertical="center" wrapText="1"/>
    </xf>
    <xf numFmtId="49" fontId="60" fillId="21" borderId="21" xfId="319" applyNumberFormat="1" applyFont="1" applyFill="1" applyBorder="1" applyAlignment="1">
      <alignment horizontal="center" vertical="center" wrapText="1"/>
    </xf>
    <xf numFmtId="49" fontId="56" fillId="0" borderId="69" xfId="319" applyNumberFormat="1" applyFont="1" applyFill="1" applyBorder="1" applyAlignment="1">
      <alignment horizontal="center" vertical="center"/>
    </xf>
    <xf numFmtId="49" fontId="55" fillId="0" borderId="70" xfId="319" applyNumberFormat="1" applyFont="1" applyFill="1" applyBorder="1" applyAlignment="1">
      <alignment horizontal="center" vertical="center" wrapText="1"/>
    </xf>
    <xf numFmtId="49" fontId="56" fillId="0" borderId="70" xfId="319" applyNumberFormat="1" applyFont="1" applyFill="1" applyBorder="1" applyAlignment="1">
      <alignment horizontal="center" vertical="center"/>
    </xf>
    <xf numFmtId="49" fontId="55" fillId="0" borderId="70" xfId="319" applyNumberFormat="1" applyFont="1" applyFill="1" applyBorder="1" applyAlignment="1">
      <alignment horizontal="center" vertical="center"/>
    </xf>
    <xf numFmtId="49" fontId="55" fillId="0" borderId="71" xfId="319" applyNumberFormat="1" applyFont="1" applyFill="1" applyBorder="1" applyAlignment="1">
      <alignment horizontal="center" vertical="center" wrapText="1"/>
    </xf>
    <xf numFmtId="0" fontId="57" fillId="0" borderId="72" xfId="319" applyFont="1" applyFill="1" applyBorder="1" applyAlignment="1">
      <alignment horizontal="center" vertical="center" wrapText="1"/>
    </xf>
    <xf numFmtId="49" fontId="58" fillId="0" borderId="73" xfId="319" applyNumberFormat="1" applyFont="1" applyFill="1" applyBorder="1" applyAlignment="1">
      <alignment horizontal="center" vertical="center" wrapText="1"/>
    </xf>
    <xf numFmtId="0" fontId="61" fillId="23" borderId="6" xfId="319" applyFont="1" applyFill="1" applyBorder="1" applyAlignment="1">
      <alignment horizontal="center"/>
    </xf>
    <xf numFmtId="0" fontId="39" fillId="0" borderId="1" xfId="319" applyFont="1" applyBorder="1" applyAlignment="1">
      <alignment vertical="center"/>
    </xf>
    <xf numFmtId="0" fontId="3" fillId="0" borderId="1" xfId="319" applyBorder="1" applyAlignment="1">
      <alignment vertical="center"/>
    </xf>
    <xf numFmtId="0" fontId="61" fillId="23" borderId="7" xfId="319" applyFont="1" applyFill="1" applyBorder="1" applyAlignment="1">
      <alignment horizontal="center"/>
    </xf>
    <xf numFmtId="0" fontId="61" fillId="23" borderId="60" xfId="319" applyFont="1" applyFill="1" applyBorder="1" applyAlignment="1">
      <alignment horizontal="center"/>
    </xf>
    <xf numFmtId="0" fontId="61" fillId="23" borderId="59" xfId="319" applyFont="1" applyFill="1" applyBorder="1" applyAlignment="1">
      <alignment horizontal="center"/>
    </xf>
    <xf numFmtId="0" fontId="61" fillId="2" borderId="4" xfId="319" applyFont="1" applyFill="1" applyBorder="1" applyAlignment="1">
      <alignment horizontal="center"/>
    </xf>
    <xf numFmtId="0" fontId="61" fillId="2" borderId="74" xfId="319" applyFont="1" applyFill="1" applyBorder="1" applyAlignment="1">
      <alignment horizontal="center"/>
    </xf>
    <xf numFmtId="0" fontId="61" fillId="23" borderId="4" xfId="319" applyFont="1" applyFill="1" applyBorder="1" applyAlignment="1">
      <alignment horizontal="center"/>
    </xf>
    <xf numFmtId="0" fontId="61" fillId="23" borderId="75" xfId="319" applyFont="1" applyFill="1" applyBorder="1" applyAlignment="1">
      <alignment horizontal="center"/>
    </xf>
    <xf numFmtId="0" fontId="61" fillId="2" borderId="7" xfId="319" applyFont="1" applyFill="1" applyBorder="1" applyAlignment="1">
      <alignment horizontal="center"/>
    </xf>
    <xf numFmtId="0" fontId="61" fillId="24" borderId="7" xfId="319" applyFont="1" applyFill="1" applyBorder="1" applyAlignment="1">
      <alignment horizontal="center"/>
    </xf>
    <xf numFmtId="0" fontId="61" fillId="23" borderId="74" xfId="319" applyFont="1" applyFill="1" applyBorder="1" applyAlignment="1">
      <alignment horizontal="center"/>
    </xf>
    <xf numFmtId="0" fontId="61" fillId="24" borderId="60" xfId="319" applyFont="1" applyFill="1" applyBorder="1" applyAlignment="1">
      <alignment horizontal="center"/>
    </xf>
    <xf numFmtId="0" fontId="3" fillId="0" borderId="1" xfId="319" applyFont="1" applyBorder="1" applyAlignment="1">
      <alignment vertical="center"/>
    </xf>
    <xf numFmtId="0" fontId="63" fillId="0" borderId="1" xfId="319" applyFont="1" applyBorder="1" applyAlignment="1">
      <alignment vertical="center"/>
    </xf>
    <xf numFmtId="0" fontId="39" fillId="0" borderId="1" xfId="319" applyFont="1" applyFill="1" applyBorder="1" applyAlignment="1">
      <alignment vertical="center"/>
    </xf>
    <xf numFmtId="0" fontId="61" fillId="24" borderId="75" xfId="319" applyFont="1" applyFill="1" applyBorder="1" applyAlignment="1">
      <alignment horizontal="center"/>
    </xf>
    <xf numFmtId="0" fontId="61" fillId="22" borderId="4" xfId="319" applyFont="1" applyFill="1" applyBorder="1" applyAlignment="1">
      <alignment horizontal="center"/>
    </xf>
    <xf numFmtId="0" fontId="39" fillId="2" borderId="1" xfId="319" applyFont="1" applyFill="1" applyBorder="1" applyAlignment="1">
      <alignment vertical="center"/>
    </xf>
    <xf numFmtId="0" fontId="61" fillId="24" borderId="74" xfId="319" applyFont="1" applyFill="1" applyBorder="1" applyAlignment="1">
      <alignment horizontal="center"/>
    </xf>
    <xf numFmtId="0" fontId="61" fillId="2" borderId="75" xfId="319" applyFont="1" applyFill="1" applyBorder="1" applyAlignment="1">
      <alignment horizontal="center"/>
    </xf>
    <xf numFmtId="0" fontId="61" fillId="2" borderId="6" xfId="319" applyFont="1" applyFill="1" applyBorder="1" applyAlignment="1">
      <alignment horizontal="center"/>
    </xf>
    <xf numFmtId="0" fontId="3" fillId="0" borderId="1" xfId="319" applyFill="1" applyBorder="1" applyAlignment="1">
      <alignment vertical="center"/>
    </xf>
    <xf numFmtId="0" fontId="61" fillId="23" borderId="22" xfId="319" applyFont="1" applyFill="1" applyBorder="1" applyAlignment="1">
      <alignment horizontal="center"/>
    </xf>
    <xf numFmtId="49" fontId="53" fillId="0" borderId="0" xfId="319" applyNumberFormat="1" applyFont="1" applyFill="1" applyAlignment="1">
      <alignment horizontal="center" vertical="center" wrapText="1"/>
    </xf>
    <xf numFmtId="0" fontId="5" fillId="0" borderId="23" xfId="80" applyFont="1" applyBorder="1" applyAlignment="1">
      <alignment horizontal="center" vertical="center" wrapText="1"/>
    </xf>
    <xf numFmtId="0" fontId="5" fillId="0" borderId="31" xfId="80" applyFont="1" applyBorder="1" applyAlignment="1">
      <alignment horizontal="center" vertical="center" wrapText="1"/>
    </xf>
    <xf numFmtId="0" fontId="68" fillId="0" borderId="1" xfId="80" applyFont="1" applyBorder="1" applyAlignment="1">
      <alignment horizontal="center" vertical="center" wrapText="1"/>
    </xf>
    <xf numFmtId="49" fontId="14" fillId="2" borderId="1" xfId="322" applyNumberFormat="1" applyFont="1" applyFill="1" applyBorder="1" applyAlignment="1">
      <alignment horizontal="center" vertical="center"/>
    </xf>
    <xf numFmtId="0" fontId="14" fillId="0" borderId="1" xfId="322" applyFont="1" applyFill="1" applyBorder="1" applyAlignment="1">
      <alignment horizontal="left" vertical="center" wrapText="1"/>
    </xf>
    <xf numFmtId="0" fontId="69" fillId="23" borderId="19" xfId="319" applyFont="1" applyFill="1" applyBorder="1" applyAlignment="1">
      <alignment horizontal="center"/>
    </xf>
    <xf numFmtId="205" fontId="0" fillId="0" borderId="5" xfId="0" applyNumberFormat="1" applyBorder="1"/>
    <xf numFmtId="9" fontId="1" fillId="0" borderId="5" xfId="323" applyFont="1" applyBorder="1"/>
    <xf numFmtId="0" fontId="69" fillId="23" borderId="18" xfId="319" applyFont="1" applyFill="1" applyBorder="1" applyAlignment="1">
      <alignment horizontal="center"/>
    </xf>
    <xf numFmtId="205" fontId="0" fillId="0" borderId="1" xfId="0" applyNumberFormat="1" applyBorder="1"/>
    <xf numFmtId="9" fontId="1" fillId="0" borderId="1" xfId="323" applyFont="1" applyBorder="1"/>
    <xf numFmtId="0" fontId="69" fillId="24" borderId="18" xfId="319" applyFont="1" applyFill="1" applyBorder="1" applyAlignment="1">
      <alignment horizontal="center"/>
    </xf>
    <xf numFmtId="0" fontId="69" fillId="2" borderId="18" xfId="319" applyFont="1" applyFill="1" applyBorder="1" applyAlignment="1">
      <alignment horizontal="center"/>
    </xf>
    <xf numFmtId="0" fontId="69" fillId="2" borderId="37" xfId="319" applyFont="1" applyFill="1" applyBorder="1" applyAlignment="1">
      <alignment horizontal="center"/>
    </xf>
    <xf numFmtId="0" fontId="69" fillId="23" borderId="40" xfId="319" applyFont="1" applyFill="1" applyBorder="1" applyAlignment="1">
      <alignment horizontal="center"/>
    </xf>
    <xf numFmtId="0" fontId="69" fillId="23" borderId="1" xfId="319" applyFont="1" applyFill="1" applyBorder="1" applyAlignment="1">
      <alignment horizontal="center"/>
    </xf>
    <xf numFmtId="0" fontId="69" fillId="2" borderId="5" xfId="319" applyFont="1" applyFill="1" applyBorder="1" applyAlignment="1">
      <alignment horizontal="center"/>
    </xf>
    <xf numFmtId="0" fontId="69" fillId="2" borderId="1" xfId="319" applyFont="1" applyFill="1" applyBorder="1" applyAlignment="1">
      <alignment horizontal="center"/>
    </xf>
    <xf numFmtId="0" fontId="69" fillId="24" borderId="1" xfId="319" applyFont="1" applyFill="1" applyBorder="1" applyAlignment="1">
      <alignment horizontal="center"/>
    </xf>
    <xf numFmtId="0" fontId="69" fillId="2" borderId="3" xfId="319" applyFont="1" applyFill="1" applyBorder="1" applyAlignment="1">
      <alignment horizontal="center"/>
    </xf>
    <xf numFmtId="0" fontId="69" fillId="2" borderId="45" xfId="319" applyFont="1" applyFill="1" applyBorder="1" applyAlignment="1">
      <alignment horizontal="center"/>
    </xf>
    <xf numFmtId="0" fontId="69" fillId="23" borderId="5" xfId="319" applyFont="1" applyFill="1" applyBorder="1" applyAlignment="1">
      <alignment horizontal="center"/>
    </xf>
    <xf numFmtId="0" fontId="69" fillId="23" borderId="3" xfId="319" applyFont="1" applyFill="1" applyBorder="1" applyAlignment="1">
      <alignment horizontal="center"/>
    </xf>
    <xf numFmtId="0" fontId="69" fillId="23" borderId="48" xfId="319" applyFont="1" applyFill="1" applyBorder="1" applyAlignment="1">
      <alignment horizontal="center"/>
    </xf>
    <xf numFmtId="0" fontId="69" fillId="23" borderId="45" xfId="319" applyFont="1" applyFill="1" applyBorder="1" applyAlignment="1">
      <alignment horizontal="center"/>
    </xf>
    <xf numFmtId="9" fontId="1" fillId="2" borderId="1" xfId="323" applyFont="1" applyFill="1" applyBorder="1"/>
    <xf numFmtId="0" fontId="69" fillId="2" borderId="48" xfId="319" applyFont="1" applyFill="1" applyBorder="1" applyAlignment="1">
      <alignment horizontal="center"/>
    </xf>
    <xf numFmtId="0" fontId="69" fillId="22" borderId="1" xfId="319" applyFont="1" applyFill="1" applyBorder="1" applyAlignment="1">
      <alignment horizontal="center"/>
    </xf>
    <xf numFmtId="0" fontId="69" fillId="24" borderId="3" xfId="319" applyFont="1" applyFill="1" applyBorder="1" applyAlignment="1">
      <alignment horizontal="center"/>
    </xf>
    <xf numFmtId="0" fontId="69" fillId="24" borderId="48" xfId="319" applyFont="1" applyFill="1" applyBorder="1" applyAlignment="1">
      <alignment horizontal="center"/>
    </xf>
    <xf numFmtId="0" fontId="69" fillId="24" borderId="37" xfId="319" applyFont="1" applyFill="1" applyBorder="1" applyAlignment="1">
      <alignment horizontal="center"/>
    </xf>
    <xf numFmtId="0" fontId="69" fillId="24" borderId="5" xfId="319" applyFont="1" applyFill="1" applyBorder="1" applyAlignment="1">
      <alignment horizontal="center"/>
    </xf>
    <xf numFmtId="0" fontId="69" fillId="24" borderId="45" xfId="319" applyFont="1" applyFill="1" applyBorder="1" applyAlignment="1">
      <alignment horizontal="center"/>
    </xf>
    <xf numFmtId="0" fontId="69" fillId="23" borderId="21" xfId="319" applyFont="1" applyFill="1" applyBorder="1" applyAlignment="1">
      <alignment horizontal="center"/>
    </xf>
    <xf numFmtId="0" fontId="0" fillId="0" borderId="0" xfId="0" applyAlignment="1">
      <alignment wrapText="1"/>
    </xf>
    <xf numFmtId="205" fontId="0" fillId="0" borderId="0" xfId="0" applyNumberFormat="1"/>
    <xf numFmtId="9" fontId="1" fillId="0" borderId="0" xfId="323" applyFont="1"/>
    <xf numFmtId="49" fontId="55" fillId="0" borderId="71" xfId="31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6" fillId="0" borderId="1" xfId="319" applyFont="1" applyBorder="1" applyAlignment="1">
      <alignment horizontal="center" vertical="center" wrapText="1"/>
    </xf>
    <xf numFmtId="0" fontId="36" fillId="0" borderId="1" xfId="319" applyFont="1" applyBorder="1" applyAlignment="1">
      <alignment horizontal="center" vertical="center"/>
    </xf>
    <xf numFmtId="49" fontId="55" fillId="0" borderId="71" xfId="319" applyNumberFormat="1" applyFont="1" applyFill="1" applyBorder="1" applyAlignment="1">
      <alignment horizontal="center" vertical="center" wrapText="1"/>
    </xf>
    <xf numFmtId="49" fontId="55" fillId="0" borderId="0" xfId="319" applyNumberFormat="1" applyFont="1" applyFill="1" applyBorder="1" applyAlignment="1">
      <alignment horizontal="center" vertical="center" wrapText="1"/>
    </xf>
    <xf numFmtId="49" fontId="65" fillId="0" borderId="1" xfId="319" applyNumberFormat="1" applyFont="1" applyFill="1" applyBorder="1" applyAlignment="1">
      <alignment horizontal="center" vertical="center" wrapText="1"/>
    </xf>
    <xf numFmtId="49" fontId="65" fillId="0" borderId="7" xfId="319" applyNumberFormat="1" applyFont="1" applyFill="1" applyBorder="1" applyAlignment="1">
      <alignment horizontal="center" vertical="center" wrapText="1"/>
    </xf>
    <xf numFmtId="49" fontId="55" fillId="0" borderId="7" xfId="319" applyNumberFormat="1" applyFont="1" applyFill="1" applyBorder="1" applyAlignment="1">
      <alignment horizontal="center" vertical="center" wrapText="1"/>
    </xf>
    <xf numFmtId="0" fontId="3" fillId="0" borderId="1" xfId="319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/>
    </xf>
    <xf numFmtId="0" fontId="6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9" fontId="37" fillId="0" borderId="1" xfId="319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69" fillId="0" borderId="19" xfId="319" applyFont="1" applyFill="1" applyBorder="1" applyAlignment="1">
      <alignment horizontal="center"/>
    </xf>
    <xf numFmtId="0" fontId="69" fillId="0" borderId="18" xfId="319" applyFont="1" applyFill="1" applyBorder="1" applyAlignment="1">
      <alignment horizontal="center"/>
    </xf>
    <xf numFmtId="0" fontId="69" fillId="0" borderId="37" xfId="319" applyFont="1" applyFill="1" applyBorder="1" applyAlignment="1">
      <alignment horizontal="center"/>
    </xf>
    <xf numFmtId="0" fontId="69" fillId="0" borderId="40" xfId="319" applyFont="1" applyFill="1" applyBorder="1" applyAlignment="1">
      <alignment horizontal="center"/>
    </xf>
    <xf numFmtId="0" fontId="69" fillId="0" borderId="1" xfId="319" applyFont="1" applyFill="1" applyBorder="1" applyAlignment="1">
      <alignment horizontal="center"/>
    </xf>
    <xf numFmtId="0" fontId="69" fillId="0" borderId="5" xfId="319" applyFont="1" applyFill="1" applyBorder="1" applyAlignment="1">
      <alignment horizontal="center"/>
    </xf>
    <xf numFmtId="0" fontId="69" fillId="0" borderId="3" xfId="319" applyFont="1" applyFill="1" applyBorder="1" applyAlignment="1">
      <alignment horizontal="center"/>
    </xf>
    <xf numFmtId="0" fontId="69" fillId="0" borderId="45" xfId="319" applyFont="1" applyFill="1" applyBorder="1" applyAlignment="1">
      <alignment horizontal="center"/>
    </xf>
    <xf numFmtId="0" fontId="69" fillId="0" borderId="48" xfId="319" applyFont="1" applyFill="1" applyBorder="1" applyAlignment="1">
      <alignment horizontal="center"/>
    </xf>
    <xf numFmtId="0" fontId="69" fillId="0" borderId="21" xfId="319" applyFont="1" applyFill="1" applyBorder="1" applyAlignment="1">
      <alignment horizontal="center"/>
    </xf>
    <xf numFmtId="0" fontId="61" fillId="0" borderId="6" xfId="319" applyFont="1" applyFill="1" applyBorder="1" applyAlignment="1">
      <alignment horizontal="center"/>
    </xf>
    <xf numFmtId="0" fontId="61" fillId="0" borderId="7" xfId="319" applyFont="1" applyFill="1" applyBorder="1" applyAlignment="1">
      <alignment horizontal="center"/>
    </xf>
    <xf numFmtId="0" fontId="61" fillId="0" borderId="60" xfId="319" applyFont="1" applyFill="1" applyBorder="1" applyAlignment="1">
      <alignment horizontal="center"/>
    </xf>
    <xf numFmtId="0" fontId="61" fillId="0" borderId="59" xfId="319" applyFont="1" applyFill="1" applyBorder="1" applyAlignment="1">
      <alignment horizontal="center"/>
    </xf>
    <xf numFmtId="0" fontId="61" fillId="0" borderId="4" xfId="319" applyFont="1" applyFill="1" applyBorder="1" applyAlignment="1">
      <alignment horizontal="center"/>
    </xf>
    <xf numFmtId="0" fontId="61" fillId="0" borderId="74" xfId="319" applyFont="1" applyFill="1" applyBorder="1" applyAlignment="1">
      <alignment horizontal="center"/>
    </xf>
    <xf numFmtId="0" fontId="61" fillId="0" borderId="75" xfId="319" applyFont="1" applyFill="1" applyBorder="1" applyAlignment="1">
      <alignment horizontal="center"/>
    </xf>
    <xf numFmtId="0" fontId="61" fillId="0" borderId="22" xfId="319" applyFont="1" applyFill="1" applyBorder="1" applyAlignment="1">
      <alignment horizontal="center"/>
    </xf>
  </cellXfs>
  <cellStyles count="325">
    <cellStyle name=". Testo" xfId="103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lank.Testo" xfId="104"/>
    <cellStyle name="Calc Currency (0)" xfId="28"/>
    <cellStyle name="Calc Currency (2)" xfId="29"/>
    <cellStyle name="Calc Percent (0)" xfId="30"/>
    <cellStyle name="Calc Percent (1)" xfId="31"/>
    <cellStyle name="Calc Percent (2)" xfId="32"/>
    <cellStyle name="Calc Units (0)" xfId="33"/>
    <cellStyle name="Calc Units (0) 2" xfId="120"/>
    <cellStyle name="Calc Units (0) 3" xfId="121"/>
    <cellStyle name="Calc Units (0) 4" xfId="122"/>
    <cellStyle name="Calc Units (0) 5" xfId="123"/>
    <cellStyle name="Calc Units (0) 6" xfId="124"/>
    <cellStyle name="Calc Units (0) 7" xfId="125"/>
    <cellStyle name="Calc Units (0) 8" xfId="126"/>
    <cellStyle name="Calc Units (1)" xfId="34"/>
    <cellStyle name="Calc Units (1) 2" xfId="127"/>
    <cellStyle name="Calc Units (1) 3" xfId="128"/>
    <cellStyle name="Calc Units (1) 4" xfId="129"/>
    <cellStyle name="Calc Units (1) 5" xfId="130"/>
    <cellStyle name="Calc Units (1) 6" xfId="131"/>
    <cellStyle name="Calc Units (1) 7" xfId="132"/>
    <cellStyle name="Calc Units (1) 8" xfId="133"/>
    <cellStyle name="Calc Units (2)" xfId="35"/>
    <cellStyle name="Calculation" xfId="36"/>
    <cellStyle name="category" xfId="37"/>
    <cellStyle name="Check Cell" xfId="38"/>
    <cellStyle name="Collegamento ipertestuale 2" xfId="2"/>
    <cellStyle name="Comma  - Style1" xfId="105"/>
    <cellStyle name="Comma  - Style2" xfId="106"/>
    <cellStyle name="Comma  - Style3" xfId="107"/>
    <cellStyle name="Comma  - Style4" xfId="108"/>
    <cellStyle name="Comma  - Style5" xfId="109"/>
    <cellStyle name="Comma  - Style6" xfId="110"/>
    <cellStyle name="Comma  - Style7" xfId="111"/>
    <cellStyle name="Comma  - Style8" xfId="112"/>
    <cellStyle name="Comma [0]" xfId="134"/>
    <cellStyle name="Comma [00]" xfId="39"/>
    <cellStyle name="Comma [00] 2" xfId="135"/>
    <cellStyle name="Comma [00] 3" xfId="136"/>
    <cellStyle name="Comma [00] 4" xfId="137"/>
    <cellStyle name="Comma [00] 5" xfId="138"/>
    <cellStyle name="Comma [00] 6" xfId="139"/>
    <cellStyle name="Comma [00] 7" xfId="140"/>
    <cellStyle name="Comma [00] 8" xfId="141"/>
    <cellStyle name="Comma_#6 Temps &amp; Contractors" xfId="142"/>
    <cellStyle name="Comma0" xfId="40"/>
    <cellStyle name="COMPLETO" xfId="41"/>
    <cellStyle name="Currency $" xfId="42"/>
    <cellStyle name="Currency [0]" xfId="143"/>
    <cellStyle name="Currency [00]" xfId="43"/>
    <cellStyle name="Currency_#6 Temps &amp; Contractors" xfId="144"/>
    <cellStyle name="Currency0" xfId="44"/>
    <cellStyle name="Data" xfId="113"/>
    <cellStyle name="date" xfId="45"/>
    <cellStyle name="Date Short" xfId="46"/>
    <cellStyle name="Date Short 2" xfId="320"/>
    <cellStyle name="date_ahire_14august02" xfId="47"/>
    <cellStyle name="DELTA" xfId="145"/>
    <cellStyle name="DELTA 2" xfId="146"/>
    <cellStyle name="DELTA 3" xfId="147"/>
    <cellStyle name="DELTA 4" xfId="148"/>
    <cellStyle name="DELTA 5" xfId="149"/>
    <cellStyle name="DELTA 6" xfId="150"/>
    <cellStyle name="DELTA 7" xfId="151"/>
    <cellStyle name="DELTA 8" xfId="152"/>
    <cellStyle name="Dezimal [0]_!!!GO" xfId="153"/>
    <cellStyle name="Dezimal_!!!GO" xfId="154"/>
    <cellStyle name="Dziesiętny [0]_Analiza wykresy-" xfId="155"/>
    <cellStyle name="Dziesiętny_Analiza wykresy-" xfId="156"/>
    <cellStyle name="Enter Currency (0)" xfId="48"/>
    <cellStyle name="Enter Currency (0) 2" xfId="157"/>
    <cellStyle name="Enter Currency (0) 3" xfId="158"/>
    <cellStyle name="Enter Currency (0) 4" xfId="159"/>
    <cellStyle name="Enter Currency (0) 5" xfId="160"/>
    <cellStyle name="Enter Currency (0) 6" xfId="161"/>
    <cellStyle name="Enter Currency (0) 7" xfId="162"/>
    <cellStyle name="Enter Currency (0) 8" xfId="163"/>
    <cellStyle name="Enter Currency (2)" xfId="49"/>
    <cellStyle name="Enter Units (0)" xfId="50"/>
    <cellStyle name="Enter Units (0) 2" xfId="164"/>
    <cellStyle name="Enter Units (0) 3" xfId="165"/>
    <cellStyle name="Enter Units (0) 4" xfId="166"/>
    <cellStyle name="Enter Units (0) 5" xfId="167"/>
    <cellStyle name="Enter Units (0) 6" xfId="168"/>
    <cellStyle name="Enter Units (0) 7" xfId="169"/>
    <cellStyle name="Enter Units (0) 8" xfId="170"/>
    <cellStyle name="Enter Units (1)" xfId="51"/>
    <cellStyle name="Enter Units (1) 2" xfId="171"/>
    <cellStyle name="Enter Units (1) 3" xfId="172"/>
    <cellStyle name="Enter Units (1) 4" xfId="173"/>
    <cellStyle name="Enter Units (1) 5" xfId="174"/>
    <cellStyle name="Enter Units (1) 6" xfId="175"/>
    <cellStyle name="Enter Units (1) 7" xfId="176"/>
    <cellStyle name="Enter Units (1) 8" xfId="177"/>
    <cellStyle name="Enter Units (2)" xfId="52"/>
    <cellStyle name="Euro" xfId="53"/>
    <cellStyle name="Euro 2" xfId="178"/>
    <cellStyle name="Euro 2 2" xfId="179"/>
    <cellStyle name="Euro 2 2 2" xfId="180"/>
    <cellStyle name="Euro 2 3" xfId="181"/>
    <cellStyle name="Euro 3" xfId="182"/>
    <cellStyle name="Euro 3 2" xfId="183"/>
    <cellStyle name="Euro 4" xfId="184"/>
    <cellStyle name="Explanatory Text" xfId="54"/>
    <cellStyle name="Fixed" xfId="55"/>
    <cellStyle name="FIXO" xfId="185"/>
    <cellStyle name="Followed Hyperlink" xfId="186"/>
    <cellStyle name="Good" xfId="56"/>
    <cellStyle name="Grey" xfId="57"/>
    <cellStyle name="Grigio.6" xfId="114"/>
    <cellStyle name="HEADER" xfId="58"/>
    <cellStyle name="Header1" xfId="59"/>
    <cellStyle name="Header2" xfId="60"/>
    <cellStyle name="Heading 1" xfId="61"/>
    <cellStyle name="Heading 2" xfId="62"/>
    <cellStyle name="Heading 3" xfId="63"/>
    <cellStyle name="Heading 4" xfId="64"/>
    <cellStyle name="Hyperlink" xfId="187"/>
    <cellStyle name="Hyperlink 2" xfId="188"/>
    <cellStyle name="Hyperlink 3" xfId="189"/>
    <cellStyle name="Hyperlink 4" xfId="190"/>
    <cellStyle name="Hyperlink 5" xfId="191"/>
    <cellStyle name="Hyperlink 6" xfId="192"/>
    <cellStyle name="Hyperlink 7" xfId="193"/>
    <cellStyle name="Hyperlink 8" xfId="194"/>
    <cellStyle name="Input [yellow]" xfId="65"/>
    <cellStyle name="Intestaz.1" xfId="115"/>
    <cellStyle name="Intestaz.2" xfId="116"/>
    <cellStyle name="Intestaz.3" xfId="117"/>
    <cellStyle name="Item_Current" xfId="66"/>
    <cellStyle name="KWE標準" xfId="195"/>
    <cellStyle name="Link Currency (0)" xfId="67"/>
    <cellStyle name="Link Currency (0) 2" xfId="196"/>
    <cellStyle name="Link Currency (0) 3" xfId="197"/>
    <cellStyle name="Link Currency (0) 4" xfId="198"/>
    <cellStyle name="Link Currency (0) 5" xfId="199"/>
    <cellStyle name="Link Currency (0) 6" xfId="200"/>
    <cellStyle name="Link Currency (0) 7" xfId="201"/>
    <cellStyle name="Link Currency (0) 8" xfId="202"/>
    <cellStyle name="Link Currency (2)" xfId="68"/>
    <cellStyle name="Link Units (0)" xfId="69"/>
    <cellStyle name="Link Units (0) 2" xfId="203"/>
    <cellStyle name="Link Units (0) 3" xfId="204"/>
    <cellStyle name="Link Units (0) 4" xfId="205"/>
    <cellStyle name="Link Units (0) 5" xfId="206"/>
    <cellStyle name="Link Units (0) 6" xfId="207"/>
    <cellStyle name="Link Units (0) 7" xfId="208"/>
    <cellStyle name="Link Units (0) 8" xfId="209"/>
    <cellStyle name="Link Units (1)" xfId="70"/>
    <cellStyle name="Link Units (1) 2" xfId="210"/>
    <cellStyle name="Link Units (1) 3" xfId="211"/>
    <cellStyle name="Link Units (1) 4" xfId="212"/>
    <cellStyle name="Link Units (1) 5" xfId="213"/>
    <cellStyle name="Link Units (1) 6" xfId="214"/>
    <cellStyle name="Link Units (1) 7" xfId="215"/>
    <cellStyle name="Link Units (1) 8" xfId="216"/>
    <cellStyle name="Link Units (2)" xfId="71"/>
    <cellStyle name="Linked Cell" xfId="72"/>
    <cellStyle name="Migliaia (0)_%ASSENT" xfId="217"/>
    <cellStyle name="Millares [0]_!!!GO" xfId="218"/>
    <cellStyle name="Millares_!!!GO" xfId="219"/>
    <cellStyle name="Milliers [0]_!!!GO" xfId="220"/>
    <cellStyle name="Milliers_!!!GO" xfId="221"/>
    <cellStyle name="Model" xfId="73"/>
    <cellStyle name="Moeda [0]_192" xfId="222"/>
    <cellStyle name="Moeda_192" xfId="223"/>
    <cellStyle name="Moneda [0]_!!!GO" xfId="224"/>
    <cellStyle name="Moneda_!!!GO" xfId="225"/>
    <cellStyle name="Monétaire [0]_!!!GO" xfId="226"/>
    <cellStyle name="Monétaire_!!!GO" xfId="227"/>
    <cellStyle name="Mon騁aire [0]_AR1194" xfId="228"/>
    <cellStyle name="Mon騁aire_AR1194" xfId="229"/>
    <cellStyle name="MS_Hebrew" xfId="74"/>
    <cellStyle name="Muster_Aus" xfId="230"/>
    <cellStyle name="Neutral" xfId="75"/>
    <cellStyle name="Normal - Style1" xfId="76"/>
    <cellStyle name="Normal 2" xfId="77"/>
    <cellStyle name="Normal 2 2" xfId="78"/>
    <cellStyle name="Normal 3" xfId="79"/>
    <cellStyle name="Normal 3 2" xfId="321"/>
    <cellStyle name="Normal_# 41-Market &amp;Trends" xfId="231"/>
    <cellStyle name="Normal_Copy of Yamashina ÖNERİSİ_Iveco Örnek 2" xfId="322"/>
    <cellStyle name="Normale" xfId="0" builtinId="0"/>
    <cellStyle name="Normale 2" xfId="80"/>
    <cellStyle name="Normale 2 2" xfId="118"/>
    <cellStyle name="Normale 2 3" xfId="232"/>
    <cellStyle name="Normale 2 4" xfId="233"/>
    <cellStyle name="Normale 2 5" xfId="234"/>
    <cellStyle name="Normale 2 6" xfId="235"/>
    <cellStyle name="Normale 2 7" xfId="236"/>
    <cellStyle name="Normale 2 8" xfId="237"/>
    <cellStyle name="Normale 2 9" xfId="238"/>
    <cellStyle name="Normale 3" xfId="1"/>
    <cellStyle name="Normale 3 2" xfId="319"/>
    <cellStyle name="Normale 4" xfId="119"/>
    <cellStyle name="Normale 5" xfId="239"/>
    <cellStyle name="Normale 6" xfId="240"/>
    <cellStyle name="Normale 7" xfId="324"/>
    <cellStyle name="Normale 8" xfId="241"/>
    <cellStyle name="Normale 9" xfId="242"/>
    <cellStyle name="normální_laroux" xfId="243"/>
    <cellStyle name="Normalny_Analiza wykresy-" xfId="244"/>
    <cellStyle name="NormalnyZAKO" xfId="245"/>
    <cellStyle name="Nota 2" xfId="246"/>
    <cellStyle name="Nota 2 2" xfId="247"/>
    <cellStyle name="Nota 2 2 2" xfId="248"/>
    <cellStyle name="Nota 2 3" xfId="249"/>
    <cellStyle name="Nota 3" xfId="250"/>
    <cellStyle name="Nota 3 2" xfId="251"/>
    <cellStyle name="Note" xfId="81"/>
    <cellStyle name="Œ…‹æØ‚è [0.00]_laroux" xfId="252"/>
    <cellStyle name="Œ…‹æØ‚è_laroux" xfId="253"/>
    <cellStyle name="oil" xfId="82"/>
    <cellStyle name="paint" xfId="254"/>
    <cellStyle name="Percent [0]" xfId="83"/>
    <cellStyle name="Percent [00]" xfId="84"/>
    <cellStyle name="Percent [00] 2" xfId="255"/>
    <cellStyle name="Percent [00] 3" xfId="256"/>
    <cellStyle name="Percent [00] 4" xfId="257"/>
    <cellStyle name="Percent [00] 5" xfId="258"/>
    <cellStyle name="Percent [00] 6" xfId="259"/>
    <cellStyle name="Percent [00] 7" xfId="260"/>
    <cellStyle name="Percent [00] 8" xfId="261"/>
    <cellStyle name="Percent [2]" xfId="85"/>
    <cellStyle name="Percent_#6 Temps &amp; Contractors" xfId="262"/>
    <cellStyle name="PERCENTUAL" xfId="263"/>
    <cellStyle name="Percentuale 2" xfId="264"/>
    <cellStyle name="Percentuale 3" xfId="265"/>
    <cellStyle name="Percentuale 3 2" xfId="323"/>
    <cellStyle name="PONTO" xfId="266"/>
    <cellStyle name="Porcentagem 2" xfId="86"/>
    <cellStyle name="Porcentagem_FRCS4+8.xls Gráfico 5" xfId="267"/>
    <cellStyle name="PrePop Currency (0)" xfId="87"/>
    <cellStyle name="PrePop Currency (0) 2" xfId="268"/>
    <cellStyle name="PrePop Currency (0) 3" xfId="269"/>
    <cellStyle name="PrePop Currency (0) 4" xfId="270"/>
    <cellStyle name="PrePop Currency (0) 5" xfId="271"/>
    <cellStyle name="PrePop Currency (0) 6" xfId="272"/>
    <cellStyle name="PrePop Currency (0) 7" xfId="273"/>
    <cellStyle name="PrePop Currency (0) 8" xfId="274"/>
    <cellStyle name="PrePop Currency (2)" xfId="88"/>
    <cellStyle name="PrePop Units (0)" xfId="89"/>
    <cellStyle name="PrePop Units (0) 2" xfId="275"/>
    <cellStyle name="PrePop Units (0) 3" xfId="276"/>
    <cellStyle name="PrePop Units (0) 4" xfId="277"/>
    <cellStyle name="PrePop Units (0) 5" xfId="278"/>
    <cellStyle name="PrePop Units (0) 6" xfId="279"/>
    <cellStyle name="PrePop Units (0) 7" xfId="280"/>
    <cellStyle name="PrePop Units (0) 8" xfId="281"/>
    <cellStyle name="PrePop Units (1)" xfId="90"/>
    <cellStyle name="PrePop Units (1) 2" xfId="282"/>
    <cellStyle name="PrePop Units (1) 3" xfId="283"/>
    <cellStyle name="PrePop Units (1) 4" xfId="284"/>
    <cellStyle name="PrePop Units (1) 5" xfId="285"/>
    <cellStyle name="PrePop Units (1) 6" xfId="286"/>
    <cellStyle name="PrePop Units (1) 7" xfId="287"/>
    <cellStyle name="PrePop Units (1) 8" xfId="288"/>
    <cellStyle name="PrePop Units (2)" xfId="91"/>
    <cellStyle name="Procentowy_laroux" xfId="289"/>
    <cellStyle name="Separador de milhares [0]_aola" xfId="290"/>
    <cellStyle name="Separador de milhares_aola" xfId="291"/>
    <cellStyle name="STANDARD_!!!GO" xfId="292"/>
    <cellStyle name="Stile 1" xfId="293"/>
    <cellStyle name="subhead" xfId="92"/>
    <cellStyle name="SZYCHTÓWKA" xfId="294"/>
    <cellStyle name="SZYCHTÓWKA4" xfId="295"/>
    <cellStyle name="Text Indent A" xfId="93"/>
    <cellStyle name="Text Indent B" xfId="94"/>
    <cellStyle name="Text Indent B 2" xfId="296"/>
    <cellStyle name="Text Indent B 3" xfId="297"/>
    <cellStyle name="Text Indent B 4" xfId="298"/>
    <cellStyle name="Text Indent B 5" xfId="299"/>
    <cellStyle name="Text Indent B 6" xfId="300"/>
    <cellStyle name="Text Indent B 7" xfId="301"/>
    <cellStyle name="Text Indent B 8" xfId="302"/>
    <cellStyle name="Text Indent C" xfId="95"/>
    <cellStyle name="Text Indent C 2" xfId="303"/>
    <cellStyle name="Text Indent C 3" xfId="304"/>
    <cellStyle name="Text Indent C 4" xfId="305"/>
    <cellStyle name="Text Indent C 5" xfId="306"/>
    <cellStyle name="Text Indent C 6" xfId="307"/>
    <cellStyle name="Text Indent C 7" xfId="308"/>
    <cellStyle name="Text Indent C 8" xfId="309"/>
    <cellStyle name="Title" xfId="96"/>
    <cellStyle name="TITULO1" xfId="310"/>
    <cellStyle name="TITULO2" xfId="311"/>
    <cellStyle name="Total" xfId="97"/>
    <cellStyle name="tttttt" xfId="98"/>
    <cellStyle name="Tusental (0)_pldt" xfId="312"/>
    <cellStyle name="Tusental_pldt" xfId="313"/>
    <cellStyle name="Valuta (0)_%ASSENT" xfId="314"/>
    <cellStyle name="Valuta 2" xfId="99"/>
    <cellStyle name="Währung [0]_!!!GO" xfId="315"/>
    <cellStyle name="Währung_!!!GO" xfId="316"/>
    <cellStyle name="Walutowy [0]_Analiza wykresy-" xfId="317"/>
    <cellStyle name="Walutowy_Analiza wykresy-" xfId="318"/>
    <cellStyle name="Warning Text" xfId="100"/>
    <cellStyle name="weekly" xfId="101"/>
    <cellStyle name="標準_ROUND8_POST1_Base" xfId="102"/>
  </cellStyles>
  <dxfs count="975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80701181782331E-2"/>
          <c:y val="0.12897118366360155"/>
          <c:w val="0.9217709395781486"/>
          <c:h val="0.74908034145061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'Esempio Pareto costi'!$G$5</c:f>
              <c:strCache>
                <c:ptCount val="1"/>
                <c:pt idx="0">
                  <c:v>costo ricambi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'Esempio Pareto costi'!$D$6:$D$79</c:f>
              <c:strCache>
                <c:ptCount val="74"/>
                <c:pt idx="0">
                  <c:v>1.2.4.34</c:v>
                </c:pt>
                <c:pt idx="1">
                  <c:v>1.2.4.20</c:v>
                </c:pt>
                <c:pt idx="2">
                  <c:v>1.7.3.9</c:v>
                </c:pt>
                <c:pt idx="3">
                  <c:v>1.7.3.10</c:v>
                </c:pt>
                <c:pt idx="4">
                  <c:v>1.7.8.15</c:v>
                </c:pt>
                <c:pt idx="5">
                  <c:v>1.7.8.16</c:v>
                </c:pt>
                <c:pt idx="6">
                  <c:v>1.7.8.17</c:v>
                </c:pt>
                <c:pt idx="7">
                  <c:v>1.3.2.2</c:v>
                </c:pt>
                <c:pt idx="8">
                  <c:v>1.3.2.30</c:v>
                </c:pt>
                <c:pt idx="9">
                  <c:v>1.2.2.8</c:v>
                </c:pt>
                <c:pt idx="10">
                  <c:v>1.4.3.3</c:v>
                </c:pt>
                <c:pt idx="11">
                  <c:v>1.5.3.61</c:v>
                </c:pt>
                <c:pt idx="12">
                  <c:v>1.2.6.1</c:v>
                </c:pt>
                <c:pt idx="13">
                  <c:v>1.2.6.8</c:v>
                </c:pt>
                <c:pt idx="14">
                  <c:v>1.2.1.10</c:v>
                </c:pt>
                <c:pt idx="15">
                  <c:v>1.2.1.11</c:v>
                </c:pt>
                <c:pt idx="16">
                  <c:v>1.2.1.12</c:v>
                </c:pt>
                <c:pt idx="17">
                  <c:v>1.2.1.13</c:v>
                </c:pt>
                <c:pt idx="18">
                  <c:v>1.7.3.39</c:v>
                </c:pt>
                <c:pt idx="19">
                  <c:v>1.2.1.14</c:v>
                </c:pt>
                <c:pt idx="20">
                  <c:v>1.2.1.15</c:v>
                </c:pt>
                <c:pt idx="21">
                  <c:v>1.7.3.46</c:v>
                </c:pt>
                <c:pt idx="22">
                  <c:v>1.7.3.47</c:v>
                </c:pt>
                <c:pt idx="23">
                  <c:v>1.2.3.6</c:v>
                </c:pt>
                <c:pt idx="24">
                  <c:v>1.2.3.19</c:v>
                </c:pt>
                <c:pt idx="25">
                  <c:v>1.2.4.39</c:v>
                </c:pt>
                <c:pt idx="26">
                  <c:v>1.2.5.1</c:v>
                </c:pt>
                <c:pt idx="27">
                  <c:v>1.7.3.40</c:v>
                </c:pt>
                <c:pt idx="28">
                  <c:v>1.7.3.41</c:v>
                </c:pt>
                <c:pt idx="29">
                  <c:v>1.7.3.42</c:v>
                </c:pt>
                <c:pt idx="30">
                  <c:v>1.7.1.3</c:v>
                </c:pt>
                <c:pt idx="31">
                  <c:v>1.2.1.20</c:v>
                </c:pt>
                <c:pt idx="32">
                  <c:v>1.2.1.21</c:v>
                </c:pt>
                <c:pt idx="33">
                  <c:v>1.2.1.22</c:v>
                </c:pt>
                <c:pt idx="34">
                  <c:v>1.2.1.23</c:v>
                </c:pt>
                <c:pt idx="35">
                  <c:v>1.2.1.24</c:v>
                </c:pt>
                <c:pt idx="36">
                  <c:v>1.2.1.25</c:v>
                </c:pt>
                <c:pt idx="37">
                  <c:v>1.7.5.1</c:v>
                </c:pt>
                <c:pt idx="38">
                  <c:v>1.7.5.3</c:v>
                </c:pt>
                <c:pt idx="39">
                  <c:v>1.5.3.28</c:v>
                </c:pt>
                <c:pt idx="40">
                  <c:v>1.7.3.15</c:v>
                </c:pt>
                <c:pt idx="41">
                  <c:v>1.7.3.16</c:v>
                </c:pt>
                <c:pt idx="42">
                  <c:v>1.7.3.17</c:v>
                </c:pt>
                <c:pt idx="43">
                  <c:v>1.7.3.18</c:v>
                </c:pt>
                <c:pt idx="44">
                  <c:v>1.7.8.19</c:v>
                </c:pt>
                <c:pt idx="45">
                  <c:v>1.7.8.20</c:v>
                </c:pt>
                <c:pt idx="46">
                  <c:v>1.7.8.21</c:v>
                </c:pt>
                <c:pt idx="47">
                  <c:v>1.7.8.22</c:v>
                </c:pt>
                <c:pt idx="48">
                  <c:v>1.7.8.23</c:v>
                </c:pt>
                <c:pt idx="49">
                  <c:v>1.7.8.24</c:v>
                </c:pt>
                <c:pt idx="50">
                  <c:v>1.7.8.1</c:v>
                </c:pt>
                <c:pt idx="51">
                  <c:v>1.7.8.2</c:v>
                </c:pt>
                <c:pt idx="52">
                  <c:v>1.1.3.6</c:v>
                </c:pt>
                <c:pt idx="53">
                  <c:v>1.2.1.35</c:v>
                </c:pt>
                <c:pt idx="54">
                  <c:v>1.7.3.36</c:v>
                </c:pt>
                <c:pt idx="55">
                  <c:v>1.1.1.43</c:v>
                </c:pt>
                <c:pt idx="56">
                  <c:v>1.1.1.44</c:v>
                </c:pt>
                <c:pt idx="57">
                  <c:v>1.1.1.45</c:v>
                </c:pt>
                <c:pt idx="58">
                  <c:v>1.1.1.46</c:v>
                </c:pt>
                <c:pt idx="59">
                  <c:v>1.1.1.47</c:v>
                </c:pt>
                <c:pt idx="60">
                  <c:v>1.1.1.48</c:v>
                </c:pt>
                <c:pt idx="61">
                  <c:v>1.1.1.49</c:v>
                </c:pt>
                <c:pt idx="62">
                  <c:v>1.3.3.1</c:v>
                </c:pt>
                <c:pt idx="63">
                  <c:v>1.4.1.1</c:v>
                </c:pt>
                <c:pt idx="64">
                  <c:v>1.4.1.2</c:v>
                </c:pt>
                <c:pt idx="65">
                  <c:v>1.2.5.10</c:v>
                </c:pt>
                <c:pt idx="66">
                  <c:v>1.7.8.28</c:v>
                </c:pt>
                <c:pt idx="67">
                  <c:v>1.7.8.29</c:v>
                </c:pt>
                <c:pt idx="68">
                  <c:v>1.7.8.30</c:v>
                </c:pt>
                <c:pt idx="69">
                  <c:v>1.7.8.31</c:v>
                </c:pt>
                <c:pt idx="70">
                  <c:v>1.7.8.32</c:v>
                </c:pt>
                <c:pt idx="71">
                  <c:v>1.7.8.33</c:v>
                </c:pt>
                <c:pt idx="72">
                  <c:v>1.4.2.3</c:v>
                </c:pt>
                <c:pt idx="73">
                  <c:v>1.5.2.8</c:v>
                </c:pt>
              </c:strCache>
            </c:strRef>
          </c:cat>
          <c:val>
            <c:numRef>
              <c:f>'Esempio Pareto costi'!$G$6:$G$79</c:f>
              <c:numCache>
                <c:formatCode>0.0</c:formatCode>
                <c:ptCount val="74"/>
                <c:pt idx="0">
                  <c:v>3200</c:v>
                </c:pt>
                <c:pt idx="1">
                  <c:v>2400</c:v>
                </c:pt>
                <c:pt idx="2">
                  <c:v>2160</c:v>
                </c:pt>
                <c:pt idx="3">
                  <c:v>2160</c:v>
                </c:pt>
                <c:pt idx="4">
                  <c:v>2160</c:v>
                </c:pt>
                <c:pt idx="5">
                  <c:v>2160</c:v>
                </c:pt>
                <c:pt idx="6">
                  <c:v>2160</c:v>
                </c:pt>
                <c:pt idx="7">
                  <c:v>2000</c:v>
                </c:pt>
                <c:pt idx="8">
                  <c:v>2000</c:v>
                </c:pt>
                <c:pt idx="9">
                  <c:v>1215</c:v>
                </c:pt>
                <c:pt idx="10">
                  <c:v>1000</c:v>
                </c:pt>
                <c:pt idx="11">
                  <c:v>619.5</c:v>
                </c:pt>
                <c:pt idx="12">
                  <c:v>581.5</c:v>
                </c:pt>
                <c:pt idx="13">
                  <c:v>581.5</c:v>
                </c:pt>
                <c:pt idx="14">
                  <c:v>470</c:v>
                </c:pt>
                <c:pt idx="15">
                  <c:v>470</c:v>
                </c:pt>
                <c:pt idx="16">
                  <c:v>470</c:v>
                </c:pt>
                <c:pt idx="17">
                  <c:v>470</c:v>
                </c:pt>
                <c:pt idx="18">
                  <c:v>500</c:v>
                </c:pt>
                <c:pt idx="19">
                  <c:v>470</c:v>
                </c:pt>
                <c:pt idx="20">
                  <c:v>470</c:v>
                </c:pt>
                <c:pt idx="21">
                  <c:v>405.3</c:v>
                </c:pt>
                <c:pt idx="22">
                  <c:v>357.6</c:v>
                </c:pt>
                <c:pt idx="23">
                  <c:v>365.20000000000005</c:v>
                </c:pt>
                <c:pt idx="24">
                  <c:v>365.20000000000005</c:v>
                </c:pt>
                <c:pt idx="25">
                  <c:v>365.20000000000005</c:v>
                </c:pt>
                <c:pt idx="26">
                  <c:v>299</c:v>
                </c:pt>
                <c:pt idx="27">
                  <c:v>279.40000000000003</c:v>
                </c:pt>
                <c:pt idx="28">
                  <c:v>279.40000000000003</c:v>
                </c:pt>
                <c:pt idx="29">
                  <c:v>279.40000000000003</c:v>
                </c:pt>
                <c:pt idx="30">
                  <c:v>245.25</c:v>
                </c:pt>
                <c:pt idx="31">
                  <c:v>270</c:v>
                </c:pt>
                <c:pt idx="32">
                  <c:v>270</c:v>
                </c:pt>
                <c:pt idx="33">
                  <c:v>270</c:v>
                </c:pt>
                <c:pt idx="34">
                  <c:v>270</c:v>
                </c:pt>
                <c:pt idx="35">
                  <c:v>270</c:v>
                </c:pt>
                <c:pt idx="36">
                  <c:v>270</c:v>
                </c:pt>
                <c:pt idx="37">
                  <c:v>216</c:v>
                </c:pt>
                <c:pt idx="38">
                  <c:v>212.4</c:v>
                </c:pt>
                <c:pt idx="39">
                  <c:v>191.25</c:v>
                </c:pt>
                <c:pt idx="40">
                  <c:v>228.75</c:v>
                </c:pt>
                <c:pt idx="41">
                  <c:v>228.75</c:v>
                </c:pt>
                <c:pt idx="42">
                  <c:v>228.75</c:v>
                </c:pt>
                <c:pt idx="43">
                  <c:v>228.75</c:v>
                </c:pt>
                <c:pt idx="44">
                  <c:v>228.75</c:v>
                </c:pt>
                <c:pt idx="45">
                  <c:v>228.75</c:v>
                </c:pt>
                <c:pt idx="46">
                  <c:v>228.75</c:v>
                </c:pt>
                <c:pt idx="47">
                  <c:v>228.75</c:v>
                </c:pt>
                <c:pt idx="48">
                  <c:v>228.75</c:v>
                </c:pt>
                <c:pt idx="49">
                  <c:v>228.75</c:v>
                </c:pt>
                <c:pt idx="50">
                  <c:v>220</c:v>
                </c:pt>
                <c:pt idx="51">
                  <c:v>220</c:v>
                </c:pt>
                <c:pt idx="52">
                  <c:v>150</c:v>
                </c:pt>
                <c:pt idx="53">
                  <c:v>180</c:v>
                </c:pt>
                <c:pt idx="54">
                  <c:v>210.75</c:v>
                </c:pt>
                <c:pt idx="55">
                  <c:v>211.66666666666666</c:v>
                </c:pt>
                <c:pt idx="56">
                  <c:v>211.66666666666666</c:v>
                </c:pt>
                <c:pt idx="57">
                  <c:v>211.66666666666666</c:v>
                </c:pt>
                <c:pt idx="58">
                  <c:v>211.66666666666666</c:v>
                </c:pt>
                <c:pt idx="59">
                  <c:v>211.66666666666666</c:v>
                </c:pt>
                <c:pt idx="60">
                  <c:v>211.66666666666666</c:v>
                </c:pt>
                <c:pt idx="61">
                  <c:v>211.66666666666666</c:v>
                </c:pt>
                <c:pt idx="62">
                  <c:v>211.66666666666666</c:v>
                </c:pt>
                <c:pt idx="63">
                  <c:v>211.66666666666666</c:v>
                </c:pt>
                <c:pt idx="64">
                  <c:v>211.66666666666666</c:v>
                </c:pt>
                <c:pt idx="65">
                  <c:v>175.5</c:v>
                </c:pt>
                <c:pt idx="66">
                  <c:v>189</c:v>
                </c:pt>
                <c:pt idx="67">
                  <c:v>189</c:v>
                </c:pt>
                <c:pt idx="68">
                  <c:v>189</c:v>
                </c:pt>
                <c:pt idx="69">
                  <c:v>189</c:v>
                </c:pt>
                <c:pt idx="70">
                  <c:v>189</c:v>
                </c:pt>
                <c:pt idx="71">
                  <c:v>189</c:v>
                </c:pt>
                <c:pt idx="72">
                  <c:v>183.33333333333331</c:v>
                </c:pt>
                <c:pt idx="73">
                  <c:v>78.333333333333329</c:v>
                </c:pt>
              </c:numCache>
            </c:numRef>
          </c:val>
        </c:ser>
        <c:ser>
          <c:idx val="1"/>
          <c:order val="1"/>
          <c:tx>
            <c:strRef>
              <c:f>'Esempio Pareto costi'!$H$5</c:f>
              <c:strCache>
                <c:ptCount val="1"/>
                <c:pt idx="0">
                  <c:v>costo manodopera 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'Esempio Pareto costi'!$D$6:$D$79</c:f>
              <c:strCache>
                <c:ptCount val="74"/>
                <c:pt idx="0">
                  <c:v>1.2.4.34</c:v>
                </c:pt>
                <c:pt idx="1">
                  <c:v>1.2.4.20</c:v>
                </c:pt>
                <c:pt idx="2">
                  <c:v>1.7.3.9</c:v>
                </c:pt>
                <c:pt idx="3">
                  <c:v>1.7.3.10</c:v>
                </c:pt>
                <c:pt idx="4">
                  <c:v>1.7.8.15</c:v>
                </c:pt>
                <c:pt idx="5">
                  <c:v>1.7.8.16</c:v>
                </c:pt>
                <c:pt idx="6">
                  <c:v>1.7.8.17</c:v>
                </c:pt>
                <c:pt idx="7">
                  <c:v>1.3.2.2</c:v>
                </c:pt>
                <c:pt idx="8">
                  <c:v>1.3.2.30</c:v>
                </c:pt>
                <c:pt idx="9">
                  <c:v>1.2.2.8</c:v>
                </c:pt>
                <c:pt idx="10">
                  <c:v>1.4.3.3</c:v>
                </c:pt>
                <c:pt idx="11">
                  <c:v>1.5.3.61</c:v>
                </c:pt>
                <c:pt idx="12">
                  <c:v>1.2.6.1</c:v>
                </c:pt>
                <c:pt idx="13">
                  <c:v>1.2.6.8</c:v>
                </c:pt>
                <c:pt idx="14">
                  <c:v>1.2.1.10</c:v>
                </c:pt>
                <c:pt idx="15">
                  <c:v>1.2.1.11</c:v>
                </c:pt>
                <c:pt idx="16">
                  <c:v>1.2.1.12</c:v>
                </c:pt>
                <c:pt idx="17">
                  <c:v>1.2.1.13</c:v>
                </c:pt>
                <c:pt idx="18">
                  <c:v>1.7.3.39</c:v>
                </c:pt>
                <c:pt idx="19">
                  <c:v>1.2.1.14</c:v>
                </c:pt>
                <c:pt idx="20">
                  <c:v>1.2.1.15</c:v>
                </c:pt>
                <c:pt idx="21">
                  <c:v>1.7.3.46</c:v>
                </c:pt>
                <c:pt idx="22">
                  <c:v>1.7.3.47</c:v>
                </c:pt>
                <c:pt idx="23">
                  <c:v>1.2.3.6</c:v>
                </c:pt>
                <c:pt idx="24">
                  <c:v>1.2.3.19</c:v>
                </c:pt>
                <c:pt idx="25">
                  <c:v>1.2.4.39</c:v>
                </c:pt>
                <c:pt idx="26">
                  <c:v>1.2.5.1</c:v>
                </c:pt>
                <c:pt idx="27">
                  <c:v>1.7.3.40</c:v>
                </c:pt>
                <c:pt idx="28">
                  <c:v>1.7.3.41</c:v>
                </c:pt>
                <c:pt idx="29">
                  <c:v>1.7.3.42</c:v>
                </c:pt>
                <c:pt idx="30">
                  <c:v>1.7.1.3</c:v>
                </c:pt>
                <c:pt idx="31">
                  <c:v>1.2.1.20</c:v>
                </c:pt>
                <c:pt idx="32">
                  <c:v>1.2.1.21</c:v>
                </c:pt>
                <c:pt idx="33">
                  <c:v>1.2.1.22</c:v>
                </c:pt>
                <c:pt idx="34">
                  <c:v>1.2.1.23</c:v>
                </c:pt>
                <c:pt idx="35">
                  <c:v>1.2.1.24</c:v>
                </c:pt>
                <c:pt idx="36">
                  <c:v>1.2.1.25</c:v>
                </c:pt>
                <c:pt idx="37">
                  <c:v>1.7.5.1</c:v>
                </c:pt>
                <c:pt idx="38">
                  <c:v>1.7.5.3</c:v>
                </c:pt>
                <c:pt idx="39">
                  <c:v>1.5.3.28</c:v>
                </c:pt>
                <c:pt idx="40">
                  <c:v>1.7.3.15</c:v>
                </c:pt>
                <c:pt idx="41">
                  <c:v>1.7.3.16</c:v>
                </c:pt>
                <c:pt idx="42">
                  <c:v>1.7.3.17</c:v>
                </c:pt>
                <c:pt idx="43">
                  <c:v>1.7.3.18</c:v>
                </c:pt>
                <c:pt idx="44">
                  <c:v>1.7.8.19</c:v>
                </c:pt>
                <c:pt idx="45">
                  <c:v>1.7.8.20</c:v>
                </c:pt>
                <c:pt idx="46">
                  <c:v>1.7.8.21</c:v>
                </c:pt>
                <c:pt idx="47">
                  <c:v>1.7.8.22</c:v>
                </c:pt>
                <c:pt idx="48">
                  <c:v>1.7.8.23</c:v>
                </c:pt>
                <c:pt idx="49">
                  <c:v>1.7.8.24</c:v>
                </c:pt>
                <c:pt idx="50">
                  <c:v>1.7.8.1</c:v>
                </c:pt>
                <c:pt idx="51">
                  <c:v>1.7.8.2</c:v>
                </c:pt>
                <c:pt idx="52">
                  <c:v>1.1.3.6</c:v>
                </c:pt>
                <c:pt idx="53">
                  <c:v>1.2.1.35</c:v>
                </c:pt>
                <c:pt idx="54">
                  <c:v>1.7.3.36</c:v>
                </c:pt>
                <c:pt idx="55">
                  <c:v>1.1.1.43</c:v>
                </c:pt>
                <c:pt idx="56">
                  <c:v>1.1.1.44</c:v>
                </c:pt>
                <c:pt idx="57">
                  <c:v>1.1.1.45</c:v>
                </c:pt>
                <c:pt idx="58">
                  <c:v>1.1.1.46</c:v>
                </c:pt>
                <c:pt idx="59">
                  <c:v>1.1.1.47</c:v>
                </c:pt>
                <c:pt idx="60">
                  <c:v>1.1.1.48</c:v>
                </c:pt>
                <c:pt idx="61">
                  <c:v>1.1.1.49</c:v>
                </c:pt>
                <c:pt idx="62">
                  <c:v>1.3.3.1</c:v>
                </c:pt>
                <c:pt idx="63">
                  <c:v>1.4.1.1</c:v>
                </c:pt>
                <c:pt idx="64">
                  <c:v>1.4.1.2</c:v>
                </c:pt>
                <c:pt idx="65">
                  <c:v>1.2.5.10</c:v>
                </c:pt>
                <c:pt idx="66">
                  <c:v>1.7.8.28</c:v>
                </c:pt>
                <c:pt idx="67">
                  <c:v>1.7.8.29</c:v>
                </c:pt>
                <c:pt idx="68">
                  <c:v>1.7.8.30</c:v>
                </c:pt>
                <c:pt idx="69">
                  <c:v>1.7.8.31</c:v>
                </c:pt>
                <c:pt idx="70">
                  <c:v>1.7.8.32</c:v>
                </c:pt>
                <c:pt idx="71">
                  <c:v>1.7.8.33</c:v>
                </c:pt>
                <c:pt idx="72">
                  <c:v>1.4.2.3</c:v>
                </c:pt>
                <c:pt idx="73">
                  <c:v>1.5.2.8</c:v>
                </c:pt>
              </c:strCache>
            </c:strRef>
          </c:cat>
          <c:val>
            <c:numRef>
              <c:f>'Esempio Pareto costi'!$H$6:$H$79</c:f>
              <c:numCache>
                <c:formatCode>0.0</c:formatCode>
                <c:ptCount val="74"/>
                <c:pt idx="0">
                  <c:v>52</c:v>
                </c:pt>
                <c:pt idx="1">
                  <c:v>52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39</c:v>
                </c:pt>
                <c:pt idx="8">
                  <c:v>39</c:v>
                </c:pt>
                <c:pt idx="9">
                  <c:v>7.2222222222222223</c:v>
                </c:pt>
                <c:pt idx="10">
                  <c:v>41.6</c:v>
                </c:pt>
                <c:pt idx="11">
                  <c:v>119.16666666666666</c:v>
                </c:pt>
                <c:pt idx="12">
                  <c:v>119.16666666666666</c:v>
                </c:pt>
                <c:pt idx="13">
                  <c:v>99.666666666666671</c:v>
                </c:pt>
                <c:pt idx="14">
                  <c:v>62.400000000000006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  <c:pt idx="18">
                  <c:v>13</c:v>
                </c:pt>
                <c:pt idx="19">
                  <c:v>26</c:v>
                </c:pt>
                <c:pt idx="20">
                  <c:v>26</c:v>
                </c:pt>
                <c:pt idx="21">
                  <c:v>13</c:v>
                </c:pt>
                <c:pt idx="22">
                  <c:v>13</c:v>
                </c:pt>
                <c:pt idx="23">
                  <c:v>1.7333333333333334</c:v>
                </c:pt>
                <c:pt idx="24">
                  <c:v>1.7333333333333334</c:v>
                </c:pt>
                <c:pt idx="25">
                  <c:v>1.7333333333333334</c:v>
                </c:pt>
                <c:pt idx="26">
                  <c:v>39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39</c:v>
                </c:pt>
                <c:pt idx="31">
                  <c:v>10.4</c:v>
                </c:pt>
                <c:pt idx="32">
                  <c:v>5.2</c:v>
                </c:pt>
                <c:pt idx="33">
                  <c:v>5.2</c:v>
                </c:pt>
                <c:pt idx="34">
                  <c:v>5.2</c:v>
                </c:pt>
                <c:pt idx="35">
                  <c:v>5.2</c:v>
                </c:pt>
                <c:pt idx="36">
                  <c:v>5.2</c:v>
                </c:pt>
                <c:pt idx="37">
                  <c:v>41.6</c:v>
                </c:pt>
                <c:pt idx="38">
                  <c:v>41.6</c:v>
                </c:pt>
                <c:pt idx="39">
                  <c:v>52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10.4</c:v>
                </c:pt>
                <c:pt idx="51">
                  <c:v>10.4</c:v>
                </c:pt>
                <c:pt idx="52">
                  <c:v>75.1111111111111</c:v>
                </c:pt>
                <c:pt idx="53">
                  <c:v>41.6</c:v>
                </c:pt>
                <c:pt idx="54">
                  <c:v>9.75</c:v>
                </c:pt>
                <c:pt idx="55">
                  <c:v>7.9444444444444438</c:v>
                </c:pt>
                <c:pt idx="56">
                  <c:v>7.9444444444444438</c:v>
                </c:pt>
                <c:pt idx="57">
                  <c:v>7.9444444444444438</c:v>
                </c:pt>
                <c:pt idx="58">
                  <c:v>7.9444444444444438</c:v>
                </c:pt>
                <c:pt idx="59">
                  <c:v>7.9444444444444438</c:v>
                </c:pt>
                <c:pt idx="60">
                  <c:v>7.9444444444444438</c:v>
                </c:pt>
                <c:pt idx="61">
                  <c:v>7.9444444444444438</c:v>
                </c:pt>
                <c:pt idx="62">
                  <c:v>7.9444444444444438</c:v>
                </c:pt>
                <c:pt idx="63">
                  <c:v>7.9444444444444438</c:v>
                </c:pt>
                <c:pt idx="64">
                  <c:v>7.9444444444444438</c:v>
                </c:pt>
                <c:pt idx="65">
                  <c:v>39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17.333333333333332</c:v>
                </c:pt>
                <c:pt idx="73">
                  <c:v>110.5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100"/>
        <c:axId val="125971840"/>
        <c:axId val="125974016"/>
      </c:barChart>
      <c:lineChart>
        <c:grouping val="standard"/>
        <c:varyColors val="0"/>
        <c:ser>
          <c:idx val="2"/>
          <c:order val="2"/>
          <c:tx>
            <c:strRef>
              <c:f>'Esempio Pareto costi'!$J$5</c:f>
              <c:strCache>
                <c:ptCount val="1"/>
                <c:pt idx="0">
                  <c:v>percentuale</c:v>
                </c:pt>
              </c:strCache>
            </c:strRef>
          </c:tx>
          <c:spPr>
            <a:ln w="508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val>
            <c:numRef>
              <c:f>'Esempio Pareto costi'!$J$6:$J$79</c:f>
              <c:numCache>
                <c:formatCode>0%</c:formatCode>
                <c:ptCount val="74"/>
                <c:pt idx="0">
                  <c:v>4.7725784198327972E-2</c:v>
                </c:pt>
                <c:pt idx="1">
                  <c:v>8.3710908077264071E-2</c:v>
                </c:pt>
                <c:pt idx="2">
                  <c:v>0.11731854824152332</c:v>
                </c:pt>
                <c:pt idx="3">
                  <c:v>0.15092618840578256</c:v>
                </c:pt>
                <c:pt idx="4">
                  <c:v>0.1845338285700418</c:v>
                </c:pt>
                <c:pt idx="5">
                  <c:v>0.21814146873430104</c:v>
                </c:pt>
                <c:pt idx="6">
                  <c:v>0.25174910889856028</c:v>
                </c:pt>
                <c:pt idx="7">
                  <c:v>0.28167311688761032</c:v>
                </c:pt>
                <c:pt idx="8">
                  <c:v>0.31159712487666036</c:v>
                </c:pt>
                <c:pt idx="9">
                  <c:v>0.32953424480906462</c:v>
                </c:pt>
                <c:pt idx="10">
                  <c:v>0.34482058454491282</c:v>
                </c:pt>
                <c:pt idx="11">
                  <c:v>0.35566112757315133</c:v>
                </c:pt>
                <c:pt idx="12">
                  <c:v>0.36594398923621874</c:v>
                </c:pt>
                <c:pt idx="13">
                  <c:v>0.37594067230400097</c:v>
                </c:pt>
                <c:pt idx="14">
                  <c:v>0.38375408174655629</c:v>
                </c:pt>
                <c:pt idx="15">
                  <c:v>0.3914148626049595</c:v>
                </c:pt>
                <c:pt idx="16">
                  <c:v>0.39907564346336272</c:v>
                </c:pt>
                <c:pt idx="17">
                  <c:v>0.40673642432176593</c:v>
                </c:pt>
                <c:pt idx="18">
                  <c:v>0.41426512275157595</c:v>
                </c:pt>
                <c:pt idx="19">
                  <c:v>0.42154433214959891</c:v>
                </c:pt>
                <c:pt idx="20">
                  <c:v>0.42882354154762187</c:v>
                </c:pt>
                <c:pt idx="21">
                  <c:v>0.43496243931212392</c:v>
                </c:pt>
                <c:pt idx="22">
                  <c:v>0.44040130020508222</c:v>
                </c:pt>
                <c:pt idx="23">
                  <c:v>0.44578634973824333</c:v>
                </c:pt>
                <c:pt idx="24">
                  <c:v>0.45117139927140443</c:v>
                </c:pt>
                <c:pt idx="25">
                  <c:v>0.45655644880456553</c:v>
                </c:pt>
                <c:pt idx="26">
                  <c:v>0.46151687778950862</c:v>
                </c:pt>
                <c:pt idx="27">
                  <c:v>0.46580808913624633</c:v>
                </c:pt>
                <c:pt idx="28">
                  <c:v>0.47009930048298404</c:v>
                </c:pt>
                <c:pt idx="29">
                  <c:v>0.47439051182972175</c:v>
                </c:pt>
                <c:pt idx="30">
                  <c:v>0.47856211519945568</c:v>
                </c:pt>
                <c:pt idx="31">
                  <c:v>0.48267721664140256</c:v>
                </c:pt>
                <c:pt idx="32">
                  <c:v>0.48671600379127339</c:v>
                </c:pt>
                <c:pt idx="33">
                  <c:v>0.49075479094114421</c:v>
                </c:pt>
                <c:pt idx="34">
                  <c:v>0.49479357809101504</c:v>
                </c:pt>
                <c:pt idx="35">
                  <c:v>0.49883236524088587</c:v>
                </c:pt>
                <c:pt idx="36">
                  <c:v>0.50287115239075664</c:v>
                </c:pt>
                <c:pt idx="37">
                  <c:v>0.50665164501360083</c:v>
                </c:pt>
                <c:pt idx="38">
                  <c:v>0.51037930466500769</c:v>
                </c:pt>
                <c:pt idx="39">
                  <c:v>0.51394919919337279</c:v>
                </c:pt>
                <c:pt idx="40">
                  <c:v>0.51749707998363903</c:v>
                </c:pt>
                <c:pt idx="41">
                  <c:v>0.52104496077390527</c:v>
                </c:pt>
                <c:pt idx="42">
                  <c:v>0.52459284156417152</c:v>
                </c:pt>
                <c:pt idx="43">
                  <c:v>0.52814072235443776</c:v>
                </c:pt>
                <c:pt idx="44">
                  <c:v>0.53168860314470401</c:v>
                </c:pt>
                <c:pt idx="45">
                  <c:v>0.53523648393497025</c:v>
                </c:pt>
                <c:pt idx="46">
                  <c:v>0.5387843647252365</c:v>
                </c:pt>
                <c:pt idx="47">
                  <c:v>0.54233224551550274</c:v>
                </c:pt>
                <c:pt idx="48">
                  <c:v>0.54588012630576899</c:v>
                </c:pt>
                <c:pt idx="49">
                  <c:v>0.54942800709603523</c:v>
                </c:pt>
                <c:pt idx="50">
                  <c:v>0.55280931726802007</c:v>
                </c:pt>
                <c:pt idx="51">
                  <c:v>0.55619062744000491</c:v>
                </c:pt>
                <c:pt idx="52">
                  <c:v>0.55949431880210043</c:v>
                </c:pt>
                <c:pt idx="53">
                  <c:v>0.56274648171057196</c:v>
                </c:pt>
                <c:pt idx="54">
                  <c:v>0.56598250121110438</c:v>
                </c:pt>
                <c:pt idx="55">
                  <c:v>0.56920547553350409</c:v>
                </c:pt>
                <c:pt idx="56">
                  <c:v>0.5724284498559038</c:v>
                </c:pt>
                <c:pt idx="57">
                  <c:v>0.57565142417830351</c:v>
                </c:pt>
                <c:pt idx="58">
                  <c:v>0.57887439850070321</c:v>
                </c:pt>
                <c:pt idx="59">
                  <c:v>0.58209737282310292</c:v>
                </c:pt>
                <c:pt idx="60">
                  <c:v>0.58532034714550263</c:v>
                </c:pt>
                <c:pt idx="61">
                  <c:v>0.58854332146790234</c:v>
                </c:pt>
                <c:pt idx="62">
                  <c:v>0.59176629579030204</c:v>
                </c:pt>
                <c:pt idx="63">
                  <c:v>0.59498927011270175</c:v>
                </c:pt>
                <c:pt idx="64">
                  <c:v>0.59821224443510146</c:v>
                </c:pt>
                <c:pt idx="65">
                  <c:v>0.60136020898323839</c:v>
                </c:pt>
                <c:pt idx="66">
                  <c:v>0.60432472571388485</c:v>
                </c:pt>
                <c:pt idx="67">
                  <c:v>0.60728924244453131</c:v>
                </c:pt>
                <c:pt idx="68">
                  <c:v>0.61025375917517777</c:v>
                </c:pt>
                <c:pt idx="69">
                  <c:v>0.61321827590582423</c:v>
                </c:pt>
                <c:pt idx="70">
                  <c:v>0.61618279263647069</c:v>
                </c:pt>
                <c:pt idx="71">
                  <c:v>0.61914730936711715</c:v>
                </c:pt>
                <c:pt idx="72">
                  <c:v>0.62209225833056458</c:v>
                </c:pt>
                <c:pt idx="73">
                  <c:v>0.62486354336012107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75552"/>
        <c:axId val="125989632"/>
      </c:lineChart>
      <c:catAx>
        <c:axId val="1259718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974016"/>
        <c:crosses val="autoZero"/>
        <c:auto val="1"/>
        <c:lblAlgn val="ctr"/>
        <c:lblOffset val="100"/>
        <c:noMultiLvlLbl val="0"/>
      </c:catAx>
      <c:valAx>
        <c:axId val="12597401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971840"/>
        <c:crosses val="autoZero"/>
        <c:crossBetween val="between"/>
      </c:valAx>
      <c:catAx>
        <c:axId val="125975552"/>
        <c:scaling>
          <c:orientation val="minMax"/>
        </c:scaling>
        <c:delete val="1"/>
        <c:axPos val="b"/>
        <c:majorTickMark val="out"/>
        <c:minorTickMark val="none"/>
        <c:tickLblPos val="nextTo"/>
        <c:crossAx val="125989632"/>
        <c:crosses val="autoZero"/>
        <c:auto val="1"/>
        <c:lblAlgn val="ctr"/>
        <c:lblOffset val="100"/>
        <c:noMultiLvlLbl val="0"/>
      </c:catAx>
      <c:valAx>
        <c:axId val="125989632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9755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7455720205313038"/>
          <c:y val="0.94512224941800238"/>
          <c:w val="0.42599711208410684"/>
          <c:h val="3.3340128290709314E-2"/>
        </c:manualLayout>
      </c:layout>
      <c:overlay val="0"/>
      <c:txPr>
        <a:bodyPr/>
        <a:lstStyle/>
        <a:p>
          <a:pPr>
            <a:defRPr sz="37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" l="0" r="0" t="0" header="0.31496062992125984" footer="0.3149606299212598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52580927384075"/>
          <c:y val="0.12985261699099535"/>
          <c:w val="0.62614085739282588"/>
          <c:h val="0.740210757382342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'Esempio Pareto costi'!$G$1315</c:f>
              <c:strCache>
                <c:ptCount val="1"/>
                <c:pt idx="0">
                  <c:v>costo ricambi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val>
            <c:numRef>
              <c:f>'Esempio Pareto costi'!$G$1316</c:f>
              <c:numCache>
                <c:formatCode>0.0</c:formatCode>
                <c:ptCount val="1"/>
                <c:pt idx="0">
                  <c:v>61020.509666666636</c:v>
                </c:pt>
              </c:numCache>
            </c:numRef>
          </c:val>
        </c:ser>
        <c:ser>
          <c:idx val="1"/>
          <c:order val="1"/>
          <c:tx>
            <c:strRef>
              <c:f>'Esempio Pareto costi'!$H$1315</c:f>
              <c:strCache>
                <c:ptCount val="1"/>
                <c:pt idx="0">
                  <c:v>costo manodopera 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val>
            <c:numRef>
              <c:f>'Esempio Pareto costi'!$H$1316</c:f>
              <c:numCache>
                <c:formatCode>0.0</c:formatCode>
                <c:ptCount val="1"/>
                <c:pt idx="0">
                  <c:v>10492.624999999949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022784"/>
        <c:axId val="126024320"/>
      </c:barChart>
      <c:catAx>
        <c:axId val="12602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024320"/>
        <c:crosses val="autoZero"/>
        <c:auto val="1"/>
        <c:lblAlgn val="ctr"/>
        <c:lblOffset val="100"/>
        <c:noMultiLvlLbl val="0"/>
      </c:catAx>
      <c:valAx>
        <c:axId val="126024320"/>
        <c:scaling>
          <c:orientation val="minMax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022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0416611059210819E-2"/>
          <c:y val="0.89747555587442229"/>
          <c:w val="0.89576271186440681"/>
          <c:h val="5.8723919191194462E-2"/>
        </c:manualLayout>
      </c:layout>
      <c:overlay val="0"/>
      <c:txPr>
        <a:bodyPr/>
        <a:lstStyle/>
        <a:p>
          <a:pPr>
            <a:defRPr sz="30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80701181782331E-2"/>
          <c:y val="0.12897118366360155"/>
          <c:w val="0.9217709395781486"/>
          <c:h val="0.74908034145061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'Template Pareto costi'!$G$5</c:f>
              <c:strCache>
                <c:ptCount val="1"/>
                <c:pt idx="0">
                  <c:v>costo ricambi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'Template Pareto costi'!$D$6:$D$79</c:f>
              <c:numCache>
                <c:formatCode>@</c:formatCode>
                <c:ptCount val="74"/>
              </c:numCache>
            </c:numRef>
          </c:cat>
          <c:val>
            <c:numRef>
              <c:f>'Template Pareto costi'!$G$6:$G$79</c:f>
              <c:numCache>
                <c:formatCode>0.0</c:formatCode>
                <c:ptCount val="74"/>
              </c:numCache>
            </c:numRef>
          </c:val>
        </c:ser>
        <c:ser>
          <c:idx val="1"/>
          <c:order val="1"/>
          <c:tx>
            <c:strRef>
              <c:f>'Template Pareto costi'!$H$5</c:f>
              <c:strCache>
                <c:ptCount val="1"/>
                <c:pt idx="0">
                  <c:v>costo manodopera 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'Template Pareto costi'!$D$6:$D$79</c:f>
              <c:numCache>
                <c:formatCode>@</c:formatCode>
                <c:ptCount val="74"/>
              </c:numCache>
            </c:numRef>
          </c:cat>
          <c:val>
            <c:numRef>
              <c:f>'Template Pareto costi'!$H$6:$H$79</c:f>
              <c:numCache>
                <c:formatCode>0.0</c:formatCode>
                <c:ptCount val="7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100"/>
        <c:axId val="120573312"/>
        <c:axId val="120579584"/>
      </c:barChart>
      <c:lineChart>
        <c:grouping val="standard"/>
        <c:varyColors val="0"/>
        <c:ser>
          <c:idx val="2"/>
          <c:order val="2"/>
          <c:tx>
            <c:strRef>
              <c:f>'Template Pareto costi'!$J$5</c:f>
              <c:strCache>
                <c:ptCount val="1"/>
                <c:pt idx="0">
                  <c:v>percentuale</c:v>
                </c:pt>
              </c:strCache>
            </c:strRef>
          </c:tx>
          <c:spPr>
            <a:ln w="508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val>
            <c:numRef>
              <c:f>'Template Pareto costi'!$J$6:$J$79</c:f>
              <c:numCache>
                <c:formatCode>0%</c:formatCode>
                <c:ptCount val="7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81120"/>
        <c:axId val="120582912"/>
      </c:lineChart>
      <c:catAx>
        <c:axId val="1205733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579584"/>
        <c:crosses val="autoZero"/>
        <c:auto val="1"/>
        <c:lblAlgn val="ctr"/>
        <c:lblOffset val="100"/>
        <c:noMultiLvlLbl val="0"/>
      </c:catAx>
      <c:valAx>
        <c:axId val="12057958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573312"/>
        <c:crosses val="autoZero"/>
        <c:crossBetween val="between"/>
      </c:valAx>
      <c:catAx>
        <c:axId val="120581120"/>
        <c:scaling>
          <c:orientation val="minMax"/>
        </c:scaling>
        <c:delete val="1"/>
        <c:axPos val="b"/>
        <c:majorTickMark val="out"/>
        <c:minorTickMark val="none"/>
        <c:tickLblPos val="nextTo"/>
        <c:crossAx val="120582912"/>
        <c:crosses val="autoZero"/>
        <c:auto val="1"/>
        <c:lblAlgn val="ctr"/>
        <c:lblOffset val="100"/>
        <c:noMultiLvlLbl val="0"/>
      </c:catAx>
      <c:valAx>
        <c:axId val="120582912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581120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7455720205313038"/>
          <c:y val="0.94512224941800238"/>
          <c:w val="0.42599711208410684"/>
          <c:h val="3.3340128290709314E-2"/>
        </c:manualLayout>
      </c:layout>
      <c:overlay val="0"/>
      <c:txPr>
        <a:bodyPr/>
        <a:lstStyle/>
        <a:p>
          <a:pPr>
            <a:defRPr sz="37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" l="0" r="0" t="0" header="0.31496062992125984" footer="0.3149606299212598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52580927384075"/>
          <c:y val="0.12985261699099535"/>
          <c:w val="0.62614085739282588"/>
          <c:h val="0.740210757382342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'Template Pareto costi'!$G$1315</c:f>
              <c:strCache>
                <c:ptCount val="1"/>
                <c:pt idx="0">
                  <c:v>costo ricambi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val>
            <c:numRef>
              <c:f>'Template Pareto costi'!$G$1316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'Template Pareto costi'!$H$1315</c:f>
              <c:strCache>
                <c:ptCount val="1"/>
                <c:pt idx="0">
                  <c:v>costo manodopera 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val>
            <c:numRef>
              <c:f>'Template Pareto costi'!$H$1316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032576"/>
        <c:axId val="131034112"/>
      </c:barChart>
      <c:catAx>
        <c:axId val="13103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034112"/>
        <c:crosses val="autoZero"/>
        <c:auto val="1"/>
        <c:lblAlgn val="ctr"/>
        <c:lblOffset val="100"/>
        <c:noMultiLvlLbl val="0"/>
      </c:catAx>
      <c:valAx>
        <c:axId val="131034112"/>
        <c:scaling>
          <c:orientation val="minMax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032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0416611059210819E-2"/>
          <c:y val="0.89747555587442229"/>
          <c:w val="0.89576271186440681"/>
          <c:h val="5.8723919191194462E-2"/>
        </c:manualLayout>
      </c:layout>
      <c:overlay val="0"/>
      <c:txPr>
        <a:bodyPr/>
        <a:lstStyle/>
        <a:p>
          <a:pPr>
            <a:defRPr sz="30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1240</xdr:row>
      <xdr:rowOff>0</xdr:rowOff>
    </xdr:from>
    <xdr:to>
      <xdr:col>8</xdr:col>
      <xdr:colOff>0</xdr:colOff>
      <xdr:row>1240</xdr:row>
      <xdr:rowOff>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47625" y="424647360"/>
          <a:ext cx="13416915" cy="0"/>
        </a:xfrm>
        <a:prstGeom prst="rect">
          <a:avLst/>
        </a:prstGeom>
        <a:solidFill>
          <a:srgbClr val="A7143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1239</xdr:row>
      <xdr:rowOff>0</xdr:rowOff>
    </xdr:from>
    <xdr:to>
      <xdr:col>7</xdr:col>
      <xdr:colOff>2028825</xdr:colOff>
      <xdr:row>1239</xdr:row>
      <xdr:rowOff>0</xdr:rowOff>
    </xdr:to>
    <xdr:sp macro="" textlink="">
      <xdr:nvSpPr>
        <xdr:cNvPr id="3" name="Rectangle 6"/>
        <xdr:cNvSpPr>
          <a:spLocks noChangeArrowheads="1"/>
        </xdr:cNvSpPr>
      </xdr:nvSpPr>
      <xdr:spPr bwMode="auto">
        <a:xfrm>
          <a:off x="0" y="424304460"/>
          <a:ext cx="11317605" cy="0"/>
        </a:xfrm>
        <a:prstGeom prst="rect">
          <a:avLst/>
        </a:prstGeom>
        <a:solidFill>
          <a:srgbClr val="A7143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1239</xdr:row>
      <xdr:rowOff>0</xdr:rowOff>
    </xdr:from>
    <xdr:to>
      <xdr:col>7</xdr:col>
      <xdr:colOff>2028825</xdr:colOff>
      <xdr:row>1239</xdr:row>
      <xdr:rowOff>0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0" y="424304460"/>
          <a:ext cx="113176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200" b="0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WCM - Verrone plant                                             Professional Maintenance                                                              </a:t>
          </a:r>
          <a:r>
            <a:rPr lang="it-IT" sz="1000" b="0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p. 8 / 15</a:t>
          </a:r>
          <a:endParaRPr lang="it-IT" sz="18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     </a:t>
          </a:r>
          <a:endParaRPr lang="it-IT" sz="11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endParaRPr lang="it-IT" sz="11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xdr:txBody>
    </xdr:sp>
    <xdr:clientData/>
  </xdr:twoCellAnchor>
  <xdr:twoCellAnchor>
    <xdr:from>
      <xdr:col>0</xdr:col>
      <xdr:colOff>0</xdr:colOff>
      <xdr:row>1240</xdr:row>
      <xdr:rowOff>0</xdr:rowOff>
    </xdr:from>
    <xdr:to>
      <xdr:col>7</xdr:col>
      <xdr:colOff>2028825</xdr:colOff>
      <xdr:row>1240</xdr:row>
      <xdr:rowOff>0</xdr:rowOff>
    </xdr:to>
    <xdr:sp macro="" textlink="">
      <xdr:nvSpPr>
        <xdr:cNvPr id="5" name="Rectangle 8"/>
        <xdr:cNvSpPr>
          <a:spLocks noChangeArrowheads="1"/>
        </xdr:cNvSpPr>
      </xdr:nvSpPr>
      <xdr:spPr bwMode="auto">
        <a:xfrm>
          <a:off x="0" y="424647360"/>
          <a:ext cx="11317605" cy="0"/>
        </a:xfrm>
        <a:prstGeom prst="rect">
          <a:avLst/>
        </a:prstGeom>
        <a:solidFill>
          <a:srgbClr val="A7143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5</xdr:row>
      <xdr:rowOff>76200</xdr:rowOff>
    </xdr:from>
    <xdr:to>
      <xdr:col>58</xdr:col>
      <xdr:colOff>352425</xdr:colOff>
      <xdr:row>114</xdr:row>
      <xdr:rowOff>180975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381000</xdr:colOff>
      <xdr:row>5</xdr:row>
      <xdr:rowOff>76200</xdr:rowOff>
    </xdr:from>
    <xdr:to>
      <xdr:col>66</xdr:col>
      <xdr:colOff>0</xdr:colOff>
      <xdr:row>115</xdr:row>
      <xdr:rowOff>0</xdr:rowOff>
    </xdr:to>
    <xdr:graphicFrame macro="">
      <xdr:nvGraphicFramePr>
        <xdr:cNvPr id="3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5</xdr:row>
      <xdr:rowOff>76200</xdr:rowOff>
    </xdr:from>
    <xdr:to>
      <xdr:col>58</xdr:col>
      <xdr:colOff>352425</xdr:colOff>
      <xdr:row>114</xdr:row>
      <xdr:rowOff>180975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381000</xdr:colOff>
      <xdr:row>5</xdr:row>
      <xdr:rowOff>76200</xdr:rowOff>
    </xdr:from>
    <xdr:to>
      <xdr:col>66</xdr:col>
      <xdr:colOff>0</xdr:colOff>
      <xdr:row>115</xdr:row>
      <xdr:rowOff>0</xdr:rowOff>
    </xdr:to>
    <xdr:graphicFrame macro="">
      <xdr:nvGraphicFramePr>
        <xdr:cNvPr id="3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1240</xdr:row>
      <xdr:rowOff>0</xdr:rowOff>
    </xdr:from>
    <xdr:to>
      <xdr:col>8</xdr:col>
      <xdr:colOff>0</xdr:colOff>
      <xdr:row>1240</xdr:row>
      <xdr:rowOff>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47625" y="424647360"/>
          <a:ext cx="13416915" cy="0"/>
        </a:xfrm>
        <a:prstGeom prst="rect">
          <a:avLst/>
        </a:prstGeom>
        <a:solidFill>
          <a:srgbClr val="A7143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1239</xdr:row>
      <xdr:rowOff>0</xdr:rowOff>
    </xdr:from>
    <xdr:to>
      <xdr:col>7</xdr:col>
      <xdr:colOff>2028825</xdr:colOff>
      <xdr:row>1239</xdr:row>
      <xdr:rowOff>0</xdr:rowOff>
    </xdr:to>
    <xdr:sp macro="" textlink="">
      <xdr:nvSpPr>
        <xdr:cNvPr id="3" name="Rectangle 6"/>
        <xdr:cNvSpPr>
          <a:spLocks noChangeArrowheads="1"/>
        </xdr:cNvSpPr>
      </xdr:nvSpPr>
      <xdr:spPr bwMode="auto">
        <a:xfrm>
          <a:off x="0" y="424304460"/>
          <a:ext cx="11317605" cy="0"/>
        </a:xfrm>
        <a:prstGeom prst="rect">
          <a:avLst/>
        </a:prstGeom>
        <a:solidFill>
          <a:srgbClr val="A7143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1239</xdr:row>
      <xdr:rowOff>0</xdr:rowOff>
    </xdr:from>
    <xdr:to>
      <xdr:col>7</xdr:col>
      <xdr:colOff>2028825</xdr:colOff>
      <xdr:row>1239</xdr:row>
      <xdr:rowOff>0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0" y="424304460"/>
          <a:ext cx="113176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200" b="0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WCM - Verrone plant                                             Professional Maintenance                                                              </a:t>
          </a:r>
          <a:r>
            <a:rPr lang="it-IT" sz="1000" b="0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p. 8 / 15</a:t>
          </a:r>
          <a:endParaRPr lang="it-IT" sz="18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     </a:t>
          </a:r>
          <a:endParaRPr lang="it-IT" sz="11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endParaRPr lang="it-IT" sz="11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xdr:txBody>
    </xdr:sp>
    <xdr:clientData/>
  </xdr:twoCellAnchor>
  <xdr:twoCellAnchor>
    <xdr:from>
      <xdr:col>0</xdr:col>
      <xdr:colOff>0</xdr:colOff>
      <xdr:row>1240</xdr:row>
      <xdr:rowOff>0</xdr:rowOff>
    </xdr:from>
    <xdr:to>
      <xdr:col>7</xdr:col>
      <xdr:colOff>2028825</xdr:colOff>
      <xdr:row>1240</xdr:row>
      <xdr:rowOff>0</xdr:rowOff>
    </xdr:to>
    <xdr:sp macro="" textlink="">
      <xdr:nvSpPr>
        <xdr:cNvPr id="5" name="Rectangle 8"/>
        <xdr:cNvSpPr>
          <a:spLocks noChangeArrowheads="1"/>
        </xdr:cNvSpPr>
      </xdr:nvSpPr>
      <xdr:spPr bwMode="auto">
        <a:xfrm>
          <a:off x="0" y="424647360"/>
          <a:ext cx="11317605" cy="0"/>
        </a:xfrm>
        <a:prstGeom prst="rect">
          <a:avLst/>
        </a:prstGeom>
        <a:solidFill>
          <a:srgbClr val="A7143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p-2588\publico\MIX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ASERVER\produzione\Documents%20and%20Settings\pramo\Impostazioni%20locali\Temp\SIMULATORE%20PO12%20spedizio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FFIC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ASERVER\produzione\Documents%20and%20Settings\pramo\Impostazioni%20locali\Temporary%20Internet%20Files\OLK1E7\invio%20SIMU%20PO%204%202003%20CON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35PC157\c\AREA%20DI%20SCAMBIO\invio%20SIMU%20PO1BASE_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ASERVER\produzione\ANTHONY\PROCEDUR\WIP_PROC\31GFMST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aserver\produzione\Documents%20and%20Settings\u049688\Impostazioni%20locali\Temporary%20Internet%20Files\OLK1\CHIUSURA%20GIORNO\ANNO%202003\APR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1\wd\Documents%20and%20Settings\u070334\Local%20Settings\Temporary%20Internet%20Files\OLK10\ALLOC-04-1_BA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p-2588\bdg2000\bdg2000\PO\1999\obj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ASERVER\produzione\ANTHONY\PROCEDUR\WIP_PROC\22L\GRAFMS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ASERVER\produzione\ANTHONY\PROCEDUR\WIP_PROC\M5\M5GFMST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IEPST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esktop\Preventiva%202014\EVERYONE\PROJ680\681JS\RISK4300\RISK43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ASERVER\produzione\DOCUME~1\u067194\IMPOST~1\Temp\anno%20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8024\comau%20servic\Comau_Service_Sud\SOTTOSISTEMI\Albero%20motore\REVISIONI%20LINEA%20FINITURA\SAIMP\SCHEDE%20MACCHINA%20SAIM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$f$5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ASERVER\produzione\CHIUSURA%20M.O\ANNO%202003\Po%202003\Po%2007\Calcolo%20mix%20volumi%20po_07_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35pc157\c\CHIUSURA%20M.O\ANNO%202003\Po%202003\Po%2002\Delta%20mix%20volumi%20po_02_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ódulo1"/>
      <sheetName val="aola"/>
      <sheetName val="aola_2"/>
      <sheetName val="aola_3"/>
      <sheetName val="aola_4"/>
      <sheetName val="aola_5"/>
      <sheetName val="aola_6"/>
      <sheetName val="aola_7"/>
      <sheetName val="aola_8"/>
      <sheetName val="aola_9"/>
      <sheetName val="aola_10"/>
      <sheetName val="aola_11"/>
      <sheetName val="aola_12"/>
      <sheetName val="aola_13"/>
      <sheetName val="aola_14"/>
      <sheetName val="aola_15"/>
      <sheetName val="aola_16"/>
      <sheetName val="aola_17"/>
      <sheetName val="aola_18"/>
      <sheetName val="cale"/>
      <sheetName val="cambio"/>
      <sheetName val="fire"/>
      <sheetName val="mot1"/>
      <sheetName val="mecc"/>
      <sheetName val="ritiri"/>
      <sheetName val="mix"/>
      <sheetName val="MIX2001"/>
      <sheetName val="Base"/>
      <sheetName val="RIEPILOGO PERCENTUALI"/>
      <sheetName val="Formula 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 (4)"/>
      <sheetName val="PO 2003"/>
      <sheetName val="PO 2002"/>
      <sheetName val="SCIOPERI"/>
      <sheetName val="BU ALFA"/>
      <sheetName val="BU FIAT LANCIA"/>
      <sheetName val="BU ESTERO CARROZZIERI"/>
      <sheetName val="POLONIA"/>
      <sheetName val="maggior gettito"/>
      <sheetName val="FIRE 8V"/>
      <sheetName val="FIRE 16V"/>
      <sheetName val="100 GL FAP"/>
      <sheetName val="TorqueMir"/>
      <sheetName val="DS ASP"/>
      <sheetName val="JTD"/>
      <sheetName val="TOTALE DIESEL FMA"/>
      <sheetName val="FMA benzina"/>
      <sheetName val="FMA"/>
      <sheetName val="6V ARESE"/>
      <sheetName val="DIESEL PICCOLO"/>
      <sheetName val="GM FAM 1"/>
      <sheetName val="GM FAM 850"/>
      <sheetName val="ISUZU 3.2"/>
      <sheetName val="CAMBIO 146 FAP"/>
      <sheetName val="RIEPILOGO PERCENTUALI"/>
      <sheetName val="DI CUI JTD 16V"/>
      <sheetName val="cam. 8-13"/>
      <sheetName val="C510-13 TERMOLI"/>
      <sheetName val="CAMBIO VERRONE"/>
      <sheetName val="C514RTOFAS"/>
      <sheetName val="GETRAG"/>
      <sheetName val="CAMBIO F17"/>
      <sheetName val="cambio aut."/>
      <sheetName val="CAMBIO F 40"/>
      <sheetName val="VERIFICA VOLUMI"/>
      <sheetName val="SUD AFRICA"/>
      <sheetName val="MAROCCO"/>
      <sheetName val="EGITTO"/>
      <sheetName val="TOFAS"/>
      <sheetName val="INDIA"/>
      <sheetName val="FIASA"/>
      <sheetName val="ARGENT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Storic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E 8V"/>
      <sheetName val="FIRE 16V"/>
      <sheetName val="100 GL FAP"/>
      <sheetName val="TorqueMir"/>
      <sheetName val="DS ASP"/>
      <sheetName val="JTD"/>
      <sheetName val="TOTALE DIESEL FMA"/>
      <sheetName val="FMA benzina"/>
      <sheetName val="FMA"/>
      <sheetName val="6V ARESE"/>
      <sheetName val="DIESEL PICCOLO"/>
      <sheetName val="GM FAM 1"/>
      <sheetName val="GM FAM 850"/>
      <sheetName val="ISUZU 3.2"/>
      <sheetName val="CAMBIO 146 FAP"/>
      <sheetName val="RIEPILOGO PERCENTUALI"/>
      <sheetName val="DI CUI JTD 16V"/>
      <sheetName val="cam. 8-13"/>
      <sheetName val="C510-13 TERMOLI"/>
      <sheetName val="CAMBIO VERRONE"/>
      <sheetName val="C514RTOFAS"/>
      <sheetName val="GETRAG"/>
      <sheetName val="CAMBIO F17"/>
      <sheetName val="cambio aut."/>
      <sheetName val="CAMBIO F 40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E 8V"/>
      <sheetName val="FIRE 16V"/>
      <sheetName val="100 GL FAP"/>
      <sheetName val="TorqueMir"/>
      <sheetName val="DI CUI JTD 8V"/>
      <sheetName val="DI CUI JTD 16V"/>
      <sheetName val="JTD"/>
      <sheetName val="DS ASP"/>
      <sheetName val="TOTALE DIESEL FMA"/>
      <sheetName val="FMA benzina"/>
      <sheetName val="FMA"/>
      <sheetName val="6V ARESE"/>
      <sheetName val="ISUZU 3.2"/>
      <sheetName val="CAMBIO 146 FAP"/>
      <sheetName val="cam. 8-13"/>
      <sheetName val="C510-13 TERMOLI"/>
      <sheetName val="CAMBIO VERRONE"/>
      <sheetName val="C514RTOFAS"/>
      <sheetName val="GETRAG"/>
      <sheetName val="cambio aut."/>
      <sheetName val="CAMBIO F 40"/>
      <sheetName val="RIEPILOGO PERCENTUALI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GFMSTR"/>
    </sheetNames>
    <definedNames>
      <definedName name="BALTPULL"/>
      <definedName name="BALTRET"/>
      <definedName name="DETPULL"/>
      <definedName name="DETRET"/>
      <definedName name="FLINTPULL"/>
      <definedName name="FLINTRET"/>
      <definedName name="FTWAYPULL"/>
      <definedName name="FTWAYRET"/>
      <definedName name="OSHAPULL"/>
      <definedName name="OSHARET"/>
      <definedName name="PULLS"/>
      <definedName name="RETURNS"/>
      <definedName name="SHREVPULL"/>
      <definedName name="SHREVRET"/>
      <definedName name="XTRA1"/>
      <definedName name="XTRA2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zione"/>
      <sheetName val="Assorbito previsto"/>
      <sheetName val="Assorbito consuntivo"/>
      <sheetName val="Grafico assorbito consuntivo"/>
      <sheetName val="delta produzione nuovo orario"/>
      <sheetName val="delta settimana_14_15"/>
      <sheetName val="delta settimana_15_16"/>
      <sheetName val="delta settimana_16_17"/>
      <sheetName val="delta settimana_17_18"/>
      <sheetName val="Logint"/>
    </sheetNames>
    <sheetDataSet>
      <sheetData sheetId="0"/>
      <sheetData sheetId="1"/>
      <sheetData sheetId="2">
        <row r="6">
          <cell r="A6" t="str">
            <v>B/C Bz</v>
          </cell>
          <cell r="B6" t="str">
            <v>Totale</v>
          </cell>
          <cell r="C6">
            <v>366</v>
          </cell>
          <cell r="D6">
            <v>255</v>
          </cell>
          <cell r="E6">
            <v>331</v>
          </cell>
          <cell r="F6">
            <v>350</v>
          </cell>
          <cell r="G6">
            <v>1</v>
          </cell>
          <cell r="H6">
            <v>0</v>
          </cell>
          <cell r="I6">
            <v>362</v>
          </cell>
          <cell r="J6">
            <v>326</v>
          </cell>
          <cell r="K6">
            <v>446</v>
          </cell>
          <cell r="L6">
            <v>361</v>
          </cell>
          <cell r="M6">
            <v>224</v>
          </cell>
          <cell r="N6">
            <v>6</v>
          </cell>
          <cell r="O6">
            <v>0</v>
          </cell>
          <cell r="P6">
            <v>330</v>
          </cell>
          <cell r="Q6">
            <v>328</v>
          </cell>
          <cell r="R6">
            <v>366</v>
          </cell>
          <cell r="S6">
            <v>379</v>
          </cell>
          <cell r="T6">
            <v>329</v>
          </cell>
          <cell r="U6">
            <v>2</v>
          </cell>
          <cell r="V6">
            <v>0</v>
          </cell>
          <cell r="W6">
            <v>0</v>
          </cell>
          <cell r="X6">
            <v>263</v>
          </cell>
          <cell r="Y6">
            <v>304</v>
          </cell>
          <cell r="Z6">
            <v>259</v>
          </cell>
          <cell r="AA6">
            <v>0</v>
          </cell>
          <cell r="AB6">
            <v>0</v>
          </cell>
          <cell r="AC6">
            <v>0</v>
          </cell>
          <cell r="AD6">
            <v>277</v>
          </cell>
          <cell r="AE6">
            <v>349</v>
          </cell>
          <cell r="AF6">
            <v>222</v>
          </cell>
          <cell r="AG6">
            <v>0</v>
          </cell>
          <cell r="AH6">
            <v>6436</v>
          </cell>
        </row>
        <row r="7">
          <cell r="B7">
            <v>0</v>
          </cell>
          <cell r="C7" t="str">
            <v/>
          </cell>
          <cell r="AH7">
            <v>0</v>
          </cell>
        </row>
        <row r="8">
          <cell r="B8" t="str">
            <v>Mirafiori</v>
          </cell>
          <cell r="C8">
            <v>12</v>
          </cell>
          <cell r="D8">
            <v>8</v>
          </cell>
          <cell r="E8">
            <v>13</v>
          </cell>
          <cell r="F8">
            <v>17</v>
          </cell>
          <cell r="G8">
            <v>1</v>
          </cell>
          <cell r="I8">
            <v>13</v>
          </cell>
          <cell r="J8">
            <v>17</v>
          </cell>
          <cell r="K8">
            <v>20</v>
          </cell>
          <cell r="L8">
            <v>11</v>
          </cell>
          <cell r="M8">
            <v>15</v>
          </cell>
          <cell r="N8">
            <v>1</v>
          </cell>
          <cell r="P8">
            <v>10</v>
          </cell>
          <cell r="Q8">
            <v>12</v>
          </cell>
          <cell r="R8">
            <v>15</v>
          </cell>
          <cell r="S8">
            <v>11</v>
          </cell>
          <cell r="T8">
            <v>14</v>
          </cell>
          <cell r="U8">
            <v>2</v>
          </cell>
          <cell r="X8">
            <v>7</v>
          </cell>
          <cell r="Y8">
            <v>7</v>
          </cell>
          <cell r="Z8">
            <v>9</v>
          </cell>
          <cell r="AD8">
            <v>1</v>
          </cell>
          <cell r="AE8">
            <v>1</v>
          </cell>
          <cell r="AH8">
            <v>217</v>
          </cell>
        </row>
        <row r="9">
          <cell r="B9" t="str">
            <v>Cassino</v>
          </cell>
          <cell r="C9">
            <v>28</v>
          </cell>
          <cell r="D9">
            <v>37</v>
          </cell>
          <cell r="E9">
            <v>1</v>
          </cell>
          <cell r="F9">
            <v>28</v>
          </cell>
          <cell r="I9">
            <v>32</v>
          </cell>
          <cell r="J9">
            <v>44</v>
          </cell>
          <cell r="K9">
            <v>43</v>
          </cell>
          <cell r="L9">
            <v>53</v>
          </cell>
          <cell r="M9">
            <v>48</v>
          </cell>
          <cell r="P9">
            <v>57</v>
          </cell>
          <cell r="Q9">
            <v>41</v>
          </cell>
          <cell r="R9">
            <v>64</v>
          </cell>
          <cell r="S9">
            <v>49</v>
          </cell>
          <cell r="T9">
            <v>62</v>
          </cell>
          <cell r="X9">
            <v>1</v>
          </cell>
          <cell r="Y9">
            <v>1</v>
          </cell>
          <cell r="AH9">
            <v>589</v>
          </cell>
        </row>
        <row r="10">
          <cell r="B10" t="str">
            <v>Pomigliano</v>
          </cell>
          <cell r="C10">
            <v>296</v>
          </cell>
          <cell r="D10">
            <v>165</v>
          </cell>
          <cell r="E10">
            <v>290</v>
          </cell>
          <cell r="F10">
            <v>262</v>
          </cell>
          <cell r="I10">
            <v>286</v>
          </cell>
          <cell r="J10">
            <v>236</v>
          </cell>
          <cell r="K10">
            <v>251</v>
          </cell>
          <cell r="L10">
            <v>267</v>
          </cell>
          <cell r="M10">
            <v>127</v>
          </cell>
          <cell r="N10">
            <v>1</v>
          </cell>
          <cell r="P10">
            <v>213</v>
          </cell>
          <cell r="Q10">
            <v>226</v>
          </cell>
          <cell r="R10">
            <v>239</v>
          </cell>
          <cell r="S10">
            <v>271</v>
          </cell>
          <cell r="T10">
            <v>234</v>
          </cell>
          <cell r="X10">
            <v>249</v>
          </cell>
          <cell r="Y10">
            <v>283</v>
          </cell>
          <cell r="Z10">
            <v>245</v>
          </cell>
          <cell r="AD10">
            <v>261</v>
          </cell>
          <cell r="AE10">
            <v>320</v>
          </cell>
          <cell r="AF10">
            <v>210</v>
          </cell>
          <cell r="AH10">
            <v>4932</v>
          </cell>
        </row>
        <row r="11">
          <cell r="B11" t="str">
            <v>Rivalta</v>
          </cell>
          <cell r="AH11">
            <v>0</v>
          </cell>
        </row>
        <row r="12">
          <cell r="B12" t="str">
            <v>Pininfarina</v>
          </cell>
          <cell r="C12">
            <v>30</v>
          </cell>
          <cell r="D12">
            <v>27</v>
          </cell>
          <cell r="E12">
            <v>27</v>
          </cell>
          <cell r="F12">
            <v>31</v>
          </cell>
          <cell r="I12">
            <v>31</v>
          </cell>
          <cell r="J12">
            <v>29</v>
          </cell>
          <cell r="K12">
            <v>30</v>
          </cell>
          <cell r="L12">
            <v>26</v>
          </cell>
          <cell r="M12">
            <v>25</v>
          </cell>
          <cell r="N12">
            <v>4</v>
          </cell>
          <cell r="P12">
            <v>30</v>
          </cell>
          <cell r="Q12">
            <v>29</v>
          </cell>
          <cell r="R12">
            <v>28</v>
          </cell>
          <cell r="S12">
            <v>29</v>
          </cell>
          <cell r="T12">
            <v>19</v>
          </cell>
          <cell r="X12">
            <v>6</v>
          </cell>
          <cell r="Y12">
            <v>13</v>
          </cell>
          <cell r="Z12">
            <v>5</v>
          </cell>
          <cell r="AD12">
            <v>15</v>
          </cell>
          <cell r="AE12">
            <v>13</v>
          </cell>
          <cell r="AF12">
            <v>8</v>
          </cell>
          <cell r="AH12">
            <v>455</v>
          </cell>
        </row>
        <row r="13">
          <cell r="B13" t="str">
            <v>Maggiora</v>
          </cell>
          <cell r="P13">
            <v>20</v>
          </cell>
          <cell r="Q13">
            <v>20</v>
          </cell>
          <cell r="R13">
            <v>20</v>
          </cell>
          <cell r="S13">
            <v>19</v>
          </cell>
          <cell r="AF13">
            <v>2</v>
          </cell>
          <cell r="AH13">
            <v>81</v>
          </cell>
        </row>
        <row r="14">
          <cell r="B14" t="str">
            <v>Estero</v>
          </cell>
          <cell r="D14">
            <v>18</v>
          </cell>
          <cell r="F14">
            <v>12</v>
          </cell>
          <cell r="K14">
            <v>102</v>
          </cell>
          <cell r="L14">
            <v>4</v>
          </cell>
          <cell r="M14">
            <v>9</v>
          </cell>
          <cell r="AE14">
            <v>15</v>
          </cell>
          <cell r="AF14">
            <v>2</v>
          </cell>
          <cell r="AH14">
            <v>162</v>
          </cell>
        </row>
        <row r="16">
          <cell r="A16" t="str">
            <v>B/C Ds</v>
          </cell>
          <cell r="B16" t="str">
            <v>Totale</v>
          </cell>
          <cell r="C16">
            <v>57</v>
          </cell>
          <cell r="D16">
            <v>55</v>
          </cell>
          <cell r="E16">
            <v>224</v>
          </cell>
          <cell r="F16">
            <v>77</v>
          </cell>
          <cell r="G16">
            <v>74</v>
          </cell>
          <cell r="H16">
            <v>0</v>
          </cell>
          <cell r="I16">
            <v>40</v>
          </cell>
          <cell r="J16">
            <v>32</v>
          </cell>
          <cell r="K16">
            <v>148</v>
          </cell>
          <cell r="L16">
            <v>291</v>
          </cell>
          <cell r="M16">
            <v>128</v>
          </cell>
          <cell r="N16">
            <v>16</v>
          </cell>
          <cell r="O16">
            <v>0</v>
          </cell>
          <cell r="P16">
            <v>28</v>
          </cell>
          <cell r="Q16">
            <v>92</v>
          </cell>
          <cell r="R16">
            <v>232</v>
          </cell>
          <cell r="S16">
            <v>331</v>
          </cell>
          <cell r="T16">
            <v>276</v>
          </cell>
          <cell r="U16">
            <v>20</v>
          </cell>
          <cell r="V16">
            <v>0</v>
          </cell>
          <cell r="W16">
            <v>0</v>
          </cell>
          <cell r="X16">
            <v>30</v>
          </cell>
          <cell r="Y16">
            <v>78</v>
          </cell>
          <cell r="Z16">
            <v>110</v>
          </cell>
          <cell r="AA16">
            <v>14</v>
          </cell>
          <cell r="AB16">
            <v>0</v>
          </cell>
          <cell r="AC16">
            <v>0</v>
          </cell>
          <cell r="AD16">
            <v>46</v>
          </cell>
          <cell r="AE16">
            <v>76</v>
          </cell>
          <cell r="AF16">
            <v>117</v>
          </cell>
          <cell r="AG16">
            <v>0</v>
          </cell>
          <cell r="AH16">
            <v>2592</v>
          </cell>
        </row>
        <row r="17">
          <cell r="B17">
            <v>0</v>
          </cell>
          <cell r="C17" t="str">
            <v/>
          </cell>
          <cell r="AH17">
            <v>0</v>
          </cell>
        </row>
        <row r="18">
          <cell r="B18" t="str">
            <v>Mirafiori</v>
          </cell>
          <cell r="C18">
            <v>57</v>
          </cell>
          <cell r="D18">
            <v>50</v>
          </cell>
          <cell r="E18">
            <v>63</v>
          </cell>
          <cell r="F18">
            <v>39</v>
          </cell>
          <cell r="G18">
            <v>26</v>
          </cell>
          <cell r="I18">
            <v>12</v>
          </cell>
          <cell r="J18">
            <v>29</v>
          </cell>
          <cell r="K18">
            <v>74</v>
          </cell>
          <cell r="L18">
            <v>33</v>
          </cell>
          <cell r="M18">
            <v>33</v>
          </cell>
          <cell r="N18">
            <v>16</v>
          </cell>
          <cell r="P18">
            <v>28</v>
          </cell>
          <cell r="Q18">
            <v>40</v>
          </cell>
          <cell r="R18">
            <v>38</v>
          </cell>
          <cell r="S18">
            <v>39</v>
          </cell>
          <cell r="T18">
            <v>55</v>
          </cell>
          <cell r="U18">
            <v>20</v>
          </cell>
          <cell r="X18">
            <v>30</v>
          </cell>
          <cell r="Y18">
            <v>78</v>
          </cell>
          <cell r="Z18">
            <v>110</v>
          </cell>
          <cell r="AA18">
            <v>14</v>
          </cell>
          <cell r="AD18">
            <v>44</v>
          </cell>
          <cell r="AE18">
            <v>43</v>
          </cell>
          <cell r="AF18">
            <v>47</v>
          </cell>
          <cell r="AH18">
            <v>1018</v>
          </cell>
        </row>
        <row r="19">
          <cell r="B19" t="str">
            <v>T_Imerese</v>
          </cell>
          <cell r="D19">
            <v>5</v>
          </cell>
          <cell r="E19">
            <v>2</v>
          </cell>
          <cell r="F19">
            <v>6</v>
          </cell>
          <cell r="I19">
            <v>4</v>
          </cell>
          <cell r="K19">
            <v>23</v>
          </cell>
          <cell r="L19">
            <v>15</v>
          </cell>
          <cell r="M19">
            <v>20</v>
          </cell>
          <cell r="Q19">
            <v>13</v>
          </cell>
          <cell r="R19">
            <v>2</v>
          </cell>
          <cell r="S19">
            <v>19</v>
          </cell>
          <cell r="T19">
            <v>14</v>
          </cell>
          <cell r="AD19">
            <v>2</v>
          </cell>
          <cell r="AE19">
            <v>25</v>
          </cell>
          <cell r="AF19">
            <v>7</v>
          </cell>
          <cell r="AH19">
            <v>157</v>
          </cell>
        </row>
        <row r="20">
          <cell r="B20" t="str">
            <v>Estero</v>
          </cell>
          <cell r="E20">
            <v>159</v>
          </cell>
          <cell r="F20">
            <v>32</v>
          </cell>
          <cell r="G20">
            <v>48</v>
          </cell>
          <cell r="I20">
            <v>24</v>
          </cell>
          <cell r="J20">
            <v>3</v>
          </cell>
          <cell r="K20">
            <v>51</v>
          </cell>
          <cell r="L20">
            <v>243</v>
          </cell>
          <cell r="M20">
            <v>75</v>
          </cell>
          <cell r="Q20">
            <v>39</v>
          </cell>
          <cell r="R20">
            <v>192</v>
          </cell>
          <cell r="S20">
            <v>273</v>
          </cell>
          <cell r="T20">
            <v>207</v>
          </cell>
          <cell r="AE20">
            <v>8</v>
          </cell>
          <cell r="AF20">
            <v>63</v>
          </cell>
          <cell r="AH20">
            <v>1417</v>
          </cell>
        </row>
        <row r="22">
          <cell r="A22" t="str">
            <v>B/C JTD</v>
          </cell>
          <cell r="B22" t="str">
            <v>Totale</v>
          </cell>
          <cell r="C22">
            <v>1743</v>
          </cell>
          <cell r="D22">
            <v>1457</v>
          </cell>
          <cell r="E22">
            <v>1021</v>
          </cell>
          <cell r="F22">
            <v>1588</v>
          </cell>
          <cell r="G22">
            <v>316</v>
          </cell>
          <cell r="H22">
            <v>0</v>
          </cell>
          <cell r="I22">
            <v>1667</v>
          </cell>
          <cell r="J22">
            <v>1941</v>
          </cell>
          <cell r="K22">
            <v>1750</v>
          </cell>
          <cell r="L22">
            <v>1622</v>
          </cell>
          <cell r="M22">
            <v>1663</v>
          </cell>
          <cell r="N22">
            <v>113</v>
          </cell>
          <cell r="O22">
            <v>0</v>
          </cell>
          <cell r="P22">
            <v>1639</v>
          </cell>
          <cell r="Q22">
            <v>1827</v>
          </cell>
          <cell r="R22">
            <v>1769</v>
          </cell>
          <cell r="S22">
            <v>2365</v>
          </cell>
          <cell r="T22">
            <v>1992</v>
          </cell>
          <cell r="U22">
            <v>128</v>
          </cell>
          <cell r="V22">
            <v>0</v>
          </cell>
          <cell r="W22">
            <v>0</v>
          </cell>
          <cell r="X22">
            <v>738</v>
          </cell>
          <cell r="Y22">
            <v>745</v>
          </cell>
          <cell r="Z22">
            <v>802</v>
          </cell>
          <cell r="AA22">
            <v>38</v>
          </cell>
          <cell r="AB22">
            <v>15</v>
          </cell>
          <cell r="AC22">
            <v>0</v>
          </cell>
          <cell r="AD22">
            <v>827</v>
          </cell>
          <cell r="AE22">
            <v>1418</v>
          </cell>
          <cell r="AF22">
            <v>1170</v>
          </cell>
          <cell r="AG22">
            <v>0</v>
          </cell>
          <cell r="AH22">
            <v>30354</v>
          </cell>
        </row>
        <row r="23">
          <cell r="B23">
            <v>0</v>
          </cell>
          <cell r="C23" t="str">
            <v/>
          </cell>
          <cell r="AH23">
            <v>0</v>
          </cell>
        </row>
        <row r="24">
          <cell r="B24" t="str">
            <v>Mirafiori</v>
          </cell>
          <cell r="C24">
            <v>342</v>
          </cell>
          <cell r="D24">
            <v>330</v>
          </cell>
          <cell r="E24">
            <v>320</v>
          </cell>
          <cell r="F24">
            <v>329</v>
          </cell>
          <cell r="G24">
            <v>63</v>
          </cell>
          <cell r="I24">
            <v>292</v>
          </cell>
          <cell r="J24">
            <v>397</v>
          </cell>
          <cell r="K24">
            <v>313</v>
          </cell>
          <cell r="L24">
            <v>354</v>
          </cell>
          <cell r="M24">
            <v>332</v>
          </cell>
          <cell r="N24">
            <v>40</v>
          </cell>
          <cell r="P24">
            <v>299</v>
          </cell>
          <cell r="Q24">
            <v>246</v>
          </cell>
          <cell r="R24">
            <v>247</v>
          </cell>
          <cell r="S24">
            <v>288</v>
          </cell>
          <cell r="T24">
            <v>290</v>
          </cell>
          <cell r="U24">
            <v>58</v>
          </cell>
          <cell r="X24">
            <v>191</v>
          </cell>
          <cell r="Y24">
            <v>216</v>
          </cell>
          <cell r="Z24">
            <v>230</v>
          </cell>
          <cell r="AA24">
            <v>17</v>
          </cell>
          <cell r="AD24">
            <v>136</v>
          </cell>
          <cell r="AE24">
            <v>199</v>
          </cell>
          <cell r="AF24">
            <v>193</v>
          </cell>
          <cell r="AH24">
            <v>5722</v>
          </cell>
        </row>
        <row r="25">
          <cell r="B25" t="str">
            <v>Cassino</v>
          </cell>
          <cell r="C25">
            <v>468</v>
          </cell>
          <cell r="D25">
            <v>611</v>
          </cell>
          <cell r="E25">
            <v>6</v>
          </cell>
          <cell r="F25">
            <v>537</v>
          </cell>
          <cell r="I25">
            <v>640</v>
          </cell>
          <cell r="J25">
            <v>659</v>
          </cell>
          <cell r="K25">
            <v>565</v>
          </cell>
          <cell r="L25">
            <v>649</v>
          </cell>
          <cell r="M25">
            <v>672</v>
          </cell>
          <cell r="P25">
            <v>712</v>
          </cell>
          <cell r="Q25">
            <v>682</v>
          </cell>
          <cell r="R25">
            <v>580</v>
          </cell>
          <cell r="S25">
            <v>709</v>
          </cell>
          <cell r="T25">
            <v>646</v>
          </cell>
          <cell r="Y25">
            <v>1</v>
          </cell>
          <cell r="AH25">
            <v>8137</v>
          </cell>
        </row>
        <row r="26">
          <cell r="B26" t="str">
            <v>Pomigliano</v>
          </cell>
          <cell r="C26">
            <v>484</v>
          </cell>
          <cell r="D26">
            <v>288</v>
          </cell>
          <cell r="E26">
            <v>451</v>
          </cell>
          <cell r="F26">
            <v>462</v>
          </cell>
          <cell r="I26">
            <v>416</v>
          </cell>
          <cell r="J26">
            <v>525</v>
          </cell>
          <cell r="K26">
            <v>508</v>
          </cell>
          <cell r="L26">
            <v>415</v>
          </cell>
          <cell r="M26">
            <v>378</v>
          </cell>
          <cell r="N26">
            <v>1</v>
          </cell>
          <cell r="P26">
            <v>560</v>
          </cell>
          <cell r="Q26">
            <v>556</v>
          </cell>
          <cell r="R26">
            <v>499</v>
          </cell>
          <cell r="S26">
            <v>512</v>
          </cell>
          <cell r="T26">
            <v>500</v>
          </cell>
          <cell r="X26">
            <v>506</v>
          </cell>
          <cell r="Y26">
            <v>487</v>
          </cell>
          <cell r="Z26">
            <v>521</v>
          </cell>
          <cell r="AD26">
            <v>541</v>
          </cell>
          <cell r="AE26">
            <v>472</v>
          </cell>
          <cell r="AF26">
            <v>526</v>
          </cell>
          <cell r="AH26">
            <v>9608</v>
          </cell>
        </row>
        <row r="27">
          <cell r="B27" t="str">
            <v>Riv</v>
          </cell>
          <cell r="AH27">
            <v>0</v>
          </cell>
        </row>
        <row r="28">
          <cell r="B28" t="str">
            <v>T_Imerese</v>
          </cell>
          <cell r="C28">
            <v>67</v>
          </cell>
          <cell r="D28">
            <v>75</v>
          </cell>
          <cell r="E28">
            <v>55</v>
          </cell>
          <cell r="F28">
            <v>81</v>
          </cell>
          <cell r="I28">
            <v>3</v>
          </cell>
          <cell r="J28">
            <v>15</v>
          </cell>
          <cell r="K28">
            <v>75</v>
          </cell>
          <cell r="L28">
            <v>25</v>
          </cell>
          <cell r="M28">
            <v>7</v>
          </cell>
          <cell r="P28">
            <v>46</v>
          </cell>
          <cell r="Q28">
            <v>23</v>
          </cell>
          <cell r="R28">
            <v>58</v>
          </cell>
          <cell r="S28">
            <v>79</v>
          </cell>
          <cell r="T28">
            <v>27</v>
          </cell>
          <cell r="AD28">
            <v>66</v>
          </cell>
          <cell r="AE28">
            <v>8</v>
          </cell>
          <cell r="AF28">
            <v>63</v>
          </cell>
          <cell r="AH28">
            <v>773</v>
          </cell>
        </row>
        <row r="29">
          <cell r="B29" t="str">
            <v>Melfi</v>
          </cell>
          <cell r="C29">
            <v>76</v>
          </cell>
          <cell r="D29">
            <v>82</v>
          </cell>
          <cell r="E29">
            <v>58</v>
          </cell>
          <cell r="F29">
            <v>44</v>
          </cell>
          <cell r="G29">
            <v>73</v>
          </cell>
          <cell r="I29">
            <v>43</v>
          </cell>
          <cell r="J29">
            <v>64</v>
          </cell>
          <cell r="K29">
            <v>67</v>
          </cell>
          <cell r="L29">
            <v>51</v>
          </cell>
          <cell r="M29">
            <v>57</v>
          </cell>
          <cell r="N29">
            <v>72</v>
          </cell>
          <cell r="P29">
            <v>22</v>
          </cell>
          <cell r="Q29">
            <v>61</v>
          </cell>
          <cell r="R29">
            <v>25</v>
          </cell>
          <cell r="S29">
            <v>58</v>
          </cell>
          <cell r="T29">
            <v>102</v>
          </cell>
          <cell r="U29">
            <v>70</v>
          </cell>
          <cell r="X29">
            <v>41</v>
          </cell>
          <cell r="Y29">
            <v>41</v>
          </cell>
          <cell r="Z29">
            <v>51</v>
          </cell>
          <cell r="AA29">
            <v>21</v>
          </cell>
          <cell r="AB29">
            <v>15</v>
          </cell>
          <cell r="AD29">
            <v>84</v>
          </cell>
          <cell r="AE29">
            <v>35</v>
          </cell>
          <cell r="AF29">
            <v>58</v>
          </cell>
          <cell r="AH29">
            <v>1371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_m"/>
      <sheetName val="piv_y"/>
      <sheetName val="LEGENDA"/>
      <sheetName val="plant"/>
      <sheetName val="dem"/>
      <sheetName val="Arese"/>
      <sheetName val="Aspern"/>
      <sheetName val="Bari"/>
      <sheetName val="BeloHor"/>
      <sheetName val="Bielsko"/>
    </sheetNames>
    <sheetDataSet>
      <sheetData sheetId="0" refreshError="1"/>
      <sheetData sheetId="1" refreshError="1"/>
      <sheetData sheetId="2" refreshError="1"/>
      <sheetData sheetId="3" refreshError="1">
        <row r="8">
          <cell r="E8" t="str">
            <v>Arese</v>
          </cell>
          <cell r="F8" t="str">
            <v>Ex_Fiat</v>
          </cell>
          <cell r="L8" t="str">
            <v>FIAT GROUP</v>
          </cell>
        </row>
        <row r="9">
          <cell r="E9" t="str">
            <v>Aspern</v>
          </cell>
          <cell r="F9" t="str">
            <v>Ex_GM</v>
          </cell>
          <cell r="L9" t="str">
            <v>FIAT LA</v>
          </cell>
        </row>
        <row r="10">
          <cell r="E10" t="str">
            <v>Bari ( Getrag )</v>
          </cell>
          <cell r="F10" t="str">
            <v>CONVERGENCE</v>
          </cell>
          <cell r="L10" t="str">
            <v>GM GROUP</v>
          </cell>
        </row>
        <row r="11">
          <cell r="E11" t="str">
            <v>Belo Horizonte</v>
          </cell>
          <cell r="L11" t="str">
            <v>GM LA</v>
          </cell>
        </row>
        <row r="12">
          <cell r="E12" t="str">
            <v>Bielsko Biala</v>
          </cell>
          <cell r="L12" t="str">
            <v>GM NA</v>
          </cell>
        </row>
        <row r="13">
          <cell r="E13" t="str">
            <v>Bochum</v>
          </cell>
          <cell r="L13" t="str">
            <v>OUTSIDE</v>
          </cell>
        </row>
        <row r="14">
          <cell r="E14" t="str">
            <v>Bursa</v>
          </cell>
          <cell r="L14" t="str">
            <v>BANKING</v>
          </cell>
        </row>
        <row r="15">
          <cell r="E15" t="str">
            <v>Ellesmere Port</v>
          </cell>
          <cell r="L15" t="str">
            <v>FGP</v>
          </cell>
        </row>
        <row r="16">
          <cell r="E16" t="str">
            <v>Göteborg</v>
          </cell>
        </row>
        <row r="17">
          <cell r="E17" t="str">
            <v>Kaiserslautern D</v>
          </cell>
        </row>
        <row r="18">
          <cell r="E18" t="str">
            <v>Kaiserslautern M</v>
          </cell>
        </row>
        <row r="19">
          <cell r="E19" t="str">
            <v>Mirafiori</v>
          </cell>
        </row>
        <row r="20">
          <cell r="E20" t="str">
            <v>Pratola Serra (FMA)</v>
          </cell>
        </row>
        <row r="21">
          <cell r="E21" t="str">
            <v>Rüsselsheim</v>
          </cell>
        </row>
        <row r="22">
          <cell r="E22" t="str">
            <v>Sao Jose dos Campos</v>
          </cell>
        </row>
        <row r="23">
          <cell r="E23" t="str">
            <v>Södertälje</v>
          </cell>
        </row>
        <row r="24">
          <cell r="E24" t="str">
            <v>Szentgotthard</v>
          </cell>
        </row>
        <row r="25">
          <cell r="E25" t="str">
            <v>TBD</v>
          </cell>
        </row>
        <row r="26">
          <cell r="E26" t="str">
            <v>Termoli</v>
          </cell>
        </row>
        <row r="27">
          <cell r="E27" t="str">
            <v>Verrone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"/>
      <sheetName val="staf"/>
      <sheetName val="cr2602"/>
      <sheetName val="cr2502"/>
      <sheetName val="cr2402"/>
      <sheetName val="cr2306"/>
      <sheetName val="car"/>
      <sheetName val="cr2503"/>
      <sheetName val="cr2304"/>
      <sheetName val="cr2206"/>
      <sheetName val="cr2404"/>
      <sheetName val="cr2205"/>
      <sheetName val="cr2203"/>
      <sheetName val="cr2202"/>
      <sheetName val="cr2201"/>
      <sheetName val="mec"/>
      <sheetName val="cr2003"/>
      <sheetName val="cr2501"/>
      <sheetName val="cr2301"/>
      <sheetName val="cr2401"/>
      <sheetName val="cr21032"/>
      <sheetName val="cr2103"/>
      <sheetName val="cr2102"/>
      <sheetName val="cr2101"/>
      <sheetName val="pre"/>
      <sheetName val="cr2904"/>
      <sheetName val="cr2901"/>
      <sheetName val="Módulo1"/>
      <sheetName val="NOR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D2" t="str">
            <v>OBIETTIVO M.O. 1999</v>
          </cell>
        </row>
        <row r="3">
          <cell r="A3" t="str">
            <v xml:space="preserve"> A u t o m ó v e i s   s.a</v>
          </cell>
          <cell r="N3">
            <v>36284</v>
          </cell>
        </row>
        <row r="4">
          <cell r="A4" t="str">
            <v xml:space="preserve">    Diretoria Industrial</v>
          </cell>
          <cell r="D4" t="str">
            <v>Cr. 2901 - Unità Presse</v>
          </cell>
        </row>
        <row r="5">
          <cell r="A5" t="str">
            <v xml:space="preserve">    * Utilizzo Fattori *</v>
          </cell>
          <cell r="O5" t="str">
            <v>obj1999.xls</v>
          </cell>
        </row>
        <row r="6">
          <cell r="D6" t="str">
            <v>Gen</v>
          </cell>
          <cell r="E6" t="str">
            <v>Feb</v>
          </cell>
          <cell r="F6" t="str">
            <v>Mar</v>
          </cell>
          <cell r="G6" t="str">
            <v>Apr</v>
          </cell>
          <cell r="H6" t="str">
            <v>Mag</v>
          </cell>
          <cell r="I6" t="str">
            <v>Giu</v>
          </cell>
          <cell r="J6" t="str">
            <v>Lug</v>
          </cell>
          <cell r="K6" t="str">
            <v>Ago</v>
          </cell>
          <cell r="L6" t="str">
            <v>Set</v>
          </cell>
          <cell r="M6" t="str">
            <v>Ott</v>
          </cell>
          <cell r="N6" t="str">
            <v>Nov</v>
          </cell>
          <cell r="O6" t="str">
            <v>Dic</v>
          </cell>
          <cell r="P6" t="str">
            <v>Totale</v>
          </cell>
        </row>
        <row r="7">
          <cell r="B7" t="str">
            <v>Ore Standard flex</v>
          </cell>
          <cell r="D7">
            <v>91083</v>
          </cell>
          <cell r="E7">
            <v>59922</v>
          </cell>
          <cell r="F7">
            <v>85724</v>
          </cell>
          <cell r="G7">
            <v>81668</v>
          </cell>
          <cell r="H7">
            <v>92118</v>
          </cell>
          <cell r="I7">
            <v>92172</v>
          </cell>
          <cell r="J7">
            <v>81661</v>
          </cell>
          <cell r="K7">
            <v>87080</v>
          </cell>
          <cell r="L7">
            <v>93328</v>
          </cell>
          <cell r="M7">
            <v>92135</v>
          </cell>
          <cell r="N7">
            <v>96438</v>
          </cell>
          <cell r="O7">
            <v>74207</v>
          </cell>
          <cell r="P7">
            <v>1027536</v>
          </cell>
          <cell r="V7" t="str">
            <v xml:space="preserve"> A u t o m ó v e i s   s.a</v>
          </cell>
          <cell r="AI7">
            <v>36284</v>
          </cell>
        </row>
        <row r="8">
          <cell r="B8" t="str">
            <v>Budget flex</v>
          </cell>
          <cell r="C8" t="str">
            <v>Ore</v>
          </cell>
          <cell r="D8">
            <v>90833</v>
          </cell>
          <cell r="E8">
            <v>59612</v>
          </cell>
          <cell r="F8">
            <v>84930</v>
          </cell>
          <cell r="G8">
            <v>81008</v>
          </cell>
          <cell r="H8">
            <v>91178</v>
          </cell>
          <cell r="I8">
            <v>91201</v>
          </cell>
          <cell r="J8">
            <v>80836</v>
          </cell>
          <cell r="K8">
            <v>86159</v>
          </cell>
          <cell r="L8">
            <v>92247</v>
          </cell>
          <cell r="M8">
            <v>91083</v>
          </cell>
          <cell r="N8">
            <v>95271</v>
          </cell>
          <cell r="O8">
            <v>73346</v>
          </cell>
          <cell r="P8">
            <v>1017704</v>
          </cell>
          <cell r="V8" t="str">
            <v xml:space="preserve">    Diretoria Industrial</v>
          </cell>
        </row>
        <row r="9">
          <cell r="C9" t="str">
            <v>%U</v>
          </cell>
          <cell r="D9">
            <v>-2.7447492945994311E-3</v>
          </cell>
          <cell r="E9">
            <v>-5.173392076365942E-3</v>
          </cell>
          <cell r="F9">
            <v>-9.2622836078577759E-3</v>
          </cell>
          <cell r="G9">
            <v>-8.0815007101924866E-3</v>
          </cell>
          <cell r="H9">
            <v>-1.0204303176360755E-2</v>
          </cell>
          <cell r="I9">
            <v>-1.0534652605997483E-2</v>
          </cell>
          <cell r="J9">
            <v>-1.0102741822901997E-2</v>
          </cell>
          <cell r="K9">
            <v>-1.0576481396417087E-2</v>
          </cell>
          <cell r="L9">
            <v>-1.1582804731698954E-2</v>
          </cell>
          <cell r="M9">
            <v>-1.1418027893851414E-2</v>
          </cell>
          <cell r="N9">
            <v>-1.2101039009519069E-2</v>
          </cell>
          <cell r="O9">
            <v>-1.1602678992547874E-2</v>
          </cell>
          <cell r="P9">
            <v>-9.5685212002304537E-3</v>
          </cell>
          <cell r="V9" t="str">
            <v xml:space="preserve">    * Utilizzo Fattori *</v>
          </cell>
          <cell r="Y9" t="str">
            <v>Cr. 2901 - Unità Presse</v>
          </cell>
          <cell r="AI9" t="str">
            <v>obj1999.xls</v>
          </cell>
        </row>
        <row r="10">
          <cell r="C10" t="str">
            <v>nmo</v>
          </cell>
          <cell r="D10">
            <v>558</v>
          </cell>
          <cell r="E10">
            <v>551</v>
          </cell>
          <cell r="F10">
            <v>545</v>
          </cell>
          <cell r="G10">
            <v>545</v>
          </cell>
          <cell r="H10">
            <v>550</v>
          </cell>
          <cell r="I10">
            <v>547</v>
          </cell>
          <cell r="J10">
            <v>546</v>
          </cell>
          <cell r="K10">
            <v>542</v>
          </cell>
          <cell r="L10">
            <v>540</v>
          </cell>
          <cell r="M10">
            <v>539</v>
          </cell>
          <cell r="N10">
            <v>539</v>
          </cell>
          <cell r="O10">
            <v>537</v>
          </cell>
          <cell r="Y10" t="str">
            <v>PERDITE &amp; SCARTI</v>
          </cell>
        </row>
        <row r="11">
          <cell r="B11" t="str">
            <v>Consuntivo</v>
          </cell>
          <cell r="C11" t="str">
            <v>Ore</v>
          </cell>
          <cell r="D11">
            <v>90908</v>
          </cell>
          <cell r="E11">
            <v>59654</v>
          </cell>
          <cell r="F11">
            <v>84811</v>
          </cell>
          <cell r="G11">
            <v>81027</v>
          </cell>
          <cell r="P11">
            <v>316400</v>
          </cell>
        </row>
        <row r="12">
          <cell r="C12" t="str">
            <v>%U</v>
          </cell>
          <cell r="D12">
            <v>-1.9213245062196019E-3</v>
          </cell>
          <cell r="E12">
            <v>-4.4724808918260401E-3</v>
          </cell>
          <cell r="F12">
            <v>-1.0650459614577015E-2</v>
          </cell>
          <cell r="G12">
            <v>-7.848851447323309E-3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-0.69207891499665219</v>
          </cell>
        </row>
        <row r="13">
          <cell r="C13" t="str">
            <v>nmo</v>
          </cell>
          <cell r="D13">
            <v>515</v>
          </cell>
          <cell r="E13">
            <v>495</v>
          </cell>
          <cell r="F13">
            <v>472</v>
          </cell>
          <cell r="G13">
            <v>505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Objetivo</v>
          </cell>
          <cell r="C14" t="str">
            <v>Ore</v>
          </cell>
          <cell r="D14">
            <v>90996</v>
          </cell>
          <cell r="E14">
            <v>60369</v>
          </cell>
          <cell r="F14">
            <v>86021</v>
          </cell>
          <cell r="G14">
            <v>81900</v>
          </cell>
          <cell r="H14">
            <v>91178</v>
          </cell>
          <cell r="I14">
            <v>91201</v>
          </cell>
          <cell r="J14">
            <v>80688</v>
          </cell>
          <cell r="K14">
            <v>86000</v>
          </cell>
          <cell r="L14">
            <v>91735</v>
          </cell>
          <cell r="M14">
            <v>90407</v>
          </cell>
          <cell r="N14">
            <v>94564</v>
          </cell>
          <cell r="O14">
            <v>72800</v>
          </cell>
          <cell r="P14">
            <v>1017859</v>
          </cell>
        </row>
        <row r="15">
          <cell r="C15" t="str">
            <v>%U</v>
          </cell>
          <cell r="D15">
            <v>-9.5517275452060204E-4</v>
          </cell>
          <cell r="E15">
            <v>7.4596976068889553E-3</v>
          </cell>
          <cell r="F15">
            <v>3.4646073445009566E-3</v>
          </cell>
          <cell r="G15">
            <v>2.8407699466131164E-3</v>
          </cell>
          <cell r="H15">
            <v>-1.0204303176360755E-2</v>
          </cell>
          <cell r="I15">
            <v>-1.0534652605997483E-2</v>
          </cell>
          <cell r="J15">
            <v>-1.1915112477192295E-2</v>
          </cell>
          <cell r="K15">
            <v>-1.240238860817639E-2</v>
          </cell>
          <cell r="L15">
            <v>-1.7068832504714554E-2</v>
          </cell>
          <cell r="M15">
            <v>-1.875508764313236E-2</v>
          </cell>
          <cell r="N15">
            <v>-1.9432174039279122E-2</v>
          </cell>
          <cell r="O15">
            <v>-1.8960475426846524E-2</v>
          </cell>
          <cell r="P15">
            <v>-9.4176749038476504E-3</v>
          </cell>
        </row>
        <row r="16">
          <cell r="C16" t="str">
            <v>nmo</v>
          </cell>
          <cell r="D16">
            <v>559</v>
          </cell>
          <cell r="E16">
            <v>558</v>
          </cell>
          <cell r="F16">
            <v>552</v>
          </cell>
          <cell r="G16">
            <v>551</v>
          </cell>
          <cell r="H16">
            <v>550</v>
          </cell>
          <cell r="I16">
            <v>547</v>
          </cell>
          <cell r="J16">
            <v>545</v>
          </cell>
          <cell r="K16">
            <v>541</v>
          </cell>
          <cell r="L16">
            <v>537</v>
          </cell>
          <cell r="M16">
            <v>535</v>
          </cell>
          <cell r="N16">
            <v>535</v>
          </cell>
          <cell r="O16">
            <v>533</v>
          </cell>
        </row>
        <row r="17">
          <cell r="B17" t="str">
            <v>Ore Standard flex</v>
          </cell>
          <cell r="D17">
            <v>33384</v>
          </cell>
          <cell r="E17">
            <v>22450</v>
          </cell>
          <cell r="F17">
            <v>32615</v>
          </cell>
          <cell r="G17">
            <v>30741</v>
          </cell>
          <cell r="H17">
            <v>33759</v>
          </cell>
          <cell r="I17">
            <v>33867</v>
          </cell>
          <cell r="J17">
            <v>29405</v>
          </cell>
          <cell r="K17">
            <v>31873</v>
          </cell>
          <cell r="L17">
            <v>34061</v>
          </cell>
          <cell r="M17">
            <v>33639</v>
          </cell>
          <cell r="N17">
            <v>35162</v>
          </cell>
          <cell r="O17">
            <v>27129</v>
          </cell>
          <cell r="P17">
            <v>378085</v>
          </cell>
        </row>
        <row r="18">
          <cell r="C18" t="str">
            <v>Ore</v>
          </cell>
          <cell r="D18">
            <v>25456</v>
          </cell>
          <cell r="E18">
            <v>17378</v>
          </cell>
          <cell r="F18">
            <v>24610</v>
          </cell>
          <cell r="G18">
            <v>23558</v>
          </cell>
          <cell r="H18">
            <v>25129</v>
          </cell>
          <cell r="I18">
            <v>25135</v>
          </cell>
          <cell r="J18">
            <v>22440</v>
          </cell>
          <cell r="K18">
            <v>23745</v>
          </cell>
          <cell r="L18">
            <v>25423</v>
          </cell>
          <cell r="M18">
            <v>25103</v>
          </cell>
          <cell r="N18">
            <v>26257</v>
          </cell>
          <cell r="O18">
            <v>20287</v>
          </cell>
          <cell r="P18">
            <v>284521</v>
          </cell>
        </row>
        <row r="19">
          <cell r="B19" t="str">
            <v>Budget flex</v>
          </cell>
          <cell r="C19" t="str">
            <v>%U</v>
          </cell>
          <cell r="D19">
            <v>-0.23747903187155522</v>
          </cell>
          <cell r="E19">
            <v>-0.22592427616926503</v>
          </cell>
          <cell r="F19">
            <v>-0.24543921508508354</v>
          </cell>
          <cell r="G19">
            <v>-0.23366188477928498</v>
          </cell>
          <cell r="H19">
            <v>-0.25563553422790958</v>
          </cell>
          <cell r="I19">
            <v>-0.25783210795169337</v>
          </cell>
          <cell r="J19">
            <v>-0.23686447883013093</v>
          </cell>
          <cell r="K19">
            <v>-0.25501207918928248</v>
          </cell>
          <cell r="L19">
            <v>-0.25360382842547197</v>
          </cell>
          <cell r="M19">
            <v>-0.25375308421772347</v>
          </cell>
          <cell r="N19">
            <v>-0.25325635629372617</v>
          </cell>
          <cell r="O19">
            <v>-0.25220244019315124</v>
          </cell>
          <cell r="P19">
            <v>-0.24746816192126109</v>
          </cell>
        </row>
        <row r="20">
          <cell r="C20" t="str">
            <v>%Inc.</v>
          </cell>
          <cell r="D20">
            <v>0.28025056972686141</v>
          </cell>
          <cell r="E20">
            <v>0.29151848621083004</v>
          </cell>
          <cell r="F20">
            <v>0.28976804427175323</v>
          </cell>
          <cell r="G20">
            <v>0.29081078412008693</v>
          </cell>
          <cell r="H20">
            <v>0.2756037640658931</v>
          </cell>
          <cell r="I20">
            <v>0.27560004824508505</v>
          </cell>
          <cell r="J20">
            <v>0.27759908951457274</v>
          </cell>
          <cell r="K20">
            <v>0.27559512064903258</v>
          </cell>
          <cell r="L20">
            <v>0.27559703838607219</v>
          </cell>
          <cell r="M20">
            <v>0.27560576616931809</v>
          </cell>
          <cell r="N20">
            <v>0.27560327906708232</v>
          </cell>
          <cell r="O20">
            <v>0.27659313391323315</v>
          </cell>
          <cell r="P20">
            <v>0.27957146675261174</v>
          </cell>
          <cell r="Y20" t="str">
            <v>Gen</v>
          </cell>
          <cell r="Z20" t="str">
            <v>Feb</v>
          </cell>
          <cell r="AA20" t="str">
            <v>Mar</v>
          </cell>
          <cell r="AB20" t="str">
            <v>Apr</v>
          </cell>
          <cell r="AC20" t="str">
            <v>Mag</v>
          </cell>
          <cell r="AD20" t="str">
            <v>Giu</v>
          </cell>
          <cell r="AE20" t="str">
            <v>Lug</v>
          </cell>
          <cell r="AF20" t="str">
            <v>Ago</v>
          </cell>
          <cell r="AG20" t="str">
            <v>Set</v>
          </cell>
          <cell r="AH20" t="str">
            <v>Ott</v>
          </cell>
          <cell r="AI20" t="str">
            <v>Nov</v>
          </cell>
          <cell r="AJ20" t="str">
            <v>Dic</v>
          </cell>
        </row>
        <row r="21">
          <cell r="C21" t="str">
            <v>nmo</v>
          </cell>
          <cell r="D21">
            <v>156</v>
          </cell>
          <cell r="E21">
            <v>160</v>
          </cell>
          <cell r="F21">
            <v>158</v>
          </cell>
          <cell r="G21">
            <v>158</v>
          </cell>
          <cell r="H21">
            <v>151</v>
          </cell>
          <cell r="I21">
            <v>151</v>
          </cell>
          <cell r="J21">
            <v>151</v>
          </cell>
          <cell r="K21">
            <v>150</v>
          </cell>
          <cell r="L21">
            <v>149</v>
          </cell>
          <cell r="M21">
            <v>149</v>
          </cell>
          <cell r="N21">
            <v>148</v>
          </cell>
          <cell r="O21">
            <v>148</v>
          </cell>
          <cell r="V21" t="str">
            <v>Budget</v>
          </cell>
          <cell r="Y21">
            <v>0.28025056972686141</v>
          </cell>
          <cell r="Z21">
            <v>0.29151848621083004</v>
          </cell>
          <cell r="AA21">
            <v>0.28976804427175323</v>
          </cell>
          <cell r="AB21">
            <v>0.29081078412008693</v>
          </cell>
          <cell r="AC21">
            <v>0.2756037640658931</v>
          </cell>
          <cell r="AD21">
            <v>0.27560004824508505</v>
          </cell>
          <cell r="AE21">
            <v>0.27759908951457274</v>
          </cell>
          <cell r="AF21">
            <v>0.27559512064903258</v>
          </cell>
          <cell r="AG21">
            <v>0.27559703838607219</v>
          </cell>
          <cell r="AH21">
            <v>0.27560576616931809</v>
          </cell>
          <cell r="AI21">
            <v>0.27560327906708232</v>
          </cell>
          <cell r="AJ21">
            <v>0.27659313391323315</v>
          </cell>
        </row>
        <row r="22">
          <cell r="C22" t="str">
            <v>Ore</v>
          </cell>
          <cell r="D22">
            <v>26969</v>
          </cell>
          <cell r="E22">
            <v>20698</v>
          </cell>
          <cell r="F22">
            <v>34411</v>
          </cell>
          <cell r="G22">
            <v>25128</v>
          </cell>
          <cell r="P22">
            <v>107206</v>
          </cell>
          <cell r="V22" t="str">
            <v>Consuntivo</v>
          </cell>
          <cell r="Y22">
            <v>0.29666255995071938</v>
          </cell>
          <cell r="Z22">
            <v>0.34696751265631809</v>
          </cell>
          <cell r="AA22">
            <v>0.40573746330075106</v>
          </cell>
          <cell r="AB22">
            <v>0.31011884927246475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</row>
        <row r="23">
          <cell r="B23" t="str">
            <v>Consuntivo</v>
          </cell>
          <cell r="C23" t="str">
            <v>%U</v>
          </cell>
          <cell r="D23">
            <v>-0.19215791996165829</v>
          </cell>
          <cell r="E23">
            <v>-7.8040089086859693E-2</v>
          </cell>
          <cell r="F23">
            <v>5.5066687107159284E-2</v>
          </cell>
          <cell r="G23">
            <v>-0.18259002634917537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-0.71645000462858877</v>
          </cell>
          <cell r="V23" t="str">
            <v>Objetivo</v>
          </cell>
          <cell r="Y23">
            <v>0.27974856037628026</v>
          </cell>
          <cell r="Z23">
            <v>0.27706273087180505</v>
          </cell>
          <cell r="AA23">
            <v>0.26979458504318715</v>
          </cell>
          <cell r="AB23">
            <v>0.26943833943833945</v>
          </cell>
          <cell r="AC23">
            <v>0.26647875584022462</v>
          </cell>
          <cell r="AD23">
            <v>0.26647734125722305</v>
          </cell>
          <cell r="AE23">
            <v>0.26889996034106683</v>
          </cell>
          <cell r="AF23">
            <v>0.26690697674418606</v>
          </cell>
          <cell r="AG23">
            <v>0.26597263857851422</v>
          </cell>
          <cell r="AH23">
            <v>0.26462552678443041</v>
          </cell>
          <cell r="AI23">
            <v>0.26452984222325621</v>
          </cell>
          <cell r="AJ23">
            <v>0.26548076923076924</v>
          </cell>
        </row>
        <row r="24">
          <cell r="C24" t="str">
            <v>%Inc.</v>
          </cell>
          <cell r="D24">
            <v>0.29666255995071938</v>
          </cell>
          <cell r="E24">
            <v>0.34696751265631809</v>
          </cell>
          <cell r="F24">
            <v>0.40573746330075106</v>
          </cell>
          <cell r="G24">
            <v>0.31011884927246475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0.33883059418457651</v>
          </cell>
          <cell r="Y24" t="str">
            <v>M.O. INDIRETTA</v>
          </cell>
        </row>
        <row r="25">
          <cell r="C25" t="str">
            <v>nmo</v>
          </cell>
          <cell r="D25">
            <v>153</v>
          </cell>
          <cell r="E25">
            <v>172</v>
          </cell>
          <cell r="F25">
            <v>191</v>
          </cell>
          <cell r="G25">
            <v>156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C26" t="str">
            <v>Ore</v>
          </cell>
          <cell r="D26">
            <v>25456</v>
          </cell>
          <cell r="E26">
            <v>16726</v>
          </cell>
          <cell r="F26">
            <v>23208</v>
          </cell>
          <cell r="G26">
            <v>22067</v>
          </cell>
          <cell r="H26">
            <v>24297</v>
          </cell>
          <cell r="I26">
            <v>24303</v>
          </cell>
          <cell r="J26">
            <v>21697</v>
          </cell>
          <cell r="K26">
            <v>22954</v>
          </cell>
          <cell r="L26">
            <v>24399</v>
          </cell>
          <cell r="M26">
            <v>23924</v>
          </cell>
          <cell r="N26">
            <v>25015</v>
          </cell>
          <cell r="O26">
            <v>19327</v>
          </cell>
          <cell r="P26">
            <v>273373</v>
          </cell>
        </row>
        <row r="27">
          <cell r="B27" t="str">
            <v>Objetivo</v>
          </cell>
          <cell r="C27" t="str">
            <v>%U</v>
          </cell>
          <cell r="D27">
            <v>-0.23747903187155522</v>
          </cell>
          <cell r="E27">
            <v>-0.25496659242761693</v>
          </cell>
          <cell r="F27">
            <v>-0.28842557105626243</v>
          </cell>
          <cell r="G27">
            <v>-0.28216388536482223</v>
          </cell>
          <cell r="H27">
            <v>-0.2802808140051542</v>
          </cell>
          <cell r="I27">
            <v>-0.28239879528744793</v>
          </cell>
          <cell r="J27">
            <v>-0.26213229042679814</v>
          </cell>
          <cell r="K27">
            <v>-0.27982932262416466</v>
          </cell>
          <cell r="L27">
            <v>-0.28366753765303426</v>
          </cell>
          <cell r="M27">
            <v>-0.2888016885163055</v>
          </cell>
          <cell r="N27">
            <v>-0.28857857914794383</v>
          </cell>
          <cell r="O27">
            <v>-0.28758892697851007</v>
          </cell>
          <cell r="P27">
            <v>-0.27695359509105094</v>
          </cell>
        </row>
        <row r="28">
          <cell r="C28" t="str">
            <v>%Inc.</v>
          </cell>
          <cell r="D28">
            <v>0.27974856037628026</v>
          </cell>
          <cell r="E28">
            <v>0.27706273087180505</v>
          </cell>
          <cell r="F28">
            <v>0.26979458504318715</v>
          </cell>
          <cell r="G28">
            <v>0.26943833943833945</v>
          </cell>
          <cell r="H28">
            <v>0.26647875584022462</v>
          </cell>
          <cell r="I28">
            <v>0.26647734125722305</v>
          </cell>
          <cell r="J28">
            <v>0.26889996034106683</v>
          </cell>
          <cell r="K28">
            <v>0.26690697674418606</v>
          </cell>
          <cell r="L28">
            <v>0.26597263857851422</v>
          </cell>
          <cell r="M28">
            <v>0.26462552678443041</v>
          </cell>
          <cell r="N28">
            <v>0.26452984222325621</v>
          </cell>
          <cell r="O28">
            <v>0.26548076923076924</v>
          </cell>
          <cell r="P28">
            <v>0.2685764924218384</v>
          </cell>
        </row>
        <row r="29">
          <cell r="C29" t="str">
            <v>nmo</v>
          </cell>
          <cell r="D29">
            <v>156</v>
          </cell>
          <cell r="E29">
            <v>154</v>
          </cell>
          <cell r="F29">
            <v>149</v>
          </cell>
          <cell r="G29">
            <v>148</v>
          </cell>
          <cell r="H29">
            <v>146</v>
          </cell>
          <cell r="I29">
            <v>146</v>
          </cell>
          <cell r="J29">
            <v>146</v>
          </cell>
          <cell r="K29">
            <v>145</v>
          </cell>
          <cell r="L29">
            <v>143</v>
          </cell>
          <cell r="M29">
            <v>142</v>
          </cell>
          <cell r="N29">
            <v>141</v>
          </cell>
          <cell r="O29">
            <v>141</v>
          </cell>
        </row>
        <row r="30">
          <cell r="B30" t="str">
            <v>Ore Standard flex</v>
          </cell>
          <cell r="D30">
            <v>14160</v>
          </cell>
          <cell r="E30">
            <v>9914</v>
          </cell>
          <cell r="F30">
            <v>14794</v>
          </cell>
          <cell r="G30">
            <v>13687</v>
          </cell>
          <cell r="H30">
            <v>14315</v>
          </cell>
          <cell r="I30">
            <v>14434</v>
          </cell>
          <cell r="J30">
            <v>12050</v>
          </cell>
          <cell r="K30">
            <v>13484</v>
          </cell>
          <cell r="L30">
            <v>14330</v>
          </cell>
          <cell r="M30">
            <v>14164</v>
          </cell>
          <cell r="N30">
            <v>14765</v>
          </cell>
          <cell r="O30">
            <v>11451</v>
          </cell>
          <cell r="P30">
            <v>161548</v>
          </cell>
        </row>
        <row r="31">
          <cell r="C31" t="str">
            <v>Ore</v>
          </cell>
          <cell r="D31">
            <v>11113</v>
          </cell>
          <cell r="E31">
            <v>7901</v>
          </cell>
          <cell r="F31">
            <v>12072</v>
          </cell>
          <cell r="G31">
            <v>10367</v>
          </cell>
          <cell r="H31">
            <v>11446</v>
          </cell>
          <cell r="I31">
            <v>11585</v>
          </cell>
          <cell r="J31">
            <v>9400</v>
          </cell>
          <cell r="K31">
            <v>10763</v>
          </cell>
          <cell r="L31">
            <v>11390</v>
          </cell>
          <cell r="M31">
            <v>11263</v>
          </cell>
          <cell r="N31">
            <v>11720</v>
          </cell>
          <cell r="O31">
            <v>9143</v>
          </cell>
          <cell r="P31">
            <v>128163</v>
          </cell>
        </row>
        <row r="32">
          <cell r="B32" t="str">
            <v>Budget flex</v>
          </cell>
          <cell r="C32" t="str">
            <v>%U</v>
          </cell>
          <cell r="D32">
            <v>-0.21518361581920903</v>
          </cell>
          <cell r="E32">
            <v>-0.20304619729675208</v>
          </cell>
          <cell r="F32">
            <v>-0.18399351088279031</v>
          </cell>
          <cell r="G32">
            <v>-0.24256593848177102</v>
          </cell>
          <cell r="H32">
            <v>-0.20041914076143905</v>
          </cell>
          <cell r="I32">
            <v>-0.19738118331716781</v>
          </cell>
          <cell r="J32">
            <v>-0.21991701244813278</v>
          </cell>
          <cell r="K32">
            <v>-0.20179471966775436</v>
          </cell>
          <cell r="L32">
            <v>-0.20516399162595952</v>
          </cell>
          <cell r="M32">
            <v>-0.20481502400451851</v>
          </cell>
          <cell r="N32">
            <v>-0.20623095157466984</v>
          </cell>
          <cell r="O32">
            <v>-0.2015544493930661</v>
          </cell>
          <cell r="P32">
            <v>-0.20665684502438902</v>
          </cell>
        </row>
        <row r="33">
          <cell r="C33" t="str">
            <v>%Inc.</v>
          </cell>
          <cell r="D33">
            <v>0.12234540310239671</v>
          </cell>
          <cell r="E33">
            <v>0.13254042810172448</v>
          </cell>
          <cell r="F33">
            <v>0.14214058636524196</v>
          </cell>
          <cell r="G33">
            <v>0.12797501481335177</v>
          </cell>
          <cell r="H33">
            <v>0.12553466845072275</v>
          </cell>
          <cell r="I33">
            <v>0.12702711593074636</v>
          </cell>
          <cell r="J33">
            <v>0.11628482359344847</v>
          </cell>
          <cell r="K33">
            <v>0.12492020566626817</v>
          </cell>
          <cell r="L33">
            <v>0.12347285006558478</v>
          </cell>
          <cell r="M33">
            <v>0.12365644522029358</v>
          </cell>
          <cell r="N33">
            <v>0.12301749745462942</v>
          </cell>
          <cell r="O33">
            <v>0.12465574128105146</v>
          </cell>
          <cell r="P33">
            <v>0.12593347378019543</v>
          </cell>
        </row>
        <row r="34">
          <cell r="C34" t="str">
            <v>nmo</v>
          </cell>
          <cell r="D34">
            <v>54</v>
          </cell>
          <cell r="E34">
            <v>54</v>
          </cell>
          <cell r="F34">
            <v>54</v>
          </cell>
          <cell r="G34">
            <v>54</v>
          </cell>
          <cell r="H34">
            <v>54</v>
          </cell>
          <cell r="I34">
            <v>54</v>
          </cell>
          <cell r="J34">
            <v>54</v>
          </cell>
          <cell r="K34">
            <v>54</v>
          </cell>
          <cell r="L34">
            <v>54</v>
          </cell>
          <cell r="M34">
            <v>54</v>
          </cell>
          <cell r="N34">
            <v>54</v>
          </cell>
          <cell r="O34">
            <v>54</v>
          </cell>
          <cell r="Y34" t="str">
            <v>Gen</v>
          </cell>
          <cell r="Z34" t="str">
            <v>Feb</v>
          </cell>
          <cell r="AA34" t="str">
            <v>Mar</v>
          </cell>
          <cell r="AB34" t="str">
            <v>Apr</v>
          </cell>
          <cell r="AC34" t="str">
            <v>Mag</v>
          </cell>
          <cell r="AD34" t="str">
            <v>Giu</v>
          </cell>
          <cell r="AE34" t="str">
            <v>Lug</v>
          </cell>
          <cell r="AF34" t="str">
            <v>Ago</v>
          </cell>
          <cell r="AG34" t="str">
            <v>Set</v>
          </cell>
          <cell r="AH34" t="str">
            <v>Ott</v>
          </cell>
          <cell r="AI34" t="str">
            <v>Nov</v>
          </cell>
          <cell r="AJ34" t="str">
            <v>Dic</v>
          </cell>
        </row>
        <row r="35">
          <cell r="C35" t="str">
            <v>Ore</v>
          </cell>
          <cell r="D35">
            <v>8821</v>
          </cell>
          <cell r="E35">
            <v>8151</v>
          </cell>
          <cell r="F35">
            <v>11454</v>
          </cell>
          <cell r="G35">
            <v>10356</v>
          </cell>
          <cell r="P35">
            <v>38782</v>
          </cell>
          <cell r="V35" t="str">
            <v>Budget</v>
          </cell>
          <cell r="Y35">
            <v>0.12234540310239671</v>
          </cell>
          <cell r="Z35">
            <v>0.13254042810172448</v>
          </cell>
          <cell r="AA35">
            <v>0.14214058636524196</v>
          </cell>
          <cell r="AB35">
            <v>0.12797501481335177</v>
          </cell>
          <cell r="AC35">
            <v>0.12553466845072275</v>
          </cell>
          <cell r="AD35">
            <v>0.12702711593074636</v>
          </cell>
          <cell r="AE35">
            <v>0.11628482359344847</v>
          </cell>
          <cell r="AF35">
            <v>0.12492020566626817</v>
          </cell>
          <cell r="AG35">
            <v>0.12347285006558478</v>
          </cell>
          <cell r="AH35">
            <v>0.12365644522029358</v>
          </cell>
          <cell r="AI35">
            <v>0.12301749745462942</v>
          </cell>
          <cell r="AJ35">
            <v>0.12465574128105146</v>
          </cell>
        </row>
        <row r="36">
          <cell r="B36" t="str">
            <v>Consuntivo</v>
          </cell>
          <cell r="C36" t="str">
            <v>%U</v>
          </cell>
          <cell r="D36">
            <v>-0.37704802259887005</v>
          </cell>
          <cell r="E36">
            <v>-0.17782933225741376</v>
          </cell>
          <cell r="F36">
            <v>-0.22576720292010274</v>
          </cell>
          <cell r="G36">
            <v>-0.24336962080806604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-0.7599351276400822</v>
          </cell>
          <cell r="V36" t="str">
            <v>Consuntivo</v>
          </cell>
          <cell r="Y36">
            <v>9.7032164385972633E-2</v>
          </cell>
          <cell r="Z36">
            <v>0.13663794548563382</v>
          </cell>
          <cell r="AA36">
            <v>0.13505323601891264</v>
          </cell>
          <cell r="AB36">
            <v>0.12780924876892888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</row>
        <row r="37">
          <cell r="C37" t="str">
            <v>%Inc.</v>
          </cell>
          <cell r="D37">
            <v>9.7032164385972633E-2</v>
          </cell>
          <cell r="E37">
            <v>0.13663794548563382</v>
          </cell>
          <cell r="F37">
            <v>0.13505323601891264</v>
          </cell>
          <cell r="G37">
            <v>0.12780924876892888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0.12257269279393174</v>
          </cell>
          <cell r="V37" t="str">
            <v>Objetivo</v>
          </cell>
          <cell r="Y37">
            <v>0.11723592245813003</v>
          </cell>
          <cell r="Z37">
            <v>0.11867017840282264</v>
          </cell>
          <cell r="AA37">
            <v>0.12723637251368852</v>
          </cell>
          <cell r="AB37">
            <v>0.11238095238095239</v>
          </cell>
          <cell r="AC37">
            <v>0.11145232402553247</v>
          </cell>
          <cell r="AD37">
            <v>0.11156675913641298</v>
          </cell>
          <cell r="AE37">
            <v>0.10031231409875074</v>
          </cell>
          <cell r="AF37">
            <v>0.10660465116279069</v>
          </cell>
          <cell r="AG37">
            <v>0.10577206082738322</v>
          </cell>
          <cell r="AH37">
            <v>0.10496974791774973</v>
          </cell>
          <cell r="AI37">
            <v>0.1044266316991667</v>
          </cell>
          <cell r="AJ37">
            <v>0.10931318681318682</v>
          </cell>
        </row>
        <row r="38">
          <cell r="C38" t="str">
            <v>nmo</v>
          </cell>
          <cell r="D38">
            <v>52</v>
          </cell>
          <cell r="E38">
            <v>57</v>
          </cell>
          <cell r="F38">
            <v>51</v>
          </cell>
          <cell r="G38">
            <v>51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C39" t="str">
            <v>Ore</v>
          </cell>
          <cell r="D39">
            <v>10668</v>
          </cell>
          <cell r="E39">
            <v>7164</v>
          </cell>
          <cell r="F39">
            <v>10945</v>
          </cell>
          <cell r="G39">
            <v>9204</v>
          </cell>
          <cell r="H39">
            <v>10162</v>
          </cell>
          <cell r="I39">
            <v>10175</v>
          </cell>
          <cell r="J39">
            <v>8094</v>
          </cell>
          <cell r="K39">
            <v>9168</v>
          </cell>
          <cell r="L39">
            <v>9703</v>
          </cell>
          <cell r="M39">
            <v>9490</v>
          </cell>
          <cell r="N39">
            <v>9875</v>
          </cell>
          <cell r="O39">
            <v>7958</v>
          </cell>
          <cell r="P39">
            <v>112606</v>
          </cell>
        </row>
        <row r="40">
          <cell r="B40" t="str">
            <v>Objetivo</v>
          </cell>
          <cell r="C40" t="str">
            <v>%U</v>
          </cell>
          <cell r="D40">
            <v>-0.24661016949152542</v>
          </cell>
          <cell r="E40">
            <v>-0.27738551543272139</v>
          </cell>
          <cell r="F40">
            <v>-0.26017304312559147</v>
          </cell>
          <cell r="G40">
            <v>-0.32753707898005407</v>
          </cell>
          <cell r="H40">
            <v>-0.29011526370939572</v>
          </cell>
          <cell r="I40">
            <v>-0.29506720243868645</v>
          </cell>
          <cell r="J40">
            <v>-0.32829875518672197</v>
          </cell>
          <cell r="K40">
            <v>-0.32008306140611092</v>
          </cell>
          <cell r="L40">
            <v>-0.32288904396371249</v>
          </cell>
          <cell r="M40">
            <v>-0.32999152781700086</v>
          </cell>
          <cell r="N40">
            <v>-0.33118862174060276</v>
          </cell>
          <cell r="O40">
            <v>-0.30503886123482665</v>
          </cell>
          <cell r="P40">
            <v>-0.30295639686037584</v>
          </cell>
        </row>
        <row r="41">
          <cell r="C41" t="str">
            <v>%Inc.</v>
          </cell>
          <cell r="D41">
            <v>0.11723592245813003</v>
          </cell>
          <cell r="E41">
            <v>0.11867017840282264</v>
          </cell>
          <cell r="F41">
            <v>0.12723637251368852</v>
          </cell>
          <cell r="G41">
            <v>0.11238095238095239</v>
          </cell>
          <cell r="H41">
            <v>0.11145232402553247</v>
          </cell>
          <cell r="I41">
            <v>0.11156675913641298</v>
          </cell>
          <cell r="J41">
            <v>0.10031231409875074</v>
          </cell>
          <cell r="K41">
            <v>0.10660465116279069</v>
          </cell>
          <cell r="L41">
            <v>0.10577206082738322</v>
          </cell>
          <cell r="M41">
            <v>0.10496974791774973</v>
          </cell>
          <cell r="N41">
            <v>0.1044266316991667</v>
          </cell>
          <cell r="O41">
            <v>0.10931318681318682</v>
          </cell>
          <cell r="P41">
            <v>0.11063025428865884</v>
          </cell>
        </row>
        <row r="42">
          <cell r="C42" t="str">
            <v>nmo</v>
          </cell>
          <cell r="D42">
            <v>54</v>
          </cell>
          <cell r="E42">
            <v>51</v>
          </cell>
          <cell r="F42">
            <v>51</v>
          </cell>
          <cell r="G42">
            <v>51</v>
          </cell>
          <cell r="H42">
            <v>51</v>
          </cell>
          <cell r="I42">
            <v>51</v>
          </cell>
          <cell r="J42">
            <v>50</v>
          </cell>
          <cell r="K42">
            <v>50</v>
          </cell>
          <cell r="L42">
            <v>50</v>
          </cell>
          <cell r="M42">
            <v>50</v>
          </cell>
          <cell r="N42">
            <v>50</v>
          </cell>
          <cell r="O42">
            <v>50</v>
          </cell>
        </row>
        <row r="43">
          <cell r="B43" t="str">
            <v>Ore Standard flex</v>
          </cell>
          <cell r="D43">
            <v>138627</v>
          </cell>
          <cell r="E43">
            <v>92286</v>
          </cell>
          <cell r="F43">
            <v>133133</v>
          </cell>
          <cell r="G43">
            <v>126096</v>
          </cell>
          <cell r="H43">
            <v>140192</v>
          </cell>
          <cell r="I43">
            <v>140473</v>
          </cell>
          <cell r="J43">
            <v>123116</v>
          </cell>
          <cell r="K43">
            <v>132437</v>
          </cell>
          <cell r="L43">
            <v>141719</v>
          </cell>
          <cell r="M43">
            <v>139938</v>
          </cell>
          <cell r="N43">
            <v>146365</v>
          </cell>
          <cell r="O43">
            <v>112787</v>
          </cell>
          <cell r="P43">
            <v>1567169</v>
          </cell>
        </row>
        <row r="44">
          <cell r="B44" t="str">
            <v>Budget flex</v>
          </cell>
          <cell r="C44" t="str">
            <v>Ore</v>
          </cell>
          <cell r="D44">
            <v>127402</v>
          </cell>
          <cell r="E44">
            <v>84891</v>
          </cell>
          <cell r="F44">
            <v>121612</v>
          </cell>
          <cell r="G44">
            <v>114933</v>
          </cell>
          <cell r="H44">
            <v>127753</v>
          </cell>
          <cell r="I44">
            <v>127921</v>
          </cell>
          <cell r="J44">
            <v>112676</v>
          </cell>
          <cell r="K44">
            <v>120667</v>
          </cell>
          <cell r="L44">
            <v>129060</v>
          </cell>
          <cell r="M44">
            <v>127449</v>
          </cell>
          <cell r="N44">
            <v>133248</v>
          </cell>
          <cell r="O44">
            <v>102776</v>
          </cell>
          <cell r="P44">
            <v>1430388</v>
          </cell>
        </row>
        <row r="45">
          <cell r="C45" t="str">
            <v>%U</v>
          </cell>
          <cell r="D45">
            <v>-8.0972682089347672E-2</v>
          </cell>
          <cell r="E45">
            <v>-8.0131330862752745E-2</v>
          </cell>
          <cell r="F45">
            <v>-8.6537522627748192E-2</v>
          </cell>
          <cell r="G45">
            <v>-8.8527788351732015E-2</v>
          </cell>
          <cell r="H45">
            <v>-8.8728315453092899E-2</v>
          </cell>
          <cell r="I45">
            <v>-8.9355249763299713E-2</v>
          </cell>
          <cell r="J45">
            <v>-8.4798076610676107E-2</v>
          </cell>
          <cell r="K45">
            <v>-8.8872445011590417E-2</v>
          </cell>
          <cell r="L45">
            <v>-8.9324649482426494E-2</v>
          </cell>
          <cell r="M45">
            <v>-8.924666638082579E-2</v>
          </cell>
          <cell r="N45">
            <v>-8.9618419704164246E-2</v>
          </cell>
          <cell r="O45">
            <v>-8.8760229459068862E-2</v>
          </cell>
          <cell r="P45">
            <v>-8.7279036274964597E-2</v>
          </cell>
        </row>
        <row r="46">
          <cell r="B46" t="str">
            <v>Consuntivo</v>
          </cell>
          <cell r="C46" t="str">
            <v>Ore</v>
          </cell>
          <cell r="D46">
            <v>126698</v>
          </cell>
          <cell r="E46">
            <v>88503</v>
          </cell>
          <cell r="F46">
            <v>130676</v>
          </cell>
          <cell r="G46">
            <v>116511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462388</v>
          </cell>
        </row>
        <row r="47">
          <cell r="C47" t="str">
            <v>%U</v>
          </cell>
          <cell r="D47">
            <v>-8.6051057874728581E-2</v>
          </cell>
          <cell r="E47">
            <v>-4.0992133151290557E-2</v>
          </cell>
          <cell r="F47">
            <v>-1.845522898154477E-2</v>
          </cell>
          <cell r="G47">
            <v>-7.6013513513513514E-2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-0.70495332666738564</v>
          </cell>
        </row>
        <row r="48">
          <cell r="B48" t="str">
            <v>Objetivo</v>
          </cell>
          <cell r="C48" t="str">
            <v>Ore</v>
          </cell>
          <cell r="D48">
            <v>127120</v>
          </cell>
          <cell r="E48">
            <v>84259</v>
          </cell>
          <cell r="F48">
            <v>120174</v>
          </cell>
          <cell r="G48">
            <v>113171</v>
          </cell>
          <cell r="H48">
            <v>125637</v>
          </cell>
          <cell r="I48">
            <v>125679</v>
          </cell>
          <cell r="J48">
            <v>110479</v>
          </cell>
          <cell r="K48">
            <v>118122</v>
          </cell>
          <cell r="L48">
            <v>125837</v>
          </cell>
          <cell r="M48">
            <v>123821</v>
          </cell>
          <cell r="N48">
            <v>129454</v>
          </cell>
          <cell r="O48">
            <v>100085</v>
          </cell>
          <cell r="P48">
            <v>1403838</v>
          </cell>
        </row>
        <row r="49">
          <cell r="C49" t="str">
            <v>%U</v>
          </cell>
          <cell r="D49">
            <v>-8.3006917844287181E-2</v>
          </cell>
          <cell r="E49">
            <v>-8.697960687428212E-2</v>
          </cell>
          <cell r="F49">
            <v>-9.7338751474089824E-2</v>
          </cell>
          <cell r="G49">
            <v>-0.10250126887450831</v>
          </cell>
          <cell r="H49">
            <v>-0.10382190139237617</v>
          </cell>
          <cell r="I49">
            <v>-0.10531561225288845</v>
          </cell>
          <cell r="J49">
            <v>-0.10264303583612203</v>
          </cell>
          <cell r="K49">
            <v>-0.10808912917085105</v>
          </cell>
          <cell r="L49">
            <v>-0.11206683648628624</v>
          </cell>
          <cell r="M49">
            <v>-0.11517243350626706</v>
          </cell>
          <cell r="N49">
            <v>-0.11553991732996276</v>
          </cell>
          <cell r="O49">
            <v>-0.11261936216053269</v>
          </cell>
          <cell r="P49">
            <v>-0.10422041273149227</v>
          </cell>
        </row>
        <row r="51">
          <cell r="B51" t="str">
            <v>Budget</v>
          </cell>
          <cell r="C51" t="str">
            <v>Dir</v>
          </cell>
          <cell r="D51">
            <v>714</v>
          </cell>
          <cell r="E51">
            <v>711</v>
          </cell>
          <cell r="F51">
            <v>703</v>
          </cell>
          <cell r="G51">
            <v>703</v>
          </cell>
          <cell r="H51">
            <v>701</v>
          </cell>
          <cell r="I51">
            <v>698</v>
          </cell>
          <cell r="J51">
            <v>697</v>
          </cell>
          <cell r="K51">
            <v>692</v>
          </cell>
          <cell r="L51">
            <v>689</v>
          </cell>
          <cell r="M51">
            <v>688</v>
          </cell>
          <cell r="N51">
            <v>687</v>
          </cell>
          <cell r="O51">
            <v>685</v>
          </cell>
          <cell r="V51" t="str">
            <v xml:space="preserve"> A u t o m ó v e i s   s.a</v>
          </cell>
          <cell r="AI51">
            <v>36284</v>
          </cell>
        </row>
        <row r="52">
          <cell r="C52" t="str">
            <v>Ind</v>
          </cell>
          <cell r="D52">
            <v>54</v>
          </cell>
          <cell r="E52">
            <v>54</v>
          </cell>
          <cell r="F52">
            <v>54</v>
          </cell>
          <cell r="G52">
            <v>54</v>
          </cell>
          <cell r="H52">
            <v>54</v>
          </cell>
          <cell r="I52">
            <v>54</v>
          </cell>
          <cell r="J52">
            <v>54</v>
          </cell>
          <cell r="K52">
            <v>54</v>
          </cell>
          <cell r="L52">
            <v>54</v>
          </cell>
          <cell r="M52">
            <v>54</v>
          </cell>
          <cell r="N52">
            <v>54</v>
          </cell>
          <cell r="O52">
            <v>54</v>
          </cell>
          <cell r="V52" t="str">
            <v xml:space="preserve">    Diretoria Industrial</v>
          </cell>
        </row>
        <row r="53">
          <cell r="B53" t="str">
            <v>Consuntivo</v>
          </cell>
          <cell r="C53" t="str">
            <v>Dir</v>
          </cell>
          <cell r="D53">
            <v>668</v>
          </cell>
          <cell r="E53">
            <v>667</v>
          </cell>
          <cell r="F53">
            <v>663</v>
          </cell>
          <cell r="G53">
            <v>661</v>
          </cell>
          <cell r="V53" t="str">
            <v xml:space="preserve">    * Utilizzo Fattori *</v>
          </cell>
          <cell r="Y53" t="str">
            <v>Cr. 2901 - Unità Presse</v>
          </cell>
          <cell r="AI53" t="str">
            <v>obj1999.xls</v>
          </cell>
        </row>
        <row r="54">
          <cell r="C54" t="str">
            <v>Ind</v>
          </cell>
          <cell r="D54">
            <v>52</v>
          </cell>
          <cell r="E54">
            <v>57</v>
          </cell>
          <cell r="F54">
            <v>51</v>
          </cell>
          <cell r="G54">
            <v>51</v>
          </cell>
        </row>
        <row r="55">
          <cell r="B55" t="str">
            <v>Objetivo</v>
          </cell>
          <cell r="C55" t="str">
            <v>Dir</v>
          </cell>
          <cell r="D55">
            <v>715</v>
          </cell>
          <cell r="E55">
            <v>712</v>
          </cell>
          <cell r="F55">
            <v>701</v>
          </cell>
          <cell r="G55">
            <v>699</v>
          </cell>
          <cell r="H55">
            <v>696</v>
          </cell>
          <cell r="I55">
            <v>693</v>
          </cell>
          <cell r="J55">
            <v>691</v>
          </cell>
          <cell r="K55">
            <v>686</v>
          </cell>
          <cell r="L55">
            <v>680</v>
          </cell>
          <cell r="M55">
            <v>677</v>
          </cell>
          <cell r="N55">
            <v>676</v>
          </cell>
          <cell r="O55">
            <v>674</v>
          </cell>
        </row>
        <row r="56">
          <cell r="C56" t="str">
            <v>Ind</v>
          </cell>
          <cell r="D56">
            <v>54</v>
          </cell>
          <cell r="E56">
            <v>51</v>
          </cell>
          <cell r="F56">
            <v>51</v>
          </cell>
          <cell r="G56">
            <v>51</v>
          </cell>
          <cell r="H56">
            <v>51</v>
          </cell>
          <cell r="I56">
            <v>51</v>
          </cell>
          <cell r="J56">
            <v>50</v>
          </cell>
          <cell r="K56">
            <v>50</v>
          </cell>
          <cell r="L56">
            <v>50</v>
          </cell>
          <cell r="M56">
            <v>50</v>
          </cell>
          <cell r="N56">
            <v>50</v>
          </cell>
          <cell r="O56">
            <v>50</v>
          </cell>
        </row>
        <row r="75">
          <cell r="Y75" t="str">
            <v>Gen</v>
          </cell>
          <cell r="Z75" t="str">
            <v>Feb</v>
          </cell>
          <cell r="AA75" t="str">
            <v>Mar</v>
          </cell>
          <cell r="AB75" t="str">
            <v>Apr</v>
          </cell>
          <cell r="AC75" t="str">
            <v>Mag</v>
          </cell>
          <cell r="AD75" t="str">
            <v>Giu</v>
          </cell>
          <cell r="AE75" t="str">
            <v>Lug</v>
          </cell>
          <cell r="AF75" t="str">
            <v>Ago</v>
          </cell>
          <cell r="AG75" t="str">
            <v>Set</v>
          </cell>
          <cell r="AH75" t="str">
            <v>Ott</v>
          </cell>
          <cell r="AI75" t="str">
            <v>Nov</v>
          </cell>
          <cell r="AJ75" t="str">
            <v>Dic</v>
          </cell>
        </row>
        <row r="76">
          <cell r="V76" t="str">
            <v>Budget</v>
          </cell>
          <cell r="Y76">
            <v>-2.7447492945994311E-3</v>
          </cell>
          <cell r="Z76">
            <v>-5.173392076365942E-3</v>
          </cell>
          <cell r="AA76">
            <v>-9.2622836078577759E-3</v>
          </cell>
          <cell r="AB76">
            <v>-8.0815007101924866E-3</v>
          </cell>
          <cell r="AC76">
            <v>-1.0204303176360755E-2</v>
          </cell>
          <cell r="AD76">
            <v>-1.0534652605997483E-2</v>
          </cell>
          <cell r="AE76">
            <v>-1.0102741822901997E-2</v>
          </cell>
          <cell r="AF76">
            <v>-1.0576481396417087E-2</v>
          </cell>
          <cell r="AG76">
            <v>-1.1582804731698954E-2</v>
          </cell>
          <cell r="AH76">
            <v>-1.1418027893851414E-2</v>
          </cell>
          <cell r="AI76">
            <v>-1.2101039009519069E-2</v>
          </cell>
          <cell r="AJ76">
            <v>-1.1602678992547874E-2</v>
          </cell>
        </row>
        <row r="77">
          <cell r="V77" t="str">
            <v>Consuntivo</v>
          </cell>
          <cell r="Y77">
            <v>-1.9213245062196019E-3</v>
          </cell>
          <cell r="Z77">
            <v>-4.4724808918260401E-3</v>
          </cell>
          <cell r="AA77">
            <v>-1.0650459614577015E-2</v>
          </cell>
          <cell r="AB77">
            <v>-7.848851447323309E-3</v>
          </cell>
        </row>
        <row r="78">
          <cell r="V78" t="str">
            <v>Objetivo</v>
          </cell>
          <cell r="Y78">
            <v>-9.5517275452060204E-4</v>
          </cell>
          <cell r="Z78">
            <v>7.4596976068889553E-3</v>
          </cell>
          <cell r="AA78">
            <v>3.4646073445009566E-3</v>
          </cell>
          <cell r="AB78">
            <v>2.8407699466131164E-3</v>
          </cell>
          <cell r="AC78">
            <v>-1.0204303176360755E-2</v>
          </cell>
          <cell r="AD78">
            <v>-1.0534652605997483E-2</v>
          </cell>
          <cell r="AE78">
            <v>-1.1915112477192295E-2</v>
          </cell>
          <cell r="AF78">
            <v>-1.240238860817639E-2</v>
          </cell>
          <cell r="AG78">
            <v>-1.7068832504714554E-2</v>
          </cell>
          <cell r="AH78">
            <v>-1.875508764313236E-2</v>
          </cell>
          <cell r="AI78">
            <v>-1.9432174039279122E-2</v>
          </cell>
          <cell r="AJ78">
            <v>-1.8960475426846524E-2</v>
          </cell>
        </row>
        <row r="84">
          <cell r="V84" t="str">
            <v xml:space="preserve"> A u t o m ó v e i s   s.a</v>
          </cell>
          <cell r="AI84">
            <v>36284</v>
          </cell>
        </row>
        <row r="85">
          <cell r="V85" t="str">
            <v xml:space="preserve">    Diretoria Industrial</v>
          </cell>
        </row>
        <row r="86">
          <cell r="V86" t="str">
            <v xml:space="preserve">    * Utilizzo Fattori *</v>
          </cell>
          <cell r="Y86" t="str">
            <v>Cr. 2901 - Unità Presse</v>
          </cell>
          <cell r="AI86" t="str">
            <v>obj1999.xls</v>
          </cell>
        </row>
        <row r="108">
          <cell r="Y108" t="str">
            <v>Gen</v>
          </cell>
          <cell r="Z108" t="str">
            <v>Feb</v>
          </cell>
          <cell r="AA108" t="str">
            <v>Mar</v>
          </cell>
          <cell r="AB108" t="str">
            <v>Apr</v>
          </cell>
          <cell r="AC108" t="str">
            <v>Mag</v>
          </cell>
          <cell r="AD108" t="str">
            <v>Giu</v>
          </cell>
          <cell r="AE108" t="str">
            <v>Lug</v>
          </cell>
          <cell r="AF108" t="str">
            <v>Ago</v>
          </cell>
          <cell r="AG108" t="str">
            <v>Set</v>
          </cell>
          <cell r="AH108" t="str">
            <v>Ott</v>
          </cell>
          <cell r="AI108" t="str">
            <v>Nov</v>
          </cell>
          <cell r="AJ108" t="str">
            <v>Dic</v>
          </cell>
        </row>
        <row r="109">
          <cell r="V109" t="str">
            <v>Budget</v>
          </cell>
          <cell r="Y109">
            <v>-0.23747903187155522</v>
          </cell>
          <cell r="Z109">
            <v>-0.22592427616926503</v>
          </cell>
          <cell r="AA109">
            <v>-0.24543921508508354</v>
          </cell>
          <cell r="AB109">
            <v>-0.23366188477928498</v>
          </cell>
          <cell r="AC109">
            <v>-0.25563553422790958</v>
          </cell>
          <cell r="AD109">
            <v>-0.25783210795169337</v>
          </cell>
          <cell r="AE109">
            <v>-0.23686447883013093</v>
          </cell>
          <cell r="AF109">
            <v>-0.25501207918928248</v>
          </cell>
          <cell r="AG109">
            <v>-0.25360382842547197</v>
          </cell>
          <cell r="AH109">
            <v>-0.25375308421772347</v>
          </cell>
          <cell r="AI109">
            <v>-0.25325635629372617</v>
          </cell>
          <cell r="AJ109">
            <v>-0.25220244019315124</v>
          </cell>
        </row>
        <row r="110">
          <cell r="V110" t="str">
            <v>Consuntivo</v>
          </cell>
          <cell r="Y110">
            <v>-0.19215791996165829</v>
          </cell>
          <cell r="Z110">
            <v>-7.8040089086859693E-2</v>
          </cell>
          <cell r="AA110">
            <v>5.5066687107159284E-2</v>
          </cell>
          <cell r="AB110">
            <v>-0.18259002634917537</v>
          </cell>
        </row>
        <row r="111">
          <cell r="V111" t="str">
            <v>Objetivo</v>
          </cell>
          <cell r="Y111">
            <v>-0.23747903187155522</v>
          </cell>
          <cell r="Z111">
            <v>-0.25496659242761693</v>
          </cell>
          <cell r="AA111">
            <v>-0.28842557105626243</v>
          </cell>
          <cell r="AB111">
            <v>-0.28216388536482223</v>
          </cell>
          <cell r="AC111">
            <v>-0.2802808140051542</v>
          </cell>
          <cell r="AD111">
            <v>-0.28239879528744793</v>
          </cell>
          <cell r="AE111">
            <v>-0.26213229042679814</v>
          </cell>
          <cell r="AF111">
            <v>-0.27982932262416466</v>
          </cell>
          <cell r="AG111">
            <v>-0.28366753765303426</v>
          </cell>
          <cell r="AH111">
            <v>-0.2888016885163055</v>
          </cell>
          <cell r="AI111">
            <v>-0.28857857914794383</v>
          </cell>
          <cell r="AJ111">
            <v>-0.28758892697851007</v>
          </cell>
        </row>
        <row r="117">
          <cell r="V117" t="str">
            <v xml:space="preserve"> A u t o m ó v e i s   s.a</v>
          </cell>
          <cell r="AI117">
            <v>36284</v>
          </cell>
        </row>
        <row r="118">
          <cell r="V118" t="str">
            <v xml:space="preserve">    Diretoria Industrial</v>
          </cell>
        </row>
        <row r="119">
          <cell r="V119" t="str">
            <v xml:space="preserve">    * Utilizzo Fattori *</v>
          </cell>
          <cell r="Y119" t="str">
            <v>Cr. 2901 - Unità Presse</v>
          </cell>
          <cell r="AI119" t="str">
            <v>obj1999.xls</v>
          </cell>
        </row>
        <row r="141">
          <cell r="Y141" t="str">
            <v>Gen</v>
          </cell>
          <cell r="Z141" t="str">
            <v>Feb</v>
          </cell>
          <cell r="AA141" t="str">
            <v>Mar</v>
          </cell>
          <cell r="AB141" t="str">
            <v>Apr</v>
          </cell>
          <cell r="AC141" t="str">
            <v>Mag</v>
          </cell>
          <cell r="AD141" t="str">
            <v>Giu</v>
          </cell>
          <cell r="AE141" t="str">
            <v>Lug</v>
          </cell>
          <cell r="AF141" t="str">
            <v>Ago</v>
          </cell>
          <cell r="AG141" t="str">
            <v>Set</v>
          </cell>
          <cell r="AH141" t="str">
            <v>Ott</v>
          </cell>
          <cell r="AI141" t="str">
            <v>Nov</v>
          </cell>
          <cell r="AJ141" t="str">
            <v>Dic</v>
          </cell>
        </row>
        <row r="142">
          <cell r="V142" t="str">
            <v>Budget</v>
          </cell>
          <cell r="Y142">
            <v>-0.21518361581920903</v>
          </cell>
          <cell r="Z142">
            <v>-0.20304619729675208</v>
          </cell>
          <cell r="AA142">
            <v>-0.18399351088279031</v>
          </cell>
          <cell r="AB142">
            <v>-0.24256593848177102</v>
          </cell>
          <cell r="AC142">
            <v>-0.20041914076143905</v>
          </cell>
          <cell r="AD142">
            <v>-0.19738118331716781</v>
          </cell>
          <cell r="AE142">
            <v>-0.21991701244813278</v>
          </cell>
          <cell r="AF142">
            <v>-0.20179471966775436</v>
          </cell>
          <cell r="AG142">
            <v>-0.20516399162595952</v>
          </cell>
          <cell r="AH142">
            <v>-0.20481502400451851</v>
          </cell>
          <cell r="AI142">
            <v>-0.20623095157466984</v>
          </cell>
          <cell r="AJ142">
            <v>-0.2015544493930661</v>
          </cell>
        </row>
        <row r="143">
          <cell r="V143" t="str">
            <v>Consuntivo</v>
          </cell>
          <cell r="Y143">
            <v>-0.37704802259887005</v>
          </cell>
          <cell r="Z143">
            <v>-0.17782933225741376</v>
          </cell>
          <cell r="AA143">
            <v>-0.22576720292010274</v>
          </cell>
          <cell r="AB143">
            <v>-0.24336962080806604</v>
          </cell>
        </row>
        <row r="144">
          <cell r="V144" t="str">
            <v>Objetivo</v>
          </cell>
          <cell r="Y144">
            <v>-0.24661016949152542</v>
          </cell>
          <cell r="Z144">
            <v>-0.27738551543272139</v>
          </cell>
          <cell r="AA144">
            <v>-0.26017304312559147</v>
          </cell>
          <cell r="AB144">
            <v>-0.32753707898005407</v>
          </cell>
          <cell r="AC144">
            <v>-0.29011526370939572</v>
          </cell>
          <cell r="AD144">
            <v>-0.29506720243868645</v>
          </cell>
          <cell r="AE144">
            <v>-0.32829875518672197</v>
          </cell>
          <cell r="AF144">
            <v>-0.32008306140611092</v>
          </cell>
          <cell r="AG144">
            <v>-0.32288904396371249</v>
          </cell>
          <cell r="AH144">
            <v>-0.32999152781700086</v>
          </cell>
          <cell r="AI144">
            <v>-0.33118862174060276</v>
          </cell>
          <cell r="AJ144">
            <v>-0.30503886123482665</v>
          </cell>
        </row>
        <row r="150">
          <cell r="V150" t="str">
            <v xml:space="preserve"> A u t o m ó v e i s   s.a</v>
          </cell>
          <cell r="AI150">
            <v>36284</v>
          </cell>
        </row>
        <row r="151">
          <cell r="V151" t="str">
            <v xml:space="preserve">    Diretoria Industrial</v>
          </cell>
        </row>
        <row r="152">
          <cell r="V152" t="str">
            <v xml:space="preserve">    * Utilizzo Fattori *</v>
          </cell>
          <cell r="Y152" t="str">
            <v>Cr. 2901 - Unità Presse</v>
          </cell>
          <cell r="AI152" t="str">
            <v>obj1999.xls</v>
          </cell>
        </row>
        <row r="174">
          <cell r="Y174" t="str">
            <v>Gen</v>
          </cell>
          <cell r="Z174" t="str">
            <v>Feb</v>
          </cell>
          <cell r="AA174" t="str">
            <v>Mar</v>
          </cell>
          <cell r="AB174" t="str">
            <v>Apr</v>
          </cell>
          <cell r="AC174" t="str">
            <v>Mag</v>
          </cell>
          <cell r="AD174" t="str">
            <v>Giu</v>
          </cell>
          <cell r="AE174" t="str">
            <v>Lug</v>
          </cell>
          <cell r="AF174" t="str">
            <v>Ago</v>
          </cell>
          <cell r="AG174" t="str">
            <v>Set</v>
          </cell>
          <cell r="AH174" t="str">
            <v>Ott</v>
          </cell>
          <cell r="AI174" t="str">
            <v>Nov</v>
          </cell>
          <cell r="AJ174" t="str">
            <v>Dic</v>
          </cell>
        </row>
        <row r="175">
          <cell r="V175" t="str">
            <v>Budget</v>
          </cell>
          <cell r="Y175">
            <v>-8.0972682089347672E-2</v>
          </cell>
          <cell r="Z175">
            <v>-8.0131330862752745E-2</v>
          </cell>
          <cell r="AA175">
            <v>-8.6537522627748192E-2</v>
          </cell>
          <cell r="AB175">
            <v>-8.8527788351732015E-2</v>
          </cell>
          <cell r="AC175">
            <v>-8.8728315453092899E-2</v>
          </cell>
          <cell r="AD175">
            <v>-8.9355249763299713E-2</v>
          </cell>
          <cell r="AE175">
            <v>-8.4798076610676107E-2</v>
          </cell>
          <cell r="AF175">
            <v>-8.8872445011590417E-2</v>
          </cell>
          <cell r="AG175">
            <v>-8.9324649482426494E-2</v>
          </cell>
          <cell r="AH175">
            <v>-8.924666638082579E-2</v>
          </cell>
          <cell r="AI175">
            <v>-8.9618419704164246E-2</v>
          </cell>
          <cell r="AJ175">
            <v>-8.8760229459068862E-2</v>
          </cell>
        </row>
        <row r="176">
          <cell r="V176" t="str">
            <v>Consuntivo</v>
          </cell>
          <cell r="Y176">
            <v>-8.6051057874728581E-2</v>
          </cell>
          <cell r="Z176">
            <v>-4.0992133151290557E-2</v>
          </cell>
          <cell r="AA176">
            <v>-1.845522898154477E-2</v>
          </cell>
          <cell r="AB176">
            <v>-7.6013513513513514E-2</v>
          </cell>
        </row>
        <row r="177">
          <cell r="V177" t="str">
            <v>Objetivo</v>
          </cell>
          <cell r="Y177">
            <v>-8.3006917844287181E-2</v>
          </cell>
          <cell r="Z177">
            <v>-8.697960687428212E-2</v>
          </cell>
          <cell r="AA177">
            <v>-9.7338751474089824E-2</v>
          </cell>
          <cell r="AB177">
            <v>-0.10250126887450831</v>
          </cell>
          <cell r="AC177">
            <v>-0.10382190139237617</v>
          </cell>
          <cell r="AD177">
            <v>-0.10531561225288845</v>
          </cell>
          <cell r="AE177">
            <v>-0.10264303583612203</v>
          </cell>
          <cell r="AF177">
            <v>-0.10808912917085105</v>
          </cell>
          <cell r="AG177">
            <v>-0.11206683648628624</v>
          </cell>
          <cell r="AH177">
            <v>-0.11517243350626706</v>
          </cell>
          <cell r="AI177">
            <v>-0.11553991732996276</v>
          </cell>
          <cell r="AJ177">
            <v>-0.11261936216053269</v>
          </cell>
        </row>
      </sheetData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MSTR"/>
    </sheetNames>
    <definedNames>
      <definedName name="FTQ" refersTo="#RIF!"/>
      <definedName name="L4PULLS" refersTo="#RIF!"/>
      <definedName name="L4RET" refersTo="#RIF!"/>
      <definedName name="LANPUL" refersTo="#RIF!"/>
      <definedName name="LANRET" refersTo="#RIF!"/>
      <definedName name="LINPULL" refersTo="#RIF!"/>
      <definedName name="LINRET" refersTo="#RIF!"/>
      <definedName name="LORDPULL" refersTo="#RIF!"/>
      <definedName name="LORDRET" refersTo="#RIF!"/>
      <definedName name="MORPULL" refersTo="#RIF!"/>
      <definedName name="MORRET" refersTo="#RIF!"/>
      <definedName name="OKPULL" refersTo="#RIF!"/>
      <definedName name="OKRET" refersTo="#RIF!"/>
      <definedName name="PRINT1" refersTo="#RIF!"/>
      <definedName name="PRINT10" refersTo="#RIF!"/>
      <definedName name="PRINT11" refersTo="#RIF!"/>
      <definedName name="PRINT12" refersTo="#RIF!"/>
      <definedName name="PRINT13" refersTo="#RIF!"/>
      <definedName name="PRINT14" refersTo="#RIF!"/>
      <definedName name="PRINT15" refersTo="#RIF!"/>
      <definedName name="PRINT16" refersTo="#RIF!"/>
      <definedName name="PRINT17" refersTo="#RIF!"/>
      <definedName name="PRINT18" refersTo="#RIF!"/>
      <definedName name="PRINT19" refersTo="#RIF!"/>
      <definedName name="PRINT2" refersTo="#RIF!"/>
      <definedName name="PRINT20" refersTo="#RIF!"/>
      <definedName name="PRINT24" refersTo="#RIF!"/>
      <definedName name="PRINT25" refersTo="#RIF!"/>
      <definedName name="PRINT3" refersTo="#RIF!"/>
      <definedName name="PRINT4" refersTo="#RIF!"/>
      <definedName name="PRINT5" refersTo="#RIF!"/>
      <definedName name="PRINT6" refersTo="#RIF!"/>
      <definedName name="PRINT7" refersTo="#RIF!"/>
      <definedName name="PRINT8" refersTo="#RIF!"/>
      <definedName name="PRINT9" refersTo="#RIF!"/>
      <definedName name="RAMPULL" refersTo="#RIF!"/>
      <definedName name="RAMRET" refersTo="#RIF!"/>
      <definedName name="READ" refersTo="#RIF!"/>
      <definedName name="SHRVPULL" refersTo="#RIF!"/>
      <definedName name="SHRVRET" refersTo="#RIF!"/>
      <definedName name="TILPULL" refersTo="#RIF!"/>
      <definedName name="TILRET" refersTo="#RIF!"/>
      <definedName name="TONPULL" refersTo="#RIF!"/>
      <definedName name="WILPULL" refersTo="#RIF!"/>
      <definedName name="WILRET" refersTo="#RIF!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5GFMSTR"/>
    </sheetNames>
    <definedNames>
      <definedName name="JANRET" refersTo="#RIF!"/>
      <definedName name="M5FTQ" refersTo="#RIF!"/>
      <definedName name="OEMPULL" refersTo="#RIF!"/>
      <definedName name="OEMRET" refersTo="#RIF!"/>
      <definedName name="PONTPULL" refersTo="#RIF!"/>
      <definedName name="PONTRET" refersTo="#RIF!"/>
      <definedName name="PRINT21" refersTo="#RIF!"/>
      <definedName name="REJRET" refersTo="#RIF!"/>
      <definedName name="XTRA3" refersTo="#RIF!"/>
      <definedName name="XTRA4" refersTo="#RIF!"/>
      <definedName name="XTRA5" refersTo="#RIF!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 CONS"/>
      <sheetName val="Modulo1"/>
      <sheetName val="RIEPSTD"/>
      <sheetName val="#RIF"/>
      <sheetName val="%sco"/>
      <sheetName val="REWORKED LABOUR"/>
    </sheetNames>
    <definedNames>
      <definedName name="Macro1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CY 4300"/>
      <sheetName val="Kurs0698_DH"/>
      <sheetName val="TDCF 30.8.96"/>
      <sheetName val="TDCF 31.3.97"/>
      <sheetName val="GPS 11.99 "/>
      <sheetName val="GPS 10.99"/>
      <sheetName val="GPS 09.99"/>
      <sheetName val="GPS 08.99"/>
      <sheetName val="GPS 07.99"/>
      <sheetName val="GPS 06.99"/>
      <sheetName val="GPS 05.99"/>
      <sheetName val="GPS 04.99 "/>
      <sheetName val="GPS 03.99 "/>
      <sheetName val="GPS 02.99"/>
      <sheetName val="GPS 01.99"/>
      <sheetName val="GPS 12.98 "/>
      <sheetName val="GPS 11.98"/>
      <sheetName val="GPS 10.98"/>
      <sheetName val="GPS 09.98"/>
      <sheetName val="GPS 08.98"/>
      <sheetName val="GPS 07.98"/>
      <sheetName val="GPS 06.98"/>
      <sheetName val="GPS 05.98"/>
      <sheetName val="GPS 04.98"/>
      <sheetName val="GPS 03.98"/>
      <sheetName val="GPS 02.98"/>
      <sheetName val="GPS 01.98"/>
      <sheetName val="GPS 12.97"/>
      <sheetName val="GPS 11.97"/>
      <sheetName val="GPS 10.97"/>
      <sheetName val="GPS 09.97"/>
      <sheetName val="GPS 07.97"/>
      <sheetName val="IEMA 08.97"/>
      <sheetName val="IEMA 09.98"/>
      <sheetName val="Manpower 2002"/>
      <sheetName val="Outside Aids 2002"/>
      <sheetName val="Budget 2002"/>
      <sheetName val="RISK4300"/>
    </sheetNames>
    <definedNames>
      <definedName name="Makrodreieck"/>
      <definedName name="Makrokreis"/>
      <definedName name="Makrokreuz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SCAMBI 2001"/>
      <sheetName val="GAUDENZ FMA 01"/>
      <sheetName val="GAUDENZ JTD 01"/>
      <sheetName val="GAUDENZ FIRE 8V 01"/>
      <sheetName val="GAUDENZ FIRE 16V 01"/>
      <sheetName val="GAUDENZ PUNTO 01"/>
      <sheetName val="GAUDENZ kit jtd 01"/>
      <sheetName val="CONF MOTORI"/>
      <sheetName val="CONF CAMBI"/>
      <sheetName val="PERCENTUALI"/>
      <sheetName val=" DELTA VOLUMI"/>
      <sheetName val="CONS VOLUMI "/>
      <sheetName val="PO VOLUMI"/>
      <sheetName val="GAUDENZ MOTORI 01"/>
      <sheetName val="GAUDENZ CAMBI 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P2">
            <v>13</v>
          </cell>
        </row>
      </sheetData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E MACCHINA"/>
      <sheetName val="ESISTENZA RICAMBI"/>
    </sheetNames>
    <sheetDataSet>
      <sheetData sheetId="0">
        <row r="269">
          <cell r="F269" t="str">
            <v>MACCHINA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f$5"/>
      <sheetName val="Macro1"/>
      <sheetName val="Index"/>
      <sheetName val="1 OEE Analysis"/>
      <sheetName val="1.1 OEE Analysis Graph"/>
      <sheetName val="2.1 Process Flow Prodline 2002"/>
      <sheetName val="2.2 Process Flow Prodline 2003"/>
      <sheetName val="2.3 Process Flow Prodline 04-05"/>
      <sheetName val="3 Volume Deployment"/>
      <sheetName val="4.a Potential Benefits"/>
      <sheetName val="4.a.1 Financial Figures"/>
      <sheetName val="4.b Potential Benefits"/>
      <sheetName val="4.b.1 Financial Figures"/>
      <sheetName val="5 Material Loss Analysis"/>
      <sheetName val="5.1 Waste Deployment"/>
      <sheetName val="5.2 Waste Analysis Tool"/>
      <sheetName val="5.3 Waste Data Collection"/>
      <sheetName val="10 Maintenance"/>
      <sheetName val="Grafico1"/>
      <sheetName val="macro"/>
      <sheetName val="1 Index"/>
      <sheetName val="2 Project Summary"/>
      <sheetName val="3 Project Resume "/>
      <sheetName val="4 Master PLAN"/>
      <sheetName val="5 Cost Structure"/>
      <sheetName val="6 Process flow"/>
      <sheetName val="7 OEE Analysis"/>
      <sheetName val="8 Capacity and Labour Analysis"/>
      <sheetName val="9 Energy"/>
      <sheetName val="10 Manutenzione"/>
      <sheetName val=" 11 Waste Model"/>
      <sheetName val="Support"/>
      <sheetName val=" c1 Cost Evaluation"/>
      <sheetName val=" c2 Cost Ealuation (unit)"/>
      <sheetName val="c3 Volume Deployment"/>
      <sheetName val="c4 OEE &amp; Volume"/>
      <sheetName val="c5 Indice di qualità"/>
      <sheetName val="c6 Priorità"/>
      <sheetName val="c7 Maintenance Policies"/>
      <sheetName val="c7 Maintenance Policies (2)"/>
      <sheetName val="Note"/>
      <sheetName val="_f_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Asp"/>
      <sheetName val="JTD"/>
      <sheetName val="DI CUI JTD 16V"/>
      <sheetName val="Tot DS"/>
      <sheetName val="Benzina"/>
      <sheetName val="Tot FMA_FIAT"/>
      <sheetName val="FMA_ GM"/>
      <sheetName val="Main"/>
      <sheetName val="Volumi"/>
      <sheetName val="Vetture"/>
      <sheetName val="Riepilogo"/>
      <sheetName val="Riepilogo_BA_CD"/>
      <sheetName val="Graf-Mese"/>
      <sheetName val="Graf-gg"/>
      <sheetName val="Graf-4_5_Mese"/>
      <sheetName val="Graf-4_5_g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A_po02"/>
      <sheetName val="FMA_po01"/>
      <sheetName val="RIEP DELTA"/>
      <sheetName val="Grafici_carr_VOL_MESE1"/>
      <sheetName val="Grafici_carr_VOL_MESE2"/>
      <sheetName val="Grafici_carr_VOL_GIORNO1"/>
      <sheetName val="Grafici_carr_VOL_GIORNO2"/>
      <sheetName val="MAIN_ASSORB_GG"/>
      <sheetName val="Grafici_carr_VOL_MESE1_POMIG"/>
      <sheetName val="Grafici_carr_VOL_MESE1_RIVALTA"/>
      <sheetName val="Grafici_carr_VOL_MESE2MIRAFTERM"/>
      <sheetName val="Grafici_carr_VOL_MESE2TOFAS"/>
      <sheetName val="Grafici_carr_VOL_GIOR1_POMI"/>
      <sheetName val="Grafici_carr_VOL_GIOR1_RIVA"/>
      <sheetName val="Grafici_carr_VOL_GIOR2MIRAF"/>
      <sheetName val="Grafici_carr_VOL_GIOR2TOFAS"/>
      <sheetName val="GRAFICO_TOT_MESE_GIORN"/>
      <sheetName val="List_Info"/>
    </sheetNames>
    <sheetDataSet>
      <sheetData sheetId="0" refreshError="1">
        <row r="5">
          <cell r="B5">
            <v>2002</v>
          </cell>
        </row>
        <row r="6">
          <cell r="B6" t="str">
            <v>GEN</v>
          </cell>
          <cell r="C6" t="str">
            <v>FEB</v>
          </cell>
          <cell r="D6" t="str">
            <v>MAR</v>
          </cell>
          <cell r="E6" t="str">
            <v>APR</v>
          </cell>
          <cell r="F6" t="str">
            <v>MAG</v>
          </cell>
          <cell r="G6" t="str">
            <v>GIU</v>
          </cell>
          <cell r="H6" t="str">
            <v>LUG</v>
          </cell>
          <cell r="I6" t="str">
            <v>AGO</v>
          </cell>
          <cell r="J6" t="str">
            <v>SET</v>
          </cell>
          <cell r="K6" t="str">
            <v>OTT</v>
          </cell>
          <cell r="L6" t="str">
            <v>NOV</v>
          </cell>
          <cell r="M6" t="str">
            <v>DIC</v>
          </cell>
          <cell r="N6" t="str">
            <v>TOTALE</v>
          </cell>
        </row>
        <row r="10">
          <cell r="B10">
            <v>5137.1325999999999</v>
          </cell>
          <cell r="C10">
            <v>5256.9952499999999</v>
          </cell>
          <cell r="D10">
            <v>5589.43</v>
          </cell>
          <cell r="E10">
            <v>5619.93</v>
          </cell>
          <cell r="F10">
            <v>6439.3559999999998</v>
          </cell>
          <cell r="G10">
            <v>5936.0275000000001</v>
          </cell>
          <cell r="H10">
            <v>7071.35</v>
          </cell>
          <cell r="I10">
            <v>1895.9849999999999</v>
          </cell>
          <cell r="J10">
            <v>7078.8850000000002</v>
          </cell>
          <cell r="K10">
            <v>8592.0064999999995</v>
          </cell>
          <cell r="L10">
            <v>7479.78</v>
          </cell>
          <cell r="M10">
            <v>5623.1175000000003</v>
          </cell>
          <cell r="N10">
            <v>71719.995350000012</v>
          </cell>
        </row>
        <row r="14">
          <cell r="B14">
            <v>614.46</v>
          </cell>
          <cell r="C14">
            <v>606.50850000000003</v>
          </cell>
          <cell r="D14">
            <v>642.75289999999995</v>
          </cell>
          <cell r="E14">
            <v>657.68</v>
          </cell>
          <cell r="F14">
            <v>653.6</v>
          </cell>
          <cell r="G14">
            <v>590.35050000000001</v>
          </cell>
          <cell r="H14">
            <v>694.51649999999995</v>
          </cell>
          <cell r="I14">
            <v>169.67250000000001</v>
          </cell>
          <cell r="J14">
            <v>862.73</v>
          </cell>
          <cell r="K14">
            <v>1192.136</v>
          </cell>
          <cell r="L14">
            <v>934.96</v>
          </cell>
          <cell r="M14">
            <v>814.32039999999995</v>
          </cell>
          <cell r="N14">
            <v>8433.6872999999996</v>
          </cell>
        </row>
        <row r="18">
          <cell r="B18">
            <v>8360.0564999999988</v>
          </cell>
          <cell r="C18">
            <v>8907.4285714285706</v>
          </cell>
          <cell r="D18">
            <v>9191.0400000000009</v>
          </cell>
          <cell r="E18">
            <v>9203.52</v>
          </cell>
          <cell r="F18">
            <v>10813.6875</v>
          </cell>
          <cell r="G18">
            <v>9716.5429999999997</v>
          </cell>
          <cell r="H18">
            <v>11623.204698</v>
          </cell>
          <cell r="I18">
            <v>2944.9679999999998</v>
          </cell>
          <cell r="J18">
            <v>10898.992280000002</v>
          </cell>
          <cell r="K18">
            <v>10236.637600000002</v>
          </cell>
          <cell r="L18">
            <v>8905.6</v>
          </cell>
          <cell r="M18">
            <v>6544.4610000000002</v>
          </cell>
          <cell r="N18">
            <v>107346.13914942856</v>
          </cell>
        </row>
        <row r="22">
          <cell r="B22">
            <v>45.45</v>
          </cell>
          <cell r="C22">
            <v>402.11</v>
          </cell>
          <cell r="D22">
            <v>315.67221000000001</v>
          </cell>
          <cell r="E22">
            <v>580</v>
          </cell>
          <cell r="F22">
            <v>570</v>
          </cell>
          <cell r="G22">
            <v>354</v>
          </cell>
          <cell r="H22">
            <v>404.47800000000007</v>
          </cell>
          <cell r="I22">
            <v>20.589000000000006</v>
          </cell>
          <cell r="J22">
            <v>146.13</v>
          </cell>
          <cell r="K22">
            <v>103.32</v>
          </cell>
          <cell r="L22">
            <v>112.5</v>
          </cell>
          <cell r="M22">
            <v>84.105000000000004</v>
          </cell>
          <cell r="N22">
            <v>3138.3542100000004</v>
          </cell>
        </row>
        <row r="26">
          <cell r="B26">
            <v>0</v>
          </cell>
          <cell r="C26">
            <v>98</v>
          </cell>
          <cell r="D26">
            <v>0</v>
          </cell>
          <cell r="E26">
            <v>480</v>
          </cell>
          <cell r="F26">
            <v>420</v>
          </cell>
          <cell r="G26">
            <v>360</v>
          </cell>
          <cell r="H26">
            <v>280</v>
          </cell>
          <cell r="I26">
            <v>0</v>
          </cell>
          <cell r="J26">
            <v>260</v>
          </cell>
          <cell r="K26">
            <v>180</v>
          </cell>
          <cell r="L26">
            <v>140</v>
          </cell>
          <cell r="M26">
            <v>80</v>
          </cell>
          <cell r="N26">
            <v>2298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49.68</v>
          </cell>
          <cell r="F30">
            <v>1338.4</v>
          </cell>
          <cell r="G30">
            <v>2649.28</v>
          </cell>
          <cell r="H30">
            <v>3436</v>
          </cell>
          <cell r="I30">
            <v>1185.04</v>
          </cell>
          <cell r="J30">
            <v>3353.28</v>
          </cell>
          <cell r="K30">
            <v>3565.12</v>
          </cell>
          <cell r="L30">
            <v>2956.8</v>
          </cell>
          <cell r="M30">
            <v>2439.6</v>
          </cell>
          <cell r="N30">
            <v>20973.200000000001</v>
          </cell>
        </row>
        <row r="34">
          <cell r="B34">
            <v>9118.08</v>
          </cell>
          <cell r="C34">
            <v>9884.16</v>
          </cell>
          <cell r="D34">
            <v>12582.9</v>
          </cell>
          <cell r="E34">
            <v>13992</v>
          </cell>
          <cell r="F34">
            <v>13992</v>
          </cell>
          <cell r="G34">
            <v>13292.4</v>
          </cell>
          <cell r="H34">
            <v>13404.6</v>
          </cell>
          <cell r="I34">
            <v>3527.7</v>
          </cell>
          <cell r="J34">
            <v>15521.88</v>
          </cell>
          <cell r="K34">
            <v>16196.4</v>
          </cell>
          <cell r="L34">
            <v>13910</v>
          </cell>
          <cell r="M34">
            <v>11823.5</v>
          </cell>
          <cell r="N34">
            <v>147245.62</v>
          </cell>
        </row>
        <row r="38">
          <cell r="B38">
            <v>1782</v>
          </cell>
          <cell r="C38">
            <v>1624.84</v>
          </cell>
          <cell r="D38">
            <v>1708.14</v>
          </cell>
          <cell r="E38">
            <v>1666</v>
          </cell>
          <cell r="F38">
            <v>1862</v>
          </cell>
          <cell r="G38">
            <v>1582.7</v>
          </cell>
          <cell r="H38">
            <v>1768.9</v>
          </cell>
          <cell r="I38">
            <v>465.5</v>
          </cell>
          <cell r="J38">
            <v>2048.1999999999998</v>
          </cell>
          <cell r="K38">
            <v>2141.3000000000002</v>
          </cell>
          <cell r="L38">
            <v>1862</v>
          </cell>
          <cell r="M38">
            <v>1582.7</v>
          </cell>
          <cell r="N38">
            <v>20094.28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143.97999999999999</v>
          </cell>
          <cell r="I42">
            <v>60</v>
          </cell>
          <cell r="J42">
            <v>339.9</v>
          </cell>
          <cell r="K42">
            <v>609.96</v>
          </cell>
          <cell r="L42">
            <v>900</v>
          </cell>
          <cell r="M42">
            <v>810</v>
          </cell>
          <cell r="N42">
            <v>2863.84</v>
          </cell>
        </row>
        <row r="46">
          <cell r="B46">
            <v>1584</v>
          </cell>
          <cell r="C46">
            <v>1818.96</v>
          </cell>
          <cell r="D46">
            <v>1862.24</v>
          </cell>
          <cell r="E46">
            <v>1705.6</v>
          </cell>
          <cell r="F46">
            <v>1864</v>
          </cell>
          <cell r="G46">
            <v>1584.4</v>
          </cell>
          <cell r="H46">
            <v>1770.8</v>
          </cell>
          <cell r="I46">
            <v>466</v>
          </cell>
          <cell r="J46">
            <v>2050.4</v>
          </cell>
          <cell r="K46">
            <v>2143.6</v>
          </cell>
          <cell r="L46">
            <v>1864</v>
          </cell>
          <cell r="M46">
            <v>1584.4</v>
          </cell>
          <cell r="N46">
            <v>20298.399999999998</v>
          </cell>
        </row>
        <row r="50">
          <cell r="B50">
            <v>496</v>
          </cell>
          <cell r="C50">
            <v>443.625</v>
          </cell>
          <cell r="D50">
            <v>455</v>
          </cell>
          <cell r="E50">
            <v>423.3125</v>
          </cell>
          <cell r="F50">
            <v>530.4</v>
          </cell>
          <cell r="G50">
            <v>486.88</v>
          </cell>
          <cell r="H50">
            <v>544.16</v>
          </cell>
          <cell r="I50">
            <v>201.375</v>
          </cell>
          <cell r="J50">
            <v>984.5</v>
          </cell>
          <cell r="K50">
            <v>1132.175</v>
          </cell>
          <cell r="L50">
            <v>984.5</v>
          </cell>
          <cell r="M50">
            <v>836.82500000000005</v>
          </cell>
          <cell r="N50">
            <v>7518.7525000000005</v>
          </cell>
        </row>
        <row r="54">
          <cell r="B54">
            <v>4979.414600000001</v>
          </cell>
          <cell r="C54">
            <v>6423.9115000000002</v>
          </cell>
          <cell r="D54">
            <v>6953.0095000000001</v>
          </cell>
          <cell r="E54">
            <v>5791.0639999999994</v>
          </cell>
          <cell r="F54">
            <v>2914.7660000000001</v>
          </cell>
          <cell r="G54">
            <v>296.17100000000005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27358.336599999999</v>
          </cell>
        </row>
        <row r="58">
          <cell r="B58">
            <v>2248.8821256038646</v>
          </cell>
          <cell r="C58">
            <v>1696.0317580591559</v>
          </cell>
          <cell r="D58">
            <v>2134.8482167295069</v>
          </cell>
          <cell r="E58">
            <v>2080.8380755489052</v>
          </cell>
          <cell r="F58">
            <v>2004.9050842261736</v>
          </cell>
          <cell r="G58">
            <v>2137.377016961007</v>
          </cell>
          <cell r="H58">
            <v>2208.3527737663344</v>
          </cell>
          <cell r="I58">
            <v>698.20254681647941</v>
          </cell>
          <cell r="J58">
            <v>2236.7943980742202</v>
          </cell>
          <cell r="K58">
            <v>1906.5312758485882</v>
          </cell>
          <cell r="L58">
            <v>1524.2783646616542</v>
          </cell>
          <cell r="M58">
            <v>2177.1383646616541</v>
          </cell>
          <cell r="N58">
            <v>23054.180000957545</v>
          </cell>
        </row>
        <row r="62">
          <cell r="B62">
            <v>4515.0688235294119</v>
          </cell>
          <cell r="C62">
            <v>3970.4758682634729</v>
          </cell>
          <cell r="D62">
            <v>4880.8511111111111</v>
          </cell>
          <cell r="E62">
            <v>4728.4669999999996</v>
          </cell>
          <cell r="F62">
            <v>4651.3680000000004</v>
          </cell>
          <cell r="G62">
            <v>4592.3099999999995</v>
          </cell>
          <cell r="H62">
            <v>5190.4136842105263</v>
          </cell>
          <cell r="I62">
            <v>1189.5150000000001</v>
          </cell>
          <cell r="J62">
            <v>4884.8519999999999</v>
          </cell>
          <cell r="K62">
            <v>4585.1310000000003</v>
          </cell>
          <cell r="L62">
            <v>3507.830789473684</v>
          </cell>
          <cell r="M62">
            <v>7004.1757894736838</v>
          </cell>
          <cell r="N62">
            <v>53700.4590660619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70">
          <cell r="B70">
            <v>1337</v>
          </cell>
          <cell r="C70">
            <v>1811</v>
          </cell>
          <cell r="D70">
            <v>1471</v>
          </cell>
          <cell r="E70">
            <v>1409</v>
          </cell>
          <cell r="F70">
            <v>1248</v>
          </cell>
          <cell r="G70">
            <v>1257</v>
          </cell>
          <cell r="H70">
            <v>1425</v>
          </cell>
          <cell r="I70">
            <v>1516</v>
          </cell>
          <cell r="J70">
            <v>1444</v>
          </cell>
          <cell r="K70">
            <v>1278</v>
          </cell>
          <cell r="L70">
            <v>1133</v>
          </cell>
          <cell r="M70">
            <v>1133</v>
          </cell>
          <cell r="N70">
            <v>16462</v>
          </cell>
        </row>
        <row r="90">
          <cell r="N90">
            <v>0</v>
          </cell>
        </row>
        <row r="93">
          <cell r="B93">
            <v>500</v>
          </cell>
          <cell r="C93">
            <v>500</v>
          </cell>
          <cell r="D93">
            <v>500</v>
          </cell>
          <cell r="E93">
            <v>500</v>
          </cell>
          <cell r="F93">
            <v>500</v>
          </cell>
          <cell r="G93">
            <v>500</v>
          </cell>
          <cell r="H93">
            <v>500</v>
          </cell>
          <cell r="I93">
            <v>0</v>
          </cell>
          <cell r="J93">
            <v>500</v>
          </cell>
          <cell r="K93">
            <v>500</v>
          </cell>
          <cell r="L93">
            <v>500</v>
          </cell>
          <cell r="M93">
            <v>500</v>
          </cell>
          <cell r="N93">
            <v>5500</v>
          </cell>
        </row>
        <row r="100">
          <cell r="B100">
            <v>40717.544649133277</v>
          </cell>
          <cell r="C100">
            <v>43444.0464477512</v>
          </cell>
          <cell r="D100">
            <v>48286.883937840612</v>
          </cell>
          <cell r="E100">
            <v>48887.091575548904</v>
          </cell>
          <cell r="F100">
            <v>49802.482584226178</v>
          </cell>
          <cell r="G100">
            <v>45335.439016961005</v>
          </cell>
          <cell r="H100">
            <v>50465.755655976871</v>
          </cell>
          <cell r="I100">
            <v>14340.547046816479</v>
          </cell>
          <cell r="J100">
            <v>52610.543678074224</v>
          </cell>
          <cell r="K100">
            <v>54362.317375848594</v>
          </cell>
          <cell r="L100">
            <v>46715.249154135337</v>
          </cell>
          <cell r="M100">
            <v>43037.343054135345</v>
          </cell>
          <cell r="N100">
            <v>538005.24417644809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18"/>
  <sheetViews>
    <sheetView tabSelected="1" showOutlineSymbols="0" zoomScale="40" zoomScaleNormal="40" zoomScaleSheetLayoutView="75" workbookViewId="0">
      <pane ySplit="5" topLeftCell="A6" activePane="bottomLeft" state="frozen"/>
      <selection activeCell="L87" sqref="L87:L90"/>
      <selection pane="bottomLeft" activeCell="O1" sqref="O1:O5"/>
    </sheetView>
  </sheetViews>
  <sheetFormatPr defaultColWidth="9.109375" defaultRowHeight="13.2" outlineLevelCol="1"/>
  <cols>
    <col min="1" max="1" width="11.33203125" style="4" customWidth="1" outlineLevel="1"/>
    <col min="2" max="2" width="30.6640625" style="5" customWidth="1" outlineLevel="1"/>
    <col min="3" max="3" width="10.109375" style="6" customWidth="1" outlineLevel="1"/>
    <col min="4" max="4" width="30.6640625" style="5" customWidth="1" outlineLevel="1"/>
    <col min="5" max="5" width="10.6640625" style="6" customWidth="1" outlineLevel="1"/>
    <col min="6" max="6" width="30.6640625" style="5" customWidth="1" outlineLevel="1"/>
    <col min="7" max="7" width="11.33203125" style="4" customWidth="1" outlineLevel="1"/>
    <col min="8" max="8" width="60.88671875" style="7" bestFit="1" customWidth="1" outlineLevel="1"/>
    <col min="9" max="9" width="19.44140625" style="8" customWidth="1" outlineLevel="1"/>
    <col min="10" max="10" width="57.88671875" style="8" customWidth="1" outlineLevel="1"/>
    <col min="11" max="11" width="10.33203125" style="9" customWidth="1" outlineLevel="1"/>
    <col min="12" max="13" width="18.5546875" style="7" customWidth="1" outlineLevel="1"/>
    <col min="14" max="14" width="18.5546875" style="156" customWidth="1" outlineLevel="1"/>
    <col min="15" max="15" width="20.44140625" style="10" customWidth="1"/>
    <col min="16" max="16" width="20" style="10" customWidth="1"/>
    <col min="17" max="16384" width="9.109375" style="10"/>
  </cols>
  <sheetData>
    <row r="1" spans="1:16" ht="12.75" customHeight="1">
      <c r="A1" s="207" t="s">
        <v>2914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0" t="s">
        <v>1611</v>
      </c>
      <c r="M1" s="201" t="s">
        <v>1612</v>
      </c>
      <c r="N1" s="202" t="s">
        <v>11</v>
      </c>
      <c r="O1" s="203" t="s">
        <v>1613</v>
      </c>
      <c r="P1" s="196" t="s">
        <v>2915</v>
      </c>
    </row>
    <row r="2" spans="1:16" ht="12.75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0"/>
      <c r="M2" s="201"/>
      <c r="N2" s="202"/>
      <c r="O2" s="203"/>
      <c r="P2" s="197"/>
    </row>
    <row r="3" spans="1:16" ht="18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0"/>
      <c r="M3" s="201"/>
      <c r="N3" s="202"/>
      <c r="O3" s="203"/>
      <c r="P3" s="197"/>
    </row>
    <row r="4" spans="1:16" ht="18.75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0"/>
      <c r="M4" s="201"/>
      <c r="N4" s="202"/>
      <c r="O4" s="203"/>
      <c r="P4" s="197"/>
    </row>
    <row r="5" spans="1:16" ht="30.75" customHeight="1" thickBot="1">
      <c r="A5" s="124" t="s">
        <v>3</v>
      </c>
      <c r="B5" s="125" t="s">
        <v>4</v>
      </c>
      <c r="C5" s="126" t="s">
        <v>3</v>
      </c>
      <c r="D5" s="125" t="s">
        <v>5</v>
      </c>
      <c r="E5" s="126" t="s">
        <v>3</v>
      </c>
      <c r="F5" s="125" t="s">
        <v>6</v>
      </c>
      <c r="G5" s="127" t="s">
        <v>3</v>
      </c>
      <c r="H5" s="128" t="s">
        <v>7</v>
      </c>
      <c r="I5" s="129" t="s">
        <v>8</v>
      </c>
      <c r="J5" s="130" t="s">
        <v>9</v>
      </c>
      <c r="K5" s="129" t="s">
        <v>10</v>
      </c>
      <c r="L5" s="198" t="s">
        <v>2</v>
      </c>
      <c r="M5" s="199"/>
      <c r="N5" s="202"/>
      <c r="O5" s="203"/>
      <c r="P5" s="197"/>
    </row>
    <row r="6" spans="1:16" ht="27" customHeight="1" thickTop="1">
      <c r="A6" s="11" t="s">
        <v>12</v>
      </c>
      <c r="B6" s="12" t="s">
        <v>13</v>
      </c>
      <c r="C6" s="13" t="s">
        <v>12</v>
      </c>
      <c r="D6" s="12" t="s">
        <v>14</v>
      </c>
      <c r="E6" s="13" t="s">
        <v>12</v>
      </c>
      <c r="F6" s="14" t="s">
        <v>15</v>
      </c>
      <c r="G6" s="15" t="s">
        <v>12</v>
      </c>
      <c r="H6" s="16" t="s">
        <v>16</v>
      </c>
      <c r="I6" s="16" t="s">
        <v>17</v>
      </c>
      <c r="J6" s="16" t="s">
        <v>18</v>
      </c>
      <c r="K6" s="17">
        <v>1</v>
      </c>
      <c r="L6" s="18">
        <f>M6/2</f>
        <v>175</v>
      </c>
      <c r="M6" s="19">
        <v>350</v>
      </c>
      <c r="N6" s="131" t="s">
        <v>1</v>
      </c>
      <c r="O6" s="132" t="str">
        <f t="shared" ref="O6:O71" si="0">CONCATENATE(A6,".",C6,".",E6,".", G6)</f>
        <v>1.1.1.1</v>
      </c>
      <c r="P6" s="133"/>
    </row>
    <row r="7" spans="1:16" ht="27" customHeight="1">
      <c r="A7" s="11" t="s">
        <v>12</v>
      </c>
      <c r="B7" s="12"/>
      <c r="C7" s="13" t="s">
        <v>12</v>
      </c>
      <c r="D7" s="12" t="s">
        <v>14</v>
      </c>
      <c r="E7" s="13" t="s">
        <v>12</v>
      </c>
      <c r="F7" s="14" t="s">
        <v>15</v>
      </c>
      <c r="G7" s="15" t="s">
        <v>19</v>
      </c>
      <c r="H7" s="20" t="s">
        <v>16</v>
      </c>
      <c r="I7" s="21" t="s">
        <v>17</v>
      </c>
      <c r="J7" s="21" t="s">
        <v>18</v>
      </c>
      <c r="K7" s="22">
        <v>1</v>
      </c>
      <c r="L7" s="23">
        <f t="shared" ref="L7:L70" si="1">M7/2</f>
        <v>175</v>
      </c>
      <c r="M7" s="24">
        <v>350</v>
      </c>
      <c r="N7" s="134" t="s">
        <v>1</v>
      </c>
      <c r="O7" s="132" t="str">
        <f t="shared" si="0"/>
        <v>1.1.1.2</v>
      </c>
      <c r="P7" s="133"/>
    </row>
    <row r="8" spans="1:16" ht="27" customHeight="1">
      <c r="A8" s="11" t="s">
        <v>12</v>
      </c>
      <c r="B8" s="12"/>
      <c r="C8" s="13" t="s">
        <v>12</v>
      </c>
      <c r="D8" s="12" t="s">
        <v>14</v>
      </c>
      <c r="E8" s="13" t="s">
        <v>12</v>
      </c>
      <c r="F8" s="14" t="s">
        <v>15</v>
      </c>
      <c r="G8" s="15" t="s">
        <v>20</v>
      </c>
      <c r="H8" s="20" t="s">
        <v>16</v>
      </c>
      <c r="I8" s="21" t="s">
        <v>17</v>
      </c>
      <c r="J8" s="21" t="s">
        <v>18</v>
      </c>
      <c r="K8" s="22">
        <v>1</v>
      </c>
      <c r="L8" s="23">
        <f t="shared" si="1"/>
        <v>175</v>
      </c>
      <c r="M8" s="24">
        <v>350</v>
      </c>
      <c r="N8" s="134" t="s">
        <v>1</v>
      </c>
      <c r="O8" s="132" t="str">
        <f t="shared" si="0"/>
        <v>1.1.1.3</v>
      </c>
      <c r="P8" s="133"/>
    </row>
    <row r="9" spans="1:16" ht="27" customHeight="1">
      <c r="A9" s="11" t="s">
        <v>12</v>
      </c>
      <c r="B9" s="12"/>
      <c r="C9" s="13" t="s">
        <v>12</v>
      </c>
      <c r="D9" s="12" t="s">
        <v>14</v>
      </c>
      <c r="E9" s="13" t="s">
        <v>12</v>
      </c>
      <c r="F9" s="14" t="s">
        <v>15</v>
      </c>
      <c r="G9" s="15" t="s">
        <v>21</v>
      </c>
      <c r="H9" s="20" t="s">
        <v>16</v>
      </c>
      <c r="I9" s="21" t="s">
        <v>17</v>
      </c>
      <c r="J9" s="21" t="s">
        <v>18</v>
      </c>
      <c r="K9" s="22">
        <v>1</v>
      </c>
      <c r="L9" s="23">
        <f t="shared" si="1"/>
        <v>175</v>
      </c>
      <c r="M9" s="24">
        <v>350</v>
      </c>
      <c r="N9" s="134" t="s">
        <v>1</v>
      </c>
      <c r="O9" s="132" t="str">
        <f t="shared" si="0"/>
        <v>1.1.1.4</v>
      </c>
      <c r="P9" s="133"/>
    </row>
    <row r="10" spans="1:16" ht="27" customHeight="1">
      <c r="A10" s="11" t="s">
        <v>12</v>
      </c>
      <c r="B10" s="12"/>
      <c r="C10" s="13" t="s">
        <v>12</v>
      </c>
      <c r="D10" s="12" t="s">
        <v>14</v>
      </c>
      <c r="E10" s="13" t="s">
        <v>12</v>
      </c>
      <c r="F10" s="14" t="s">
        <v>15</v>
      </c>
      <c r="G10" s="15" t="s">
        <v>22</v>
      </c>
      <c r="H10" s="20" t="s">
        <v>16</v>
      </c>
      <c r="I10" s="21" t="s">
        <v>17</v>
      </c>
      <c r="J10" s="21" t="s">
        <v>18</v>
      </c>
      <c r="K10" s="22">
        <v>1</v>
      </c>
      <c r="L10" s="23">
        <f t="shared" si="1"/>
        <v>175</v>
      </c>
      <c r="M10" s="24">
        <v>350</v>
      </c>
      <c r="N10" s="134" t="s">
        <v>1</v>
      </c>
      <c r="O10" s="132" t="str">
        <f t="shared" si="0"/>
        <v>1.1.1.5</v>
      </c>
      <c r="P10" s="133"/>
    </row>
    <row r="11" spans="1:16" ht="27" customHeight="1">
      <c r="A11" s="11" t="s">
        <v>12</v>
      </c>
      <c r="B11" s="12"/>
      <c r="C11" s="13" t="s">
        <v>12</v>
      </c>
      <c r="D11" s="12" t="s">
        <v>14</v>
      </c>
      <c r="E11" s="13" t="s">
        <v>12</v>
      </c>
      <c r="F11" s="14" t="s">
        <v>15</v>
      </c>
      <c r="G11" s="15" t="s">
        <v>23</v>
      </c>
      <c r="H11" s="20" t="s">
        <v>16</v>
      </c>
      <c r="I11" s="21" t="s">
        <v>17</v>
      </c>
      <c r="J11" s="21" t="s">
        <v>18</v>
      </c>
      <c r="K11" s="22">
        <v>1</v>
      </c>
      <c r="L11" s="23">
        <f t="shared" si="1"/>
        <v>175</v>
      </c>
      <c r="M11" s="24">
        <v>350</v>
      </c>
      <c r="N11" s="134" t="s">
        <v>1</v>
      </c>
      <c r="O11" s="132" t="str">
        <f t="shared" si="0"/>
        <v>1.1.1.6</v>
      </c>
      <c r="P11" s="133"/>
    </row>
    <row r="12" spans="1:16" ht="27" customHeight="1">
      <c r="A12" s="11" t="s">
        <v>12</v>
      </c>
      <c r="B12" s="12"/>
      <c r="C12" s="13" t="s">
        <v>12</v>
      </c>
      <c r="D12" s="12" t="s">
        <v>14</v>
      </c>
      <c r="E12" s="13" t="s">
        <v>12</v>
      </c>
      <c r="F12" s="14" t="s">
        <v>15</v>
      </c>
      <c r="G12" s="15" t="s">
        <v>24</v>
      </c>
      <c r="H12" s="20" t="s">
        <v>16</v>
      </c>
      <c r="I12" s="21" t="s">
        <v>17</v>
      </c>
      <c r="J12" s="21" t="s">
        <v>18</v>
      </c>
      <c r="K12" s="22">
        <v>1</v>
      </c>
      <c r="L12" s="23">
        <f t="shared" si="1"/>
        <v>175</v>
      </c>
      <c r="M12" s="24">
        <v>350</v>
      </c>
      <c r="N12" s="134" t="s">
        <v>1</v>
      </c>
      <c r="O12" s="132" t="str">
        <f t="shared" si="0"/>
        <v>1.1.1.7</v>
      </c>
      <c r="P12" s="133"/>
    </row>
    <row r="13" spans="1:16" ht="27" customHeight="1">
      <c r="A13" s="11" t="s">
        <v>12</v>
      </c>
      <c r="B13" s="12"/>
      <c r="C13" s="13" t="s">
        <v>12</v>
      </c>
      <c r="D13" s="12" t="s">
        <v>14</v>
      </c>
      <c r="E13" s="13" t="s">
        <v>12</v>
      </c>
      <c r="F13" s="14" t="s">
        <v>15</v>
      </c>
      <c r="G13" s="15" t="s">
        <v>25</v>
      </c>
      <c r="H13" s="20" t="s">
        <v>16</v>
      </c>
      <c r="I13" s="21" t="s">
        <v>17</v>
      </c>
      <c r="J13" s="21" t="s">
        <v>18</v>
      </c>
      <c r="K13" s="22">
        <v>1</v>
      </c>
      <c r="L13" s="23">
        <f t="shared" si="1"/>
        <v>175</v>
      </c>
      <c r="M13" s="24">
        <v>350</v>
      </c>
      <c r="N13" s="134" t="s">
        <v>1</v>
      </c>
      <c r="O13" s="132" t="str">
        <f t="shared" si="0"/>
        <v>1.1.1.8</v>
      </c>
      <c r="P13" s="133"/>
    </row>
    <row r="14" spans="1:16" ht="27" customHeight="1">
      <c r="A14" s="11" t="s">
        <v>12</v>
      </c>
      <c r="B14" s="12"/>
      <c r="C14" s="13" t="s">
        <v>12</v>
      </c>
      <c r="D14" s="12" t="s">
        <v>14</v>
      </c>
      <c r="E14" s="13" t="s">
        <v>12</v>
      </c>
      <c r="F14" s="14" t="s">
        <v>15</v>
      </c>
      <c r="G14" s="15" t="s">
        <v>26</v>
      </c>
      <c r="H14" s="20" t="s">
        <v>16</v>
      </c>
      <c r="I14" s="21" t="s">
        <v>17</v>
      </c>
      <c r="J14" s="21" t="s">
        <v>18</v>
      </c>
      <c r="K14" s="22">
        <v>1</v>
      </c>
      <c r="L14" s="23">
        <f t="shared" si="1"/>
        <v>175</v>
      </c>
      <c r="M14" s="24">
        <v>350</v>
      </c>
      <c r="N14" s="134" t="s">
        <v>1</v>
      </c>
      <c r="O14" s="132" t="str">
        <f t="shared" si="0"/>
        <v>1.1.1.9</v>
      </c>
      <c r="P14" s="133"/>
    </row>
    <row r="15" spans="1:16" ht="27" customHeight="1">
      <c r="A15" s="11" t="s">
        <v>12</v>
      </c>
      <c r="B15" s="12"/>
      <c r="C15" s="13" t="s">
        <v>12</v>
      </c>
      <c r="D15" s="12" t="s">
        <v>14</v>
      </c>
      <c r="E15" s="13" t="s">
        <v>12</v>
      </c>
      <c r="F15" s="14" t="s">
        <v>15</v>
      </c>
      <c r="G15" s="15" t="s">
        <v>27</v>
      </c>
      <c r="H15" s="20" t="s">
        <v>16</v>
      </c>
      <c r="I15" s="21" t="s">
        <v>17</v>
      </c>
      <c r="J15" s="21" t="s">
        <v>18</v>
      </c>
      <c r="K15" s="22">
        <v>1</v>
      </c>
      <c r="L15" s="23">
        <f t="shared" si="1"/>
        <v>175</v>
      </c>
      <c r="M15" s="24">
        <v>350</v>
      </c>
      <c r="N15" s="134" t="s">
        <v>1</v>
      </c>
      <c r="O15" s="132" t="str">
        <f t="shared" si="0"/>
        <v>1.1.1.10</v>
      </c>
      <c r="P15" s="133"/>
    </row>
    <row r="16" spans="1:16" ht="27" customHeight="1">
      <c r="A16" s="11" t="s">
        <v>12</v>
      </c>
      <c r="B16" s="12"/>
      <c r="C16" s="13" t="s">
        <v>12</v>
      </c>
      <c r="D16" s="12" t="s">
        <v>14</v>
      </c>
      <c r="E16" s="13" t="s">
        <v>12</v>
      </c>
      <c r="F16" s="14" t="s">
        <v>15</v>
      </c>
      <c r="G16" s="15" t="s">
        <v>28</v>
      </c>
      <c r="H16" s="20" t="s">
        <v>16</v>
      </c>
      <c r="I16" s="21" t="s">
        <v>17</v>
      </c>
      <c r="J16" s="21" t="s">
        <v>18</v>
      </c>
      <c r="K16" s="22">
        <v>1</v>
      </c>
      <c r="L16" s="23">
        <f t="shared" si="1"/>
        <v>175</v>
      </c>
      <c r="M16" s="24">
        <v>350</v>
      </c>
      <c r="N16" s="134" t="s">
        <v>1</v>
      </c>
      <c r="O16" s="132" t="str">
        <f t="shared" si="0"/>
        <v>1.1.1.11</v>
      </c>
      <c r="P16" s="133"/>
    </row>
    <row r="17" spans="1:16" ht="27" customHeight="1">
      <c r="A17" s="11" t="s">
        <v>12</v>
      </c>
      <c r="B17" s="12"/>
      <c r="C17" s="13" t="s">
        <v>12</v>
      </c>
      <c r="D17" s="12" t="s">
        <v>14</v>
      </c>
      <c r="E17" s="13" t="s">
        <v>12</v>
      </c>
      <c r="F17" s="14" t="s">
        <v>15</v>
      </c>
      <c r="G17" s="15" t="s">
        <v>29</v>
      </c>
      <c r="H17" s="20" t="s">
        <v>16</v>
      </c>
      <c r="I17" s="21" t="s">
        <v>17</v>
      </c>
      <c r="J17" s="21" t="s">
        <v>18</v>
      </c>
      <c r="K17" s="22">
        <v>1</v>
      </c>
      <c r="L17" s="23">
        <f t="shared" si="1"/>
        <v>175</v>
      </c>
      <c r="M17" s="24">
        <v>350</v>
      </c>
      <c r="N17" s="134" t="s">
        <v>1</v>
      </c>
      <c r="O17" s="132" t="str">
        <f t="shared" si="0"/>
        <v>1.1.1.12</v>
      </c>
      <c r="P17" s="133"/>
    </row>
    <row r="18" spans="1:16" ht="27" customHeight="1">
      <c r="A18" s="11" t="s">
        <v>12</v>
      </c>
      <c r="B18" s="12"/>
      <c r="C18" s="13" t="s">
        <v>12</v>
      </c>
      <c r="D18" s="12" t="s">
        <v>14</v>
      </c>
      <c r="E18" s="13" t="s">
        <v>12</v>
      </c>
      <c r="F18" s="14" t="s">
        <v>15</v>
      </c>
      <c r="G18" s="15" t="s">
        <v>30</v>
      </c>
      <c r="H18" s="20" t="s">
        <v>16</v>
      </c>
      <c r="I18" s="21" t="s">
        <v>0</v>
      </c>
      <c r="J18" s="21" t="s">
        <v>18</v>
      </c>
      <c r="K18" s="22">
        <v>1</v>
      </c>
      <c r="L18" s="23">
        <f t="shared" si="1"/>
        <v>175</v>
      </c>
      <c r="M18" s="24">
        <v>350</v>
      </c>
      <c r="N18" s="134" t="s">
        <v>1</v>
      </c>
      <c r="O18" s="132" t="str">
        <f t="shared" si="0"/>
        <v>1.1.1.13</v>
      </c>
      <c r="P18" s="133"/>
    </row>
    <row r="19" spans="1:16" ht="27" customHeight="1">
      <c r="A19" s="11" t="s">
        <v>12</v>
      </c>
      <c r="B19" s="12"/>
      <c r="C19" s="13" t="s">
        <v>12</v>
      </c>
      <c r="D19" s="12" t="s">
        <v>14</v>
      </c>
      <c r="E19" s="13" t="s">
        <v>12</v>
      </c>
      <c r="F19" s="14" t="s">
        <v>15</v>
      </c>
      <c r="G19" s="15" t="s">
        <v>31</v>
      </c>
      <c r="H19" s="20" t="s">
        <v>16</v>
      </c>
      <c r="I19" s="21" t="s">
        <v>32</v>
      </c>
      <c r="J19" s="21" t="s">
        <v>18</v>
      </c>
      <c r="K19" s="22">
        <v>1</v>
      </c>
      <c r="L19" s="23">
        <f t="shared" si="1"/>
        <v>175</v>
      </c>
      <c r="M19" s="24">
        <v>350</v>
      </c>
      <c r="N19" s="134" t="s">
        <v>1</v>
      </c>
      <c r="O19" s="132" t="str">
        <f t="shared" si="0"/>
        <v>1.1.1.14</v>
      </c>
      <c r="P19" s="133"/>
    </row>
    <row r="20" spans="1:16" ht="27" customHeight="1">
      <c r="A20" s="11" t="s">
        <v>12</v>
      </c>
      <c r="B20" s="12"/>
      <c r="C20" s="13" t="s">
        <v>12</v>
      </c>
      <c r="D20" s="12" t="s">
        <v>14</v>
      </c>
      <c r="E20" s="13" t="s">
        <v>12</v>
      </c>
      <c r="F20" s="14" t="s">
        <v>15</v>
      </c>
      <c r="G20" s="15" t="s">
        <v>33</v>
      </c>
      <c r="H20" s="20" t="s">
        <v>16</v>
      </c>
      <c r="I20" s="21" t="s">
        <v>34</v>
      </c>
      <c r="J20" s="21" t="s">
        <v>18</v>
      </c>
      <c r="K20" s="22">
        <v>1</v>
      </c>
      <c r="L20" s="23">
        <f t="shared" si="1"/>
        <v>175</v>
      </c>
      <c r="M20" s="24">
        <v>350</v>
      </c>
      <c r="N20" s="134" t="s">
        <v>1</v>
      </c>
      <c r="O20" s="132" t="str">
        <f t="shared" si="0"/>
        <v>1.1.1.15</v>
      </c>
      <c r="P20" s="133"/>
    </row>
    <row r="21" spans="1:16" ht="27" customHeight="1">
      <c r="A21" s="11" t="s">
        <v>12</v>
      </c>
      <c r="B21" s="12"/>
      <c r="C21" s="13" t="s">
        <v>12</v>
      </c>
      <c r="D21" s="12" t="s">
        <v>14</v>
      </c>
      <c r="E21" s="13" t="s">
        <v>12</v>
      </c>
      <c r="F21" s="14" t="s">
        <v>15</v>
      </c>
      <c r="G21" s="15" t="s">
        <v>35</v>
      </c>
      <c r="H21" s="20" t="s">
        <v>16</v>
      </c>
      <c r="I21" s="21" t="s">
        <v>34</v>
      </c>
      <c r="J21" s="21" t="s">
        <v>18</v>
      </c>
      <c r="K21" s="22">
        <v>1</v>
      </c>
      <c r="L21" s="23">
        <f t="shared" si="1"/>
        <v>175</v>
      </c>
      <c r="M21" s="24">
        <v>350</v>
      </c>
      <c r="N21" s="134" t="s">
        <v>1</v>
      </c>
      <c r="O21" s="132" t="str">
        <f t="shared" si="0"/>
        <v>1.1.1.16</v>
      </c>
      <c r="P21" s="133"/>
    </row>
    <row r="22" spans="1:16" ht="27" customHeight="1">
      <c r="A22" s="11" t="s">
        <v>12</v>
      </c>
      <c r="B22" s="12"/>
      <c r="C22" s="13" t="s">
        <v>12</v>
      </c>
      <c r="D22" s="12" t="s">
        <v>14</v>
      </c>
      <c r="E22" s="13" t="s">
        <v>12</v>
      </c>
      <c r="F22" s="14" t="s">
        <v>15</v>
      </c>
      <c r="G22" s="15" t="s">
        <v>36</v>
      </c>
      <c r="H22" s="20" t="s">
        <v>16</v>
      </c>
      <c r="I22" s="21" t="s">
        <v>34</v>
      </c>
      <c r="J22" s="21" t="s">
        <v>18</v>
      </c>
      <c r="K22" s="22">
        <v>1</v>
      </c>
      <c r="L22" s="23">
        <f t="shared" si="1"/>
        <v>175</v>
      </c>
      <c r="M22" s="24">
        <v>350</v>
      </c>
      <c r="N22" s="134" t="s">
        <v>1</v>
      </c>
      <c r="O22" s="132" t="str">
        <f t="shared" si="0"/>
        <v>1.1.1.17</v>
      </c>
      <c r="P22" s="133"/>
    </row>
    <row r="23" spans="1:16" ht="27" customHeight="1">
      <c r="A23" s="11" t="s">
        <v>12</v>
      </c>
      <c r="B23" s="12"/>
      <c r="C23" s="13" t="s">
        <v>12</v>
      </c>
      <c r="D23" s="12" t="s">
        <v>14</v>
      </c>
      <c r="E23" s="13" t="s">
        <v>12</v>
      </c>
      <c r="F23" s="14" t="s">
        <v>15</v>
      </c>
      <c r="G23" s="15" t="s">
        <v>37</v>
      </c>
      <c r="H23" s="20" t="s">
        <v>16</v>
      </c>
      <c r="I23" s="21" t="s">
        <v>17</v>
      </c>
      <c r="J23" s="21" t="s">
        <v>18</v>
      </c>
      <c r="K23" s="22">
        <v>1</v>
      </c>
      <c r="L23" s="23">
        <f t="shared" si="1"/>
        <v>175</v>
      </c>
      <c r="M23" s="24">
        <v>350</v>
      </c>
      <c r="N23" s="134" t="s">
        <v>1</v>
      </c>
      <c r="O23" s="132" t="str">
        <f t="shared" si="0"/>
        <v>1.1.1.18</v>
      </c>
      <c r="P23" s="133"/>
    </row>
    <row r="24" spans="1:16" ht="27" customHeight="1">
      <c r="A24" s="11" t="s">
        <v>12</v>
      </c>
      <c r="B24" s="12"/>
      <c r="C24" s="13" t="s">
        <v>12</v>
      </c>
      <c r="D24" s="12" t="s">
        <v>14</v>
      </c>
      <c r="E24" s="13" t="s">
        <v>12</v>
      </c>
      <c r="F24" s="14" t="s">
        <v>15</v>
      </c>
      <c r="G24" s="15" t="s">
        <v>38</v>
      </c>
      <c r="H24" s="20" t="s">
        <v>16</v>
      </c>
      <c r="I24" s="21" t="s">
        <v>17</v>
      </c>
      <c r="J24" s="21" t="s">
        <v>18</v>
      </c>
      <c r="K24" s="22">
        <v>1</v>
      </c>
      <c r="L24" s="23">
        <f t="shared" si="1"/>
        <v>175</v>
      </c>
      <c r="M24" s="24">
        <v>350</v>
      </c>
      <c r="N24" s="134" t="s">
        <v>1</v>
      </c>
      <c r="O24" s="132" t="str">
        <f t="shared" si="0"/>
        <v>1.1.1.19</v>
      </c>
      <c r="P24" s="133"/>
    </row>
    <row r="25" spans="1:16" ht="27" customHeight="1">
      <c r="A25" s="11" t="s">
        <v>12</v>
      </c>
      <c r="B25" s="12"/>
      <c r="C25" s="13" t="s">
        <v>12</v>
      </c>
      <c r="D25" s="12" t="s">
        <v>14</v>
      </c>
      <c r="E25" s="13" t="s">
        <v>12</v>
      </c>
      <c r="F25" s="14" t="s">
        <v>15</v>
      </c>
      <c r="G25" s="15" t="s">
        <v>39</v>
      </c>
      <c r="H25" s="20" t="s">
        <v>16</v>
      </c>
      <c r="I25" s="21" t="s">
        <v>17</v>
      </c>
      <c r="J25" s="21" t="s">
        <v>18</v>
      </c>
      <c r="K25" s="22">
        <v>1</v>
      </c>
      <c r="L25" s="23">
        <f t="shared" si="1"/>
        <v>175</v>
      </c>
      <c r="M25" s="24">
        <v>350</v>
      </c>
      <c r="N25" s="134" t="s">
        <v>1</v>
      </c>
      <c r="O25" s="132" t="str">
        <f t="shared" si="0"/>
        <v>1.1.1.20</v>
      </c>
      <c r="P25" s="133"/>
    </row>
    <row r="26" spans="1:16" ht="27" customHeight="1">
      <c r="A26" s="11" t="s">
        <v>12</v>
      </c>
      <c r="B26" s="12"/>
      <c r="C26" s="13" t="s">
        <v>12</v>
      </c>
      <c r="D26" s="12" t="s">
        <v>14</v>
      </c>
      <c r="E26" s="13" t="s">
        <v>12</v>
      </c>
      <c r="F26" s="14" t="s">
        <v>15</v>
      </c>
      <c r="G26" s="15" t="s">
        <v>40</v>
      </c>
      <c r="H26" s="20" t="s">
        <v>16</v>
      </c>
      <c r="I26" s="21" t="s">
        <v>17</v>
      </c>
      <c r="J26" s="21" t="s">
        <v>18</v>
      </c>
      <c r="K26" s="22">
        <v>1</v>
      </c>
      <c r="L26" s="23">
        <f t="shared" si="1"/>
        <v>175</v>
      </c>
      <c r="M26" s="24">
        <v>350</v>
      </c>
      <c r="N26" s="134" t="s">
        <v>1</v>
      </c>
      <c r="O26" s="132" t="str">
        <f t="shared" si="0"/>
        <v>1.1.1.21</v>
      </c>
      <c r="P26" s="133"/>
    </row>
    <row r="27" spans="1:16" ht="27" customHeight="1">
      <c r="A27" s="11" t="s">
        <v>12</v>
      </c>
      <c r="B27" s="12"/>
      <c r="C27" s="13" t="s">
        <v>12</v>
      </c>
      <c r="D27" s="12" t="s">
        <v>14</v>
      </c>
      <c r="E27" s="13" t="s">
        <v>12</v>
      </c>
      <c r="F27" s="14" t="s">
        <v>15</v>
      </c>
      <c r="G27" s="15" t="s">
        <v>41</v>
      </c>
      <c r="H27" s="20" t="s">
        <v>16</v>
      </c>
      <c r="I27" s="21" t="s">
        <v>17</v>
      </c>
      <c r="J27" s="21" t="s">
        <v>18</v>
      </c>
      <c r="K27" s="22">
        <v>1</v>
      </c>
      <c r="L27" s="23">
        <f t="shared" si="1"/>
        <v>175</v>
      </c>
      <c r="M27" s="24">
        <v>350</v>
      </c>
      <c r="N27" s="134" t="s">
        <v>1</v>
      </c>
      <c r="O27" s="132" t="str">
        <f t="shared" si="0"/>
        <v>1.1.1.22</v>
      </c>
      <c r="P27" s="133"/>
    </row>
    <row r="28" spans="1:16" ht="27" customHeight="1">
      <c r="A28" s="11" t="s">
        <v>12</v>
      </c>
      <c r="B28" s="12"/>
      <c r="C28" s="13" t="s">
        <v>12</v>
      </c>
      <c r="D28" s="12" t="s">
        <v>14</v>
      </c>
      <c r="E28" s="13" t="s">
        <v>12</v>
      </c>
      <c r="F28" s="14" t="s">
        <v>15</v>
      </c>
      <c r="G28" s="15" t="s">
        <v>42</v>
      </c>
      <c r="H28" s="20" t="s">
        <v>16</v>
      </c>
      <c r="I28" s="21" t="s">
        <v>0</v>
      </c>
      <c r="J28" s="21" t="s">
        <v>18</v>
      </c>
      <c r="K28" s="22">
        <v>1</v>
      </c>
      <c r="L28" s="23">
        <f t="shared" si="1"/>
        <v>175</v>
      </c>
      <c r="M28" s="24">
        <v>350</v>
      </c>
      <c r="N28" s="134" t="s">
        <v>1</v>
      </c>
      <c r="O28" s="132" t="str">
        <f t="shared" si="0"/>
        <v>1.1.1.23</v>
      </c>
      <c r="P28" s="133"/>
    </row>
    <row r="29" spans="1:16" ht="27" customHeight="1">
      <c r="A29" s="11" t="s">
        <v>12</v>
      </c>
      <c r="B29" s="12"/>
      <c r="C29" s="13" t="s">
        <v>12</v>
      </c>
      <c r="D29" s="12" t="s">
        <v>14</v>
      </c>
      <c r="E29" s="13" t="s">
        <v>12</v>
      </c>
      <c r="F29" s="14" t="s">
        <v>15</v>
      </c>
      <c r="G29" s="15" t="s">
        <v>43</v>
      </c>
      <c r="H29" s="20" t="s">
        <v>16</v>
      </c>
      <c r="I29" s="21" t="s">
        <v>32</v>
      </c>
      <c r="J29" s="21" t="s">
        <v>18</v>
      </c>
      <c r="K29" s="22">
        <v>1</v>
      </c>
      <c r="L29" s="23">
        <f t="shared" si="1"/>
        <v>175</v>
      </c>
      <c r="M29" s="24">
        <v>350</v>
      </c>
      <c r="N29" s="134" t="s">
        <v>1</v>
      </c>
      <c r="O29" s="132" t="str">
        <f t="shared" si="0"/>
        <v>1.1.1.24</v>
      </c>
      <c r="P29" s="133"/>
    </row>
    <row r="30" spans="1:16" ht="27" customHeight="1">
      <c r="A30" s="11" t="s">
        <v>12</v>
      </c>
      <c r="B30" s="12"/>
      <c r="C30" s="13" t="s">
        <v>12</v>
      </c>
      <c r="D30" s="12" t="s">
        <v>14</v>
      </c>
      <c r="E30" s="13" t="s">
        <v>12</v>
      </c>
      <c r="F30" s="14" t="s">
        <v>15</v>
      </c>
      <c r="G30" s="15" t="s">
        <v>44</v>
      </c>
      <c r="H30" s="20" t="s">
        <v>16</v>
      </c>
      <c r="I30" s="21" t="s">
        <v>34</v>
      </c>
      <c r="J30" s="21" t="s">
        <v>18</v>
      </c>
      <c r="K30" s="22">
        <v>1</v>
      </c>
      <c r="L30" s="23">
        <f t="shared" si="1"/>
        <v>175</v>
      </c>
      <c r="M30" s="24">
        <v>350</v>
      </c>
      <c r="N30" s="134" t="s">
        <v>1</v>
      </c>
      <c r="O30" s="132" t="str">
        <f t="shared" si="0"/>
        <v>1.1.1.25</v>
      </c>
      <c r="P30" s="133"/>
    </row>
    <row r="31" spans="1:16" ht="27" customHeight="1">
      <c r="A31" s="11" t="s">
        <v>12</v>
      </c>
      <c r="B31" s="12"/>
      <c r="C31" s="13" t="s">
        <v>12</v>
      </c>
      <c r="D31" s="12" t="s">
        <v>14</v>
      </c>
      <c r="E31" s="13" t="s">
        <v>12</v>
      </c>
      <c r="F31" s="14" t="s">
        <v>15</v>
      </c>
      <c r="G31" s="15" t="s">
        <v>45</v>
      </c>
      <c r="H31" s="20" t="s">
        <v>16</v>
      </c>
      <c r="I31" s="21" t="s">
        <v>34</v>
      </c>
      <c r="J31" s="21" t="s">
        <v>18</v>
      </c>
      <c r="K31" s="22">
        <v>1</v>
      </c>
      <c r="L31" s="23">
        <f t="shared" si="1"/>
        <v>175</v>
      </c>
      <c r="M31" s="24">
        <v>350</v>
      </c>
      <c r="N31" s="134" t="s">
        <v>1</v>
      </c>
      <c r="O31" s="132" t="str">
        <f t="shared" si="0"/>
        <v>1.1.1.26</v>
      </c>
      <c r="P31" s="133"/>
    </row>
    <row r="32" spans="1:16" ht="27" customHeight="1">
      <c r="A32" s="11" t="s">
        <v>12</v>
      </c>
      <c r="B32" s="12"/>
      <c r="C32" s="13" t="s">
        <v>12</v>
      </c>
      <c r="D32" s="12" t="s">
        <v>14</v>
      </c>
      <c r="E32" s="13" t="s">
        <v>12</v>
      </c>
      <c r="F32" s="14" t="s">
        <v>15</v>
      </c>
      <c r="G32" s="15" t="s">
        <v>46</v>
      </c>
      <c r="H32" s="20" t="s">
        <v>16</v>
      </c>
      <c r="I32" s="21" t="s">
        <v>34</v>
      </c>
      <c r="J32" s="21" t="s">
        <v>18</v>
      </c>
      <c r="K32" s="22">
        <v>1</v>
      </c>
      <c r="L32" s="23">
        <f t="shared" si="1"/>
        <v>175</v>
      </c>
      <c r="M32" s="24">
        <v>350</v>
      </c>
      <c r="N32" s="134" t="s">
        <v>1</v>
      </c>
      <c r="O32" s="132" t="str">
        <f t="shared" si="0"/>
        <v>1.1.1.27</v>
      </c>
      <c r="P32" s="133"/>
    </row>
    <row r="33" spans="1:16" ht="27" customHeight="1">
      <c r="A33" s="11" t="s">
        <v>12</v>
      </c>
      <c r="B33" s="12"/>
      <c r="C33" s="13" t="s">
        <v>12</v>
      </c>
      <c r="D33" s="12" t="s">
        <v>14</v>
      </c>
      <c r="E33" s="13" t="s">
        <v>12</v>
      </c>
      <c r="F33" s="14" t="s">
        <v>15</v>
      </c>
      <c r="G33" s="15" t="s">
        <v>47</v>
      </c>
      <c r="H33" s="20" t="s">
        <v>16</v>
      </c>
      <c r="I33" s="21" t="s">
        <v>17</v>
      </c>
      <c r="J33" s="21" t="s">
        <v>18</v>
      </c>
      <c r="K33" s="22">
        <v>1</v>
      </c>
      <c r="L33" s="23">
        <f t="shared" si="1"/>
        <v>175</v>
      </c>
      <c r="M33" s="24">
        <v>350</v>
      </c>
      <c r="N33" s="134" t="s">
        <v>1</v>
      </c>
      <c r="O33" s="132" t="str">
        <f t="shared" si="0"/>
        <v>1.1.1.28</v>
      </c>
      <c r="P33" s="133"/>
    </row>
    <row r="34" spans="1:16" ht="27" customHeight="1">
      <c r="A34" s="11" t="s">
        <v>12</v>
      </c>
      <c r="B34" s="12"/>
      <c r="C34" s="13" t="s">
        <v>12</v>
      </c>
      <c r="D34" s="12" t="s">
        <v>14</v>
      </c>
      <c r="E34" s="13" t="s">
        <v>12</v>
      </c>
      <c r="F34" s="14" t="s">
        <v>15</v>
      </c>
      <c r="G34" s="15" t="s">
        <v>48</v>
      </c>
      <c r="H34" s="20" t="s">
        <v>16</v>
      </c>
      <c r="I34" s="21" t="s">
        <v>17</v>
      </c>
      <c r="J34" s="21" t="s">
        <v>18</v>
      </c>
      <c r="K34" s="22">
        <v>1</v>
      </c>
      <c r="L34" s="23">
        <f t="shared" si="1"/>
        <v>175</v>
      </c>
      <c r="M34" s="24">
        <v>350</v>
      </c>
      <c r="N34" s="134" t="s">
        <v>1</v>
      </c>
      <c r="O34" s="132" t="str">
        <f t="shared" si="0"/>
        <v>1.1.1.29</v>
      </c>
      <c r="P34" s="133"/>
    </row>
    <row r="35" spans="1:16" ht="27" customHeight="1">
      <c r="A35" s="11" t="s">
        <v>12</v>
      </c>
      <c r="B35" s="12"/>
      <c r="C35" s="13" t="s">
        <v>12</v>
      </c>
      <c r="D35" s="12" t="s">
        <v>14</v>
      </c>
      <c r="E35" s="13" t="s">
        <v>12</v>
      </c>
      <c r="F35" s="14" t="s">
        <v>15</v>
      </c>
      <c r="G35" s="15" t="s">
        <v>49</v>
      </c>
      <c r="H35" s="20" t="s">
        <v>16</v>
      </c>
      <c r="I35" s="21" t="s">
        <v>17</v>
      </c>
      <c r="J35" s="21" t="s">
        <v>18</v>
      </c>
      <c r="K35" s="22">
        <v>1</v>
      </c>
      <c r="L35" s="23">
        <f t="shared" si="1"/>
        <v>175</v>
      </c>
      <c r="M35" s="24">
        <v>350</v>
      </c>
      <c r="N35" s="134" t="s">
        <v>1</v>
      </c>
      <c r="O35" s="132" t="str">
        <f t="shared" si="0"/>
        <v>1.1.1.30</v>
      </c>
      <c r="P35" s="133"/>
    </row>
    <row r="36" spans="1:16" ht="27" customHeight="1">
      <c r="A36" s="11" t="s">
        <v>12</v>
      </c>
      <c r="B36" s="12"/>
      <c r="C36" s="13" t="s">
        <v>12</v>
      </c>
      <c r="D36" s="12" t="s">
        <v>14</v>
      </c>
      <c r="E36" s="13" t="s">
        <v>12</v>
      </c>
      <c r="F36" s="14" t="s">
        <v>15</v>
      </c>
      <c r="G36" s="15" t="s">
        <v>50</v>
      </c>
      <c r="H36" s="20" t="s">
        <v>16</v>
      </c>
      <c r="I36" s="21" t="s">
        <v>17</v>
      </c>
      <c r="J36" s="21" t="s">
        <v>18</v>
      </c>
      <c r="K36" s="22">
        <v>1</v>
      </c>
      <c r="L36" s="23">
        <f t="shared" si="1"/>
        <v>175</v>
      </c>
      <c r="M36" s="24">
        <v>350</v>
      </c>
      <c r="N36" s="134" t="s">
        <v>1</v>
      </c>
      <c r="O36" s="132" t="str">
        <f t="shared" si="0"/>
        <v>1.1.1.31</v>
      </c>
      <c r="P36" s="133"/>
    </row>
    <row r="37" spans="1:16" ht="27" customHeight="1">
      <c r="A37" s="11" t="s">
        <v>12</v>
      </c>
      <c r="B37" s="12"/>
      <c r="C37" s="13" t="s">
        <v>12</v>
      </c>
      <c r="D37" s="12" t="s">
        <v>14</v>
      </c>
      <c r="E37" s="13" t="s">
        <v>12</v>
      </c>
      <c r="F37" s="14" t="s">
        <v>15</v>
      </c>
      <c r="G37" s="15" t="s">
        <v>51</v>
      </c>
      <c r="H37" s="20" t="s">
        <v>16</v>
      </c>
      <c r="I37" s="21" t="s">
        <v>17</v>
      </c>
      <c r="J37" s="21" t="s">
        <v>18</v>
      </c>
      <c r="K37" s="22">
        <v>1</v>
      </c>
      <c r="L37" s="23">
        <f t="shared" si="1"/>
        <v>175</v>
      </c>
      <c r="M37" s="24">
        <v>350</v>
      </c>
      <c r="N37" s="134" t="s">
        <v>1</v>
      </c>
      <c r="O37" s="132" t="str">
        <f t="shared" si="0"/>
        <v>1.1.1.32</v>
      </c>
      <c r="P37" s="133"/>
    </row>
    <row r="38" spans="1:16" ht="27" customHeight="1">
      <c r="A38" s="11" t="s">
        <v>12</v>
      </c>
      <c r="B38" s="12"/>
      <c r="C38" s="13" t="s">
        <v>12</v>
      </c>
      <c r="D38" s="12" t="s">
        <v>14</v>
      </c>
      <c r="E38" s="13" t="s">
        <v>12</v>
      </c>
      <c r="F38" s="14" t="s">
        <v>15</v>
      </c>
      <c r="G38" s="15" t="s">
        <v>52</v>
      </c>
      <c r="H38" s="20" t="s">
        <v>16</v>
      </c>
      <c r="I38" s="21" t="s">
        <v>17</v>
      </c>
      <c r="J38" s="21" t="s">
        <v>18</v>
      </c>
      <c r="K38" s="22">
        <v>1</v>
      </c>
      <c r="L38" s="23">
        <f t="shared" si="1"/>
        <v>175</v>
      </c>
      <c r="M38" s="24">
        <v>350</v>
      </c>
      <c r="N38" s="134" t="s">
        <v>1</v>
      </c>
      <c r="O38" s="132" t="str">
        <f t="shared" si="0"/>
        <v>1.1.1.33</v>
      </c>
      <c r="P38" s="133"/>
    </row>
    <row r="39" spans="1:16" ht="27" customHeight="1">
      <c r="A39" s="11" t="s">
        <v>12</v>
      </c>
      <c r="B39" s="12"/>
      <c r="C39" s="13" t="s">
        <v>12</v>
      </c>
      <c r="D39" s="12" t="s">
        <v>14</v>
      </c>
      <c r="E39" s="13" t="s">
        <v>12</v>
      </c>
      <c r="F39" s="14" t="s">
        <v>15</v>
      </c>
      <c r="G39" s="15" t="s">
        <v>53</v>
      </c>
      <c r="H39" s="20" t="s">
        <v>16</v>
      </c>
      <c r="I39" s="21" t="s">
        <v>17</v>
      </c>
      <c r="J39" s="21" t="s">
        <v>18</v>
      </c>
      <c r="K39" s="22">
        <v>1</v>
      </c>
      <c r="L39" s="23">
        <f t="shared" si="1"/>
        <v>175</v>
      </c>
      <c r="M39" s="24">
        <v>350</v>
      </c>
      <c r="N39" s="134" t="s">
        <v>1</v>
      </c>
      <c r="O39" s="132" t="str">
        <f t="shared" si="0"/>
        <v>1.1.1.34</v>
      </c>
      <c r="P39" s="133"/>
    </row>
    <row r="40" spans="1:16" ht="27" customHeight="1">
      <c r="A40" s="11" t="s">
        <v>12</v>
      </c>
      <c r="B40" s="12"/>
      <c r="C40" s="13" t="s">
        <v>12</v>
      </c>
      <c r="D40" s="12" t="s">
        <v>14</v>
      </c>
      <c r="E40" s="13" t="s">
        <v>12</v>
      </c>
      <c r="F40" s="14" t="s">
        <v>15</v>
      </c>
      <c r="G40" s="15" t="s">
        <v>54</v>
      </c>
      <c r="H40" s="20" t="s">
        <v>16</v>
      </c>
      <c r="I40" s="21" t="s">
        <v>17</v>
      </c>
      <c r="J40" s="21" t="s">
        <v>18</v>
      </c>
      <c r="K40" s="22">
        <v>1</v>
      </c>
      <c r="L40" s="23">
        <f t="shared" si="1"/>
        <v>175</v>
      </c>
      <c r="M40" s="24">
        <v>350</v>
      </c>
      <c r="N40" s="134" t="s">
        <v>1</v>
      </c>
      <c r="O40" s="132" t="str">
        <f t="shared" si="0"/>
        <v>1.1.1.35</v>
      </c>
      <c r="P40" s="133"/>
    </row>
    <row r="41" spans="1:16" ht="27" customHeight="1">
      <c r="A41" s="11" t="s">
        <v>12</v>
      </c>
      <c r="B41" s="12"/>
      <c r="C41" s="13" t="s">
        <v>12</v>
      </c>
      <c r="D41" s="12" t="s">
        <v>14</v>
      </c>
      <c r="E41" s="13" t="s">
        <v>12</v>
      </c>
      <c r="F41" s="14" t="s">
        <v>15</v>
      </c>
      <c r="G41" s="15" t="s">
        <v>55</v>
      </c>
      <c r="H41" s="20" t="s">
        <v>56</v>
      </c>
      <c r="I41" s="21" t="s">
        <v>17</v>
      </c>
      <c r="J41" s="21" t="s">
        <v>57</v>
      </c>
      <c r="K41" s="22">
        <v>1</v>
      </c>
      <c r="L41" s="23">
        <f t="shared" si="1"/>
        <v>140</v>
      </c>
      <c r="M41" s="24">
        <v>280</v>
      </c>
      <c r="N41" s="134" t="s">
        <v>1</v>
      </c>
      <c r="O41" s="132" t="str">
        <f t="shared" si="0"/>
        <v>1.1.1.36</v>
      </c>
      <c r="P41" s="133"/>
    </row>
    <row r="42" spans="1:16" ht="27" customHeight="1">
      <c r="A42" s="11" t="s">
        <v>12</v>
      </c>
      <c r="B42" s="12"/>
      <c r="C42" s="13" t="s">
        <v>12</v>
      </c>
      <c r="D42" s="12" t="s">
        <v>14</v>
      </c>
      <c r="E42" s="13" t="s">
        <v>12</v>
      </c>
      <c r="F42" s="14" t="s">
        <v>15</v>
      </c>
      <c r="G42" s="15" t="s">
        <v>58</v>
      </c>
      <c r="H42" s="20" t="s">
        <v>56</v>
      </c>
      <c r="I42" s="21" t="s">
        <v>17</v>
      </c>
      <c r="J42" s="21" t="s">
        <v>57</v>
      </c>
      <c r="K42" s="22">
        <v>1</v>
      </c>
      <c r="L42" s="23">
        <f t="shared" si="1"/>
        <v>140</v>
      </c>
      <c r="M42" s="24">
        <v>280</v>
      </c>
      <c r="N42" s="134" t="s">
        <v>1</v>
      </c>
      <c r="O42" s="132" t="str">
        <f t="shared" si="0"/>
        <v>1.1.1.37</v>
      </c>
      <c r="P42" s="133"/>
    </row>
    <row r="43" spans="1:16" ht="27" customHeight="1">
      <c r="A43" s="11" t="s">
        <v>12</v>
      </c>
      <c r="B43" s="12"/>
      <c r="C43" s="13" t="s">
        <v>12</v>
      </c>
      <c r="D43" s="12" t="s">
        <v>14</v>
      </c>
      <c r="E43" s="13" t="s">
        <v>12</v>
      </c>
      <c r="F43" s="14" t="s">
        <v>15</v>
      </c>
      <c r="G43" s="15" t="s">
        <v>59</v>
      </c>
      <c r="H43" s="20" t="s">
        <v>56</v>
      </c>
      <c r="I43" s="21" t="s">
        <v>17</v>
      </c>
      <c r="J43" s="21" t="s">
        <v>57</v>
      </c>
      <c r="K43" s="22">
        <v>1</v>
      </c>
      <c r="L43" s="23">
        <f t="shared" si="1"/>
        <v>140</v>
      </c>
      <c r="M43" s="24">
        <v>280</v>
      </c>
      <c r="N43" s="134" t="s">
        <v>1</v>
      </c>
      <c r="O43" s="132" t="str">
        <f t="shared" si="0"/>
        <v>1.1.1.38</v>
      </c>
      <c r="P43" s="133"/>
    </row>
    <row r="44" spans="1:16" ht="27" customHeight="1">
      <c r="A44" s="11" t="s">
        <v>12</v>
      </c>
      <c r="B44" s="12"/>
      <c r="C44" s="13" t="s">
        <v>12</v>
      </c>
      <c r="D44" s="12" t="s">
        <v>14</v>
      </c>
      <c r="E44" s="13" t="s">
        <v>12</v>
      </c>
      <c r="F44" s="14" t="s">
        <v>15</v>
      </c>
      <c r="G44" s="15" t="s">
        <v>60</v>
      </c>
      <c r="H44" s="20" t="s">
        <v>56</v>
      </c>
      <c r="I44" s="21" t="s">
        <v>17</v>
      </c>
      <c r="J44" s="21" t="s">
        <v>57</v>
      </c>
      <c r="K44" s="22">
        <v>1</v>
      </c>
      <c r="L44" s="23">
        <f t="shared" si="1"/>
        <v>140</v>
      </c>
      <c r="M44" s="24">
        <v>280</v>
      </c>
      <c r="N44" s="134" t="s">
        <v>1</v>
      </c>
      <c r="O44" s="132" t="str">
        <f t="shared" si="0"/>
        <v>1.1.1.39</v>
      </c>
      <c r="P44" s="133"/>
    </row>
    <row r="45" spans="1:16" ht="27" customHeight="1">
      <c r="A45" s="11" t="s">
        <v>12</v>
      </c>
      <c r="B45" s="12"/>
      <c r="C45" s="13" t="s">
        <v>12</v>
      </c>
      <c r="D45" s="12" t="s">
        <v>14</v>
      </c>
      <c r="E45" s="13" t="s">
        <v>12</v>
      </c>
      <c r="F45" s="14" t="s">
        <v>15</v>
      </c>
      <c r="G45" s="15" t="s">
        <v>61</v>
      </c>
      <c r="H45" s="20" t="s">
        <v>56</v>
      </c>
      <c r="I45" s="21" t="s">
        <v>17</v>
      </c>
      <c r="J45" s="21" t="s">
        <v>57</v>
      </c>
      <c r="K45" s="22">
        <v>1</v>
      </c>
      <c r="L45" s="23">
        <f t="shared" si="1"/>
        <v>140</v>
      </c>
      <c r="M45" s="24">
        <v>280</v>
      </c>
      <c r="N45" s="134" t="s">
        <v>1</v>
      </c>
      <c r="O45" s="132" t="str">
        <f t="shared" si="0"/>
        <v>1.1.1.40</v>
      </c>
      <c r="P45" s="133"/>
    </row>
    <row r="46" spans="1:16" ht="27" customHeight="1">
      <c r="A46" s="11" t="s">
        <v>12</v>
      </c>
      <c r="B46" s="12"/>
      <c r="C46" s="13" t="s">
        <v>12</v>
      </c>
      <c r="D46" s="12" t="s">
        <v>14</v>
      </c>
      <c r="E46" s="13" t="s">
        <v>12</v>
      </c>
      <c r="F46" s="14" t="s">
        <v>15</v>
      </c>
      <c r="G46" s="15" t="s">
        <v>62</v>
      </c>
      <c r="H46" s="20" t="s">
        <v>56</v>
      </c>
      <c r="I46" s="21" t="s">
        <v>17</v>
      </c>
      <c r="J46" s="21" t="s">
        <v>57</v>
      </c>
      <c r="K46" s="22">
        <v>1</v>
      </c>
      <c r="L46" s="23">
        <f t="shared" si="1"/>
        <v>140</v>
      </c>
      <c r="M46" s="24">
        <v>280</v>
      </c>
      <c r="N46" s="134" t="s">
        <v>1</v>
      </c>
      <c r="O46" s="132" t="str">
        <f t="shared" si="0"/>
        <v>1.1.1.41</v>
      </c>
      <c r="P46" s="133"/>
    </row>
    <row r="47" spans="1:16" ht="27" customHeight="1">
      <c r="A47" s="11" t="s">
        <v>12</v>
      </c>
      <c r="B47" s="12"/>
      <c r="C47" s="13" t="s">
        <v>12</v>
      </c>
      <c r="D47" s="12" t="s">
        <v>14</v>
      </c>
      <c r="E47" s="13" t="s">
        <v>12</v>
      </c>
      <c r="F47" s="14" t="s">
        <v>15</v>
      </c>
      <c r="G47" s="15" t="s">
        <v>63</v>
      </c>
      <c r="H47" s="20" t="s">
        <v>56</v>
      </c>
      <c r="I47" s="21" t="s">
        <v>17</v>
      </c>
      <c r="J47" s="21" t="s">
        <v>57</v>
      </c>
      <c r="K47" s="22">
        <v>1</v>
      </c>
      <c r="L47" s="23">
        <f t="shared" si="1"/>
        <v>140</v>
      </c>
      <c r="M47" s="24">
        <v>280</v>
      </c>
      <c r="N47" s="134" t="s">
        <v>1</v>
      </c>
      <c r="O47" s="132" t="str">
        <f t="shared" si="0"/>
        <v>1.1.1.42</v>
      </c>
      <c r="P47" s="133"/>
    </row>
    <row r="48" spans="1:16" ht="27" customHeight="1">
      <c r="A48" s="11" t="s">
        <v>12</v>
      </c>
      <c r="B48" s="12"/>
      <c r="C48" s="13" t="s">
        <v>12</v>
      </c>
      <c r="D48" s="12" t="s">
        <v>14</v>
      </c>
      <c r="E48" s="13" t="s">
        <v>12</v>
      </c>
      <c r="F48" s="14" t="s">
        <v>15</v>
      </c>
      <c r="G48" s="15" t="s">
        <v>64</v>
      </c>
      <c r="H48" s="20" t="s">
        <v>65</v>
      </c>
      <c r="I48" s="21" t="s">
        <v>66</v>
      </c>
      <c r="J48" s="21" t="s">
        <v>67</v>
      </c>
      <c r="K48" s="22">
        <v>1</v>
      </c>
      <c r="L48" s="23">
        <f t="shared" si="1"/>
        <v>635</v>
      </c>
      <c r="M48" s="24">
        <v>1270</v>
      </c>
      <c r="N48" s="134" t="s">
        <v>1</v>
      </c>
      <c r="O48" s="132" t="str">
        <f t="shared" si="0"/>
        <v>1.1.1.43</v>
      </c>
      <c r="P48" s="133"/>
    </row>
    <row r="49" spans="1:16" ht="27" customHeight="1">
      <c r="A49" s="11" t="s">
        <v>12</v>
      </c>
      <c r="B49" s="12"/>
      <c r="C49" s="13" t="s">
        <v>12</v>
      </c>
      <c r="D49" s="12" t="s">
        <v>14</v>
      </c>
      <c r="E49" s="13" t="s">
        <v>12</v>
      </c>
      <c r="F49" s="14" t="s">
        <v>15</v>
      </c>
      <c r="G49" s="15" t="s">
        <v>68</v>
      </c>
      <c r="H49" s="20" t="s">
        <v>69</v>
      </c>
      <c r="I49" s="21" t="s">
        <v>66</v>
      </c>
      <c r="J49" s="21" t="s">
        <v>67</v>
      </c>
      <c r="K49" s="22">
        <v>1</v>
      </c>
      <c r="L49" s="23">
        <f t="shared" si="1"/>
        <v>635</v>
      </c>
      <c r="M49" s="24">
        <v>1270</v>
      </c>
      <c r="N49" s="134" t="s">
        <v>1</v>
      </c>
      <c r="O49" s="132" t="str">
        <f t="shared" si="0"/>
        <v>1.1.1.44</v>
      </c>
      <c r="P49" s="133"/>
    </row>
    <row r="50" spans="1:16" ht="27" customHeight="1">
      <c r="A50" s="11" t="s">
        <v>12</v>
      </c>
      <c r="B50" s="12"/>
      <c r="C50" s="13" t="s">
        <v>12</v>
      </c>
      <c r="D50" s="12" t="s">
        <v>14</v>
      </c>
      <c r="E50" s="13" t="s">
        <v>12</v>
      </c>
      <c r="F50" s="14" t="s">
        <v>15</v>
      </c>
      <c r="G50" s="15" t="s">
        <v>70</v>
      </c>
      <c r="H50" s="20" t="s">
        <v>71</v>
      </c>
      <c r="I50" s="21" t="s">
        <v>66</v>
      </c>
      <c r="J50" s="21" t="s">
        <v>67</v>
      </c>
      <c r="K50" s="22">
        <v>1</v>
      </c>
      <c r="L50" s="23">
        <f t="shared" si="1"/>
        <v>635</v>
      </c>
      <c r="M50" s="24">
        <v>1270</v>
      </c>
      <c r="N50" s="134" t="s">
        <v>1</v>
      </c>
      <c r="O50" s="132" t="str">
        <f t="shared" si="0"/>
        <v>1.1.1.45</v>
      </c>
      <c r="P50" s="133"/>
    </row>
    <row r="51" spans="1:16" ht="27" customHeight="1">
      <c r="A51" s="11" t="s">
        <v>12</v>
      </c>
      <c r="B51" s="12"/>
      <c r="C51" s="13" t="s">
        <v>12</v>
      </c>
      <c r="D51" s="12" t="s">
        <v>14</v>
      </c>
      <c r="E51" s="13" t="s">
        <v>12</v>
      </c>
      <c r="F51" s="14" t="s">
        <v>15</v>
      </c>
      <c r="G51" s="15" t="s">
        <v>72</v>
      </c>
      <c r="H51" s="20" t="s">
        <v>73</v>
      </c>
      <c r="I51" s="21" t="s">
        <v>66</v>
      </c>
      <c r="J51" s="21" t="s">
        <v>67</v>
      </c>
      <c r="K51" s="22">
        <v>1</v>
      </c>
      <c r="L51" s="23">
        <f t="shared" si="1"/>
        <v>635</v>
      </c>
      <c r="M51" s="24">
        <v>1270</v>
      </c>
      <c r="N51" s="134" t="s">
        <v>1</v>
      </c>
      <c r="O51" s="132" t="str">
        <f t="shared" si="0"/>
        <v>1.1.1.46</v>
      </c>
      <c r="P51" s="133"/>
    </row>
    <row r="52" spans="1:16" ht="27" customHeight="1">
      <c r="A52" s="11" t="s">
        <v>12</v>
      </c>
      <c r="B52" s="12"/>
      <c r="C52" s="13" t="s">
        <v>12</v>
      </c>
      <c r="D52" s="12" t="s">
        <v>14</v>
      </c>
      <c r="E52" s="13" t="s">
        <v>12</v>
      </c>
      <c r="F52" s="14" t="s">
        <v>15</v>
      </c>
      <c r="G52" s="15" t="s">
        <v>74</v>
      </c>
      <c r="H52" s="20" t="s">
        <v>75</v>
      </c>
      <c r="I52" s="21" t="s">
        <v>66</v>
      </c>
      <c r="J52" s="21" t="s">
        <v>67</v>
      </c>
      <c r="K52" s="22">
        <v>1</v>
      </c>
      <c r="L52" s="23">
        <f t="shared" si="1"/>
        <v>635</v>
      </c>
      <c r="M52" s="24">
        <v>1270</v>
      </c>
      <c r="N52" s="134" t="s">
        <v>1</v>
      </c>
      <c r="O52" s="132" t="str">
        <f t="shared" si="0"/>
        <v>1.1.1.47</v>
      </c>
      <c r="P52" s="133"/>
    </row>
    <row r="53" spans="1:16" ht="27" customHeight="1">
      <c r="A53" s="11" t="s">
        <v>12</v>
      </c>
      <c r="B53" s="12"/>
      <c r="C53" s="13" t="s">
        <v>12</v>
      </c>
      <c r="D53" s="12" t="s">
        <v>14</v>
      </c>
      <c r="E53" s="13" t="s">
        <v>12</v>
      </c>
      <c r="F53" s="14" t="s">
        <v>15</v>
      </c>
      <c r="G53" s="15" t="s">
        <v>76</v>
      </c>
      <c r="H53" s="20" t="s">
        <v>77</v>
      </c>
      <c r="I53" s="21" t="s">
        <v>66</v>
      </c>
      <c r="J53" s="21" t="s">
        <v>67</v>
      </c>
      <c r="K53" s="22">
        <v>1</v>
      </c>
      <c r="L53" s="23">
        <f t="shared" si="1"/>
        <v>635</v>
      </c>
      <c r="M53" s="24">
        <v>1270</v>
      </c>
      <c r="N53" s="134" t="s">
        <v>1</v>
      </c>
      <c r="O53" s="132" t="str">
        <f t="shared" si="0"/>
        <v>1.1.1.48</v>
      </c>
      <c r="P53" s="133"/>
    </row>
    <row r="54" spans="1:16" ht="27" customHeight="1">
      <c r="A54" s="11" t="s">
        <v>12</v>
      </c>
      <c r="B54" s="12"/>
      <c r="C54" s="13" t="s">
        <v>12</v>
      </c>
      <c r="D54" s="12" t="s">
        <v>14</v>
      </c>
      <c r="E54" s="13" t="s">
        <v>12</v>
      </c>
      <c r="F54" s="14" t="s">
        <v>15</v>
      </c>
      <c r="G54" s="15" t="s">
        <v>78</v>
      </c>
      <c r="H54" s="20" t="s">
        <v>79</v>
      </c>
      <c r="I54" s="21" t="s">
        <v>66</v>
      </c>
      <c r="J54" s="21" t="s">
        <v>67</v>
      </c>
      <c r="K54" s="22">
        <v>1</v>
      </c>
      <c r="L54" s="23">
        <f t="shared" si="1"/>
        <v>635</v>
      </c>
      <c r="M54" s="24">
        <v>1270</v>
      </c>
      <c r="N54" s="134" t="s">
        <v>1</v>
      </c>
      <c r="O54" s="132" t="str">
        <f t="shared" si="0"/>
        <v>1.1.1.49</v>
      </c>
      <c r="P54" s="133"/>
    </row>
    <row r="55" spans="1:16" ht="27" customHeight="1">
      <c r="A55" s="11" t="s">
        <v>12</v>
      </c>
      <c r="B55" s="12"/>
      <c r="C55" s="13" t="s">
        <v>12</v>
      </c>
      <c r="D55" s="12" t="s">
        <v>14</v>
      </c>
      <c r="E55" s="13" t="s">
        <v>12</v>
      </c>
      <c r="F55" s="14" t="s">
        <v>15</v>
      </c>
      <c r="G55" s="15" t="s">
        <v>80</v>
      </c>
      <c r="H55" s="20" t="s">
        <v>81</v>
      </c>
      <c r="I55" s="21" t="s">
        <v>17</v>
      </c>
      <c r="J55" s="21" t="s">
        <v>82</v>
      </c>
      <c r="K55" s="22">
        <v>1</v>
      </c>
      <c r="L55" s="23">
        <f t="shared" si="1"/>
        <v>12</v>
      </c>
      <c r="M55" s="24">
        <v>24</v>
      </c>
      <c r="N55" s="134" t="s">
        <v>1</v>
      </c>
      <c r="O55" s="132" t="str">
        <f>CONCATENATE(A55,".",C55,".",E55,".", G55)</f>
        <v>1.1.1.50</v>
      </c>
      <c r="P55" s="133"/>
    </row>
    <row r="56" spans="1:16" ht="27" customHeight="1">
      <c r="A56" s="11" t="s">
        <v>12</v>
      </c>
      <c r="B56" s="12"/>
      <c r="C56" s="13" t="s">
        <v>12</v>
      </c>
      <c r="D56" s="12" t="s">
        <v>14</v>
      </c>
      <c r="E56" s="13" t="s">
        <v>12</v>
      </c>
      <c r="F56" s="14" t="s">
        <v>15</v>
      </c>
      <c r="G56" s="15" t="s">
        <v>83</v>
      </c>
      <c r="H56" s="20" t="s">
        <v>84</v>
      </c>
      <c r="I56" s="21" t="s">
        <v>17</v>
      </c>
      <c r="J56" s="21" t="s">
        <v>82</v>
      </c>
      <c r="K56" s="22">
        <v>1</v>
      </c>
      <c r="L56" s="23">
        <f t="shared" si="1"/>
        <v>12</v>
      </c>
      <c r="M56" s="24">
        <v>24</v>
      </c>
      <c r="N56" s="134" t="s">
        <v>1</v>
      </c>
      <c r="O56" s="132" t="str">
        <f>CONCATENATE(A56,".",C56,".",E56,".", G56)</f>
        <v>1.1.1.51</v>
      </c>
      <c r="P56" s="133"/>
    </row>
    <row r="57" spans="1:16" ht="27" customHeight="1">
      <c r="A57" s="11" t="s">
        <v>12</v>
      </c>
      <c r="B57" s="12"/>
      <c r="C57" s="13" t="s">
        <v>12</v>
      </c>
      <c r="D57" s="12" t="s">
        <v>14</v>
      </c>
      <c r="E57" s="13" t="s">
        <v>12</v>
      </c>
      <c r="F57" s="14" t="s">
        <v>15</v>
      </c>
      <c r="G57" s="15" t="s">
        <v>85</v>
      </c>
      <c r="H57" s="20" t="s">
        <v>86</v>
      </c>
      <c r="I57" s="21" t="s">
        <v>87</v>
      </c>
      <c r="J57" s="21" t="s">
        <v>88</v>
      </c>
      <c r="K57" s="22">
        <v>1</v>
      </c>
      <c r="L57" s="23">
        <f t="shared" si="1"/>
        <v>19.5</v>
      </c>
      <c r="M57" s="24">
        <v>39</v>
      </c>
      <c r="N57" s="134" t="s">
        <v>1</v>
      </c>
      <c r="O57" s="132" t="str">
        <f t="shared" si="0"/>
        <v>1.1.1.52</v>
      </c>
      <c r="P57" s="133"/>
    </row>
    <row r="58" spans="1:16" ht="27" customHeight="1">
      <c r="A58" s="11" t="s">
        <v>12</v>
      </c>
      <c r="B58" s="12"/>
      <c r="C58" s="13" t="s">
        <v>12</v>
      </c>
      <c r="D58" s="12" t="s">
        <v>14</v>
      </c>
      <c r="E58" s="13" t="s">
        <v>12</v>
      </c>
      <c r="F58" s="14" t="s">
        <v>15</v>
      </c>
      <c r="G58" s="15" t="s">
        <v>89</v>
      </c>
      <c r="H58" s="20" t="s">
        <v>90</v>
      </c>
      <c r="I58" s="21" t="s">
        <v>87</v>
      </c>
      <c r="J58" s="21" t="s">
        <v>88</v>
      </c>
      <c r="K58" s="22">
        <v>1</v>
      </c>
      <c r="L58" s="23">
        <f t="shared" si="1"/>
        <v>19.5</v>
      </c>
      <c r="M58" s="24">
        <v>39</v>
      </c>
      <c r="N58" s="134" t="s">
        <v>1</v>
      </c>
      <c r="O58" s="132" t="str">
        <f t="shared" si="0"/>
        <v>1.1.1.53</v>
      </c>
      <c r="P58" s="133"/>
    </row>
    <row r="59" spans="1:16" ht="27" customHeight="1">
      <c r="A59" s="11" t="s">
        <v>12</v>
      </c>
      <c r="B59" s="12"/>
      <c r="C59" s="13" t="s">
        <v>12</v>
      </c>
      <c r="D59" s="12" t="s">
        <v>14</v>
      </c>
      <c r="E59" s="13" t="s">
        <v>12</v>
      </c>
      <c r="F59" s="14" t="s">
        <v>15</v>
      </c>
      <c r="G59" s="15" t="s">
        <v>91</v>
      </c>
      <c r="H59" s="20" t="s">
        <v>92</v>
      </c>
      <c r="I59" s="21" t="s">
        <v>17</v>
      </c>
      <c r="J59" s="21" t="s">
        <v>82</v>
      </c>
      <c r="K59" s="22">
        <v>1</v>
      </c>
      <c r="L59" s="23">
        <f t="shared" si="1"/>
        <v>12.5</v>
      </c>
      <c r="M59" s="24">
        <v>25</v>
      </c>
      <c r="N59" s="134" t="s">
        <v>1</v>
      </c>
      <c r="O59" s="132" t="str">
        <f t="shared" si="0"/>
        <v>1.1.1.54</v>
      </c>
      <c r="P59" s="133"/>
    </row>
    <row r="60" spans="1:16" ht="27" customHeight="1">
      <c r="A60" s="11" t="s">
        <v>12</v>
      </c>
      <c r="B60" s="12"/>
      <c r="C60" s="13" t="s">
        <v>12</v>
      </c>
      <c r="D60" s="12" t="s">
        <v>14</v>
      </c>
      <c r="E60" s="13" t="s">
        <v>12</v>
      </c>
      <c r="F60" s="14" t="s">
        <v>15</v>
      </c>
      <c r="G60" s="15" t="s">
        <v>93</v>
      </c>
      <c r="H60" s="20" t="s">
        <v>94</v>
      </c>
      <c r="I60" s="21" t="s">
        <v>17</v>
      </c>
      <c r="J60" s="21" t="s">
        <v>82</v>
      </c>
      <c r="K60" s="22">
        <v>1</v>
      </c>
      <c r="L60" s="23">
        <f t="shared" si="1"/>
        <v>12.5</v>
      </c>
      <c r="M60" s="24">
        <v>25</v>
      </c>
      <c r="N60" s="134" t="s">
        <v>1</v>
      </c>
      <c r="O60" s="132" t="str">
        <f t="shared" si="0"/>
        <v>1.1.1.55</v>
      </c>
      <c r="P60" s="133"/>
    </row>
    <row r="61" spans="1:16" ht="27" customHeight="1">
      <c r="A61" s="11" t="s">
        <v>12</v>
      </c>
      <c r="B61" s="12"/>
      <c r="C61" s="13" t="s">
        <v>12</v>
      </c>
      <c r="D61" s="12" t="s">
        <v>14</v>
      </c>
      <c r="E61" s="13" t="s">
        <v>12</v>
      </c>
      <c r="F61" s="14" t="s">
        <v>15</v>
      </c>
      <c r="G61" s="15" t="s">
        <v>95</v>
      </c>
      <c r="H61" s="20" t="s">
        <v>96</v>
      </c>
      <c r="I61" s="21" t="s">
        <v>17</v>
      </c>
      <c r="J61" s="21" t="s">
        <v>82</v>
      </c>
      <c r="K61" s="22">
        <v>1</v>
      </c>
      <c r="L61" s="23">
        <f t="shared" si="1"/>
        <v>12.5</v>
      </c>
      <c r="M61" s="24">
        <v>25</v>
      </c>
      <c r="N61" s="134" t="s">
        <v>1</v>
      </c>
      <c r="O61" s="132" t="str">
        <f t="shared" si="0"/>
        <v>1.1.1.56</v>
      </c>
      <c r="P61" s="133"/>
    </row>
    <row r="62" spans="1:16" ht="27" customHeight="1">
      <c r="A62" s="11" t="s">
        <v>12</v>
      </c>
      <c r="B62" s="12"/>
      <c r="C62" s="13" t="s">
        <v>12</v>
      </c>
      <c r="D62" s="12" t="s">
        <v>14</v>
      </c>
      <c r="E62" s="13" t="s">
        <v>12</v>
      </c>
      <c r="F62" s="14" t="s">
        <v>15</v>
      </c>
      <c r="G62" s="15" t="s">
        <v>97</v>
      </c>
      <c r="H62" s="20" t="s">
        <v>98</v>
      </c>
      <c r="I62" s="21" t="s">
        <v>17</v>
      </c>
      <c r="J62" s="21" t="s">
        <v>82</v>
      </c>
      <c r="K62" s="22">
        <v>1</v>
      </c>
      <c r="L62" s="23">
        <f t="shared" si="1"/>
        <v>12.5</v>
      </c>
      <c r="M62" s="24">
        <v>25</v>
      </c>
      <c r="N62" s="134" t="s">
        <v>1</v>
      </c>
      <c r="O62" s="132" t="str">
        <f t="shared" si="0"/>
        <v>1.1.1.57</v>
      </c>
      <c r="P62" s="133"/>
    </row>
    <row r="63" spans="1:16" ht="27" customHeight="1">
      <c r="A63" s="11" t="s">
        <v>12</v>
      </c>
      <c r="B63" s="12"/>
      <c r="C63" s="13" t="s">
        <v>12</v>
      </c>
      <c r="D63" s="12" t="s">
        <v>14</v>
      </c>
      <c r="E63" s="13" t="s">
        <v>12</v>
      </c>
      <c r="F63" s="14" t="s">
        <v>15</v>
      </c>
      <c r="G63" s="15" t="s">
        <v>99</v>
      </c>
      <c r="H63" s="20" t="s">
        <v>100</v>
      </c>
      <c r="I63" s="21" t="s">
        <v>17</v>
      </c>
      <c r="J63" s="21" t="s">
        <v>82</v>
      </c>
      <c r="K63" s="22">
        <v>1</v>
      </c>
      <c r="L63" s="23">
        <f t="shared" si="1"/>
        <v>12.5</v>
      </c>
      <c r="M63" s="24">
        <v>25</v>
      </c>
      <c r="N63" s="134" t="s">
        <v>1</v>
      </c>
      <c r="O63" s="132" t="str">
        <f t="shared" si="0"/>
        <v>1.1.1.58</v>
      </c>
      <c r="P63" s="133"/>
    </row>
    <row r="64" spans="1:16" ht="27" customHeight="1">
      <c r="A64" s="11" t="s">
        <v>12</v>
      </c>
      <c r="B64" s="12"/>
      <c r="C64" s="13" t="s">
        <v>12</v>
      </c>
      <c r="D64" s="12" t="s">
        <v>14</v>
      </c>
      <c r="E64" s="13" t="s">
        <v>12</v>
      </c>
      <c r="F64" s="14" t="s">
        <v>15</v>
      </c>
      <c r="G64" s="15" t="s">
        <v>101</v>
      </c>
      <c r="H64" s="20" t="s">
        <v>102</v>
      </c>
      <c r="I64" s="25" t="s">
        <v>34</v>
      </c>
      <c r="J64" s="25" t="s">
        <v>103</v>
      </c>
      <c r="K64" s="22">
        <v>1</v>
      </c>
      <c r="L64" s="23">
        <f t="shared" si="1"/>
        <v>1.25</v>
      </c>
      <c r="M64" s="24">
        <v>2.5</v>
      </c>
      <c r="N64" s="134" t="s">
        <v>1</v>
      </c>
      <c r="O64" s="132" t="str">
        <f t="shared" si="0"/>
        <v>1.1.1.59</v>
      </c>
      <c r="P64" s="133"/>
    </row>
    <row r="65" spans="1:16" ht="27" customHeight="1">
      <c r="A65" s="11" t="s">
        <v>12</v>
      </c>
      <c r="B65" s="12"/>
      <c r="C65" s="13" t="s">
        <v>12</v>
      </c>
      <c r="D65" s="12" t="s">
        <v>14</v>
      </c>
      <c r="E65" s="13" t="s">
        <v>12</v>
      </c>
      <c r="F65" s="14" t="s">
        <v>15</v>
      </c>
      <c r="G65" s="15" t="s">
        <v>104</v>
      </c>
      <c r="H65" s="20" t="s">
        <v>105</v>
      </c>
      <c r="I65" s="21" t="s">
        <v>34</v>
      </c>
      <c r="J65" s="21" t="s">
        <v>106</v>
      </c>
      <c r="K65" s="22">
        <v>1</v>
      </c>
      <c r="L65" s="23">
        <f t="shared" si="1"/>
        <v>11</v>
      </c>
      <c r="M65" s="24">
        <v>22</v>
      </c>
      <c r="N65" s="134" t="s">
        <v>1</v>
      </c>
      <c r="O65" s="132" t="str">
        <f t="shared" si="0"/>
        <v>1.1.1.60</v>
      </c>
      <c r="P65" s="133"/>
    </row>
    <row r="66" spans="1:16" ht="27" customHeight="1">
      <c r="A66" s="11" t="s">
        <v>12</v>
      </c>
      <c r="B66" s="12"/>
      <c r="C66" s="13" t="s">
        <v>12</v>
      </c>
      <c r="D66" s="12" t="s">
        <v>14</v>
      </c>
      <c r="E66" s="13" t="s">
        <v>12</v>
      </c>
      <c r="F66" s="14" t="s">
        <v>15</v>
      </c>
      <c r="G66" s="15" t="s">
        <v>107</v>
      </c>
      <c r="H66" s="20" t="s">
        <v>105</v>
      </c>
      <c r="I66" s="21" t="s">
        <v>34</v>
      </c>
      <c r="J66" s="21" t="s">
        <v>106</v>
      </c>
      <c r="K66" s="22">
        <v>1</v>
      </c>
      <c r="L66" s="23">
        <f t="shared" si="1"/>
        <v>11</v>
      </c>
      <c r="M66" s="24">
        <v>22</v>
      </c>
      <c r="N66" s="134" t="s">
        <v>1</v>
      </c>
      <c r="O66" s="132" t="str">
        <f t="shared" si="0"/>
        <v>1.1.1.61</v>
      </c>
      <c r="P66" s="133"/>
    </row>
    <row r="67" spans="1:16" ht="27" customHeight="1">
      <c r="A67" s="11" t="s">
        <v>12</v>
      </c>
      <c r="B67" s="12"/>
      <c r="C67" s="13" t="s">
        <v>12</v>
      </c>
      <c r="D67" s="12" t="s">
        <v>14</v>
      </c>
      <c r="E67" s="13" t="s">
        <v>12</v>
      </c>
      <c r="F67" s="14" t="s">
        <v>15</v>
      </c>
      <c r="G67" s="15" t="s">
        <v>108</v>
      </c>
      <c r="H67" s="20" t="s">
        <v>105</v>
      </c>
      <c r="I67" s="21" t="s">
        <v>34</v>
      </c>
      <c r="J67" s="21" t="s">
        <v>106</v>
      </c>
      <c r="K67" s="22">
        <v>1</v>
      </c>
      <c r="L67" s="23">
        <f t="shared" si="1"/>
        <v>11</v>
      </c>
      <c r="M67" s="24">
        <v>22</v>
      </c>
      <c r="N67" s="134" t="s">
        <v>1</v>
      </c>
      <c r="O67" s="132" t="str">
        <f t="shared" si="0"/>
        <v>1.1.1.62</v>
      </c>
      <c r="P67" s="133"/>
    </row>
    <row r="68" spans="1:16" ht="27" customHeight="1">
      <c r="A68" s="11" t="s">
        <v>12</v>
      </c>
      <c r="B68" s="12"/>
      <c r="C68" s="13" t="s">
        <v>12</v>
      </c>
      <c r="D68" s="12" t="s">
        <v>14</v>
      </c>
      <c r="E68" s="13" t="s">
        <v>12</v>
      </c>
      <c r="F68" s="14" t="s">
        <v>15</v>
      </c>
      <c r="G68" s="15" t="s">
        <v>109</v>
      </c>
      <c r="H68" s="20" t="s">
        <v>105</v>
      </c>
      <c r="I68" s="21" t="s">
        <v>34</v>
      </c>
      <c r="J68" s="21" t="s">
        <v>106</v>
      </c>
      <c r="K68" s="22">
        <v>1</v>
      </c>
      <c r="L68" s="23">
        <f t="shared" si="1"/>
        <v>11</v>
      </c>
      <c r="M68" s="24">
        <v>22</v>
      </c>
      <c r="N68" s="134" t="s">
        <v>1</v>
      </c>
      <c r="O68" s="132" t="str">
        <f t="shared" si="0"/>
        <v>1.1.1.63</v>
      </c>
      <c r="P68" s="133"/>
    </row>
    <row r="69" spans="1:16" ht="27" customHeight="1">
      <c r="A69" s="11" t="s">
        <v>12</v>
      </c>
      <c r="B69" s="12"/>
      <c r="C69" s="13" t="s">
        <v>12</v>
      </c>
      <c r="D69" s="12" t="s">
        <v>14</v>
      </c>
      <c r="E69" s="13" t="s">
        <v>12</v>
      </c>
      <c r="F69" s="14" t="s">
        <v>15</v>
      </c>
      <c r="G69" s="15" t="s">
        <v>110</v>
      </c>
      <c r="H69" s="20" t="s">
        <v>105</v>
      </c>
      <c r="I69" s="21" t="s">
        <v>34</v>
      </c>
      <c r="J69" s="21" t="s">
        <v>106</v>
      </c>
      <c r="K69" s="22">
        <v>1</v>
      </c>
      <c r="L69" s="23">
        <f t="shared" si="1"/>
        <v>11</v>
      </c>
      <c r="M69" s="24">
        <v>22</v>
      </c>
      <c r="N69" s="134" t="s">
        <v>1</v>
      </c>
      <c r="O69" s="132" t="str">
        <f t="shared" si="0"/>
        <v>1.1.1.64</v>
      </c>
      <c r="P69" s="133"/>
    </row>
    <row r="70" spans="1:16" ht="27" customHeight="1">
      <c r="A70" s="11" t="s">
        <v>12</v>
      </c>
      <c r="B70" s="12"/>
      <c r="C70" s="13" t="s">
        <v>12</v>
      </c>
      <c r="D70" s="12" t="s">
        <v>14</v>
      </c>
      <c r="E70" s="13" t="s">
        <v>12</v>
      </c>
      <c r="F70" s="14" t="s">
        <v>15</v>
      </c>
      <c r="G70" s="15" t="s">
        <v>111</v>
      </c>
      <c r="H70" s="20" t="s">
        <v>105</v>
      </c>
      <c r="I70" s="21" t="s">
        <v>34</v>
      </c>
      <c r="J70" s="21" t="s">
        <v>106</v>
      </c>
      <c r="K70" s="22">
        <v>1</v>
      </c>
      <c r="L70" s="23">
        <f t="shared" si="1"/>
        <v>11</v>
      </c>
      <c r="M70" s="24">
        <v>22</v>
      </c>
      <c r="N70" s="134" t="s">
        <v>1</v>
      </c>
      <c r="O70" s="132" t="str">
        <f t="shared" si="0"/>
        <v>1.1.1.65</v>
      </c>
      <c r="P70" s="133"/>
    </row>
    <row r="71" spans="1:16" ht="27" customHeight="1">
      <c r="A71" s="11" t="s">
        <v>12</v>
      </c>
      <c r="B71" s="12"/>
      <c r="C71" s="13" t="s">
        <v>12</v>
      </c>
      <c r="D71" s="12" t="s">
        <v>14</v>
      </c>
      <c r="E71" s="13" t="s">
        <v>12</v>
      </c>
      <c r="F71" s="14" t="s">
        <v>15</v>
      </c>
      <c r="G71" s="15" t="s">
        <v>112</v>
      </c>
      <c r="H71" s="20" t="s">
        <v>102</v>
      </c>
      <c r="I71" s="21" t="s">
        <v>34</v>
      </c>
      <c r="J71" s="25" t="s">
        <v>103</v>
      </c>
      <c r="K71" s="22">
        <v>1</v>
      </c>
      <c r="L71" s="23">
        <f t="shared" ref="L71:L134" si="2">M71/2</f>
        <v>1.25</v>
      </c>
      <c r="M71" s="24">
        <v>2.5</v>
      </c>
      <c r="N71" s="134" t="s">
        <v>1</v>
      </c>
      <c r="O71" s="132" t="str">
        <f t="shared" si="0"/>
        <v>1.1.1.66</v>
      </c>
      <c r="P71" s="133"/>
    </row>
    <row r="72" spans="1:16" ht="27" customHeight="1">
      <c r="A72" s="11" t="s">
        <v>12</v>
      </c>
      <c r="B72" s="12"/>
      <c r="C72" s="13" t="s">
        <v>12</v>
      </c>
      <c r="D72" s="12" t="s">
        <v>14</v>
      </c>
      <c r="E72" s="13" t="s">
        <v>12</v>
      </c>
      <c r="F72" s="14" t="s">
        <v>15</v>
      </c>
      <c r="G72" s="15" t="s">
        <v>113</v>
      </c>
      <c r="H72" s="20" t="s">
        <v>105</v>
      </c>
      <c r="I72" s="21" t="s">
        <v>34</v>
      </c>
      <c r="J72" s="21" t="s">
        <v>106</v>
      </c>
      <c r="K72" s="22">
        <v>1</v>
      </c>
      <c r="L72" s="23">
        <f t="shared" si="2"/>
        <v>11</v>
      </c>
      <c r="M72" s="24">
        <v>22</v>
      </c>
      <c r="N72" s="134" t="s">
        <v>1</v>
      </c>
      <c r="O72" s="132" t="str">
        <f t="shared" ref="O72:O150" si="3">CONCATENATE(A72,".",C72,".",E72,".", G72)</f>
        <v>1.1.1.67</v>
      </c>
      <c r="P72" s="133"/>
    </row>
    <row r="73" spans="1:16" ht="27" customHeight="1">
      <c r="A73" s="11" t="s">
        <v>12</v>
      </c>
      <c r="B73" s="12"/>
      <c r="C73" s="13" t="s">
        <v>12</v>
      </c>
      <c r="D73" s="12" t="s">
        <v>14</v>
      </c>
      <c r="E73" s="13" t="s">
        <v>12</v>
      </c>
      <c r="F73" s="14" t="s">
        <v>15</v>
      </c>
      <c r="G73" s="15" t="s">
        <v>114</v>
      </c>
      <c r="H73" s="20" t="s">
        <v>102</v>
      </c>
      <c r="I73" s="21" t="s">
        <v>34</v>
      </c>
      <c r="J73" s="25" t="s">
        <v>103</v>
      </c>
      <c r="K73" s="22">
        <v>1</v>
      </c>
      <c r="L73" s="23">
        <f t="shared" si="2"/>
        <v>1.25</v>
      </c>
      <c r="M73" s="24">
        <v>2.5</v>
      </c>
      <c r="N73" s="134" t="s">
        <v>1</v>
      </c>
      <c r="O73" s="132" t="str">
        <f t="shared" si="3"/>
        <v>1.1.1.68</v>
      </c>
      <c r="P73" s="133"/>
    </row>
    <row r="74" spans="1:16" ht="27" customHeight="1">
      <c r="A74" s="11" t="s">
        <v>12</v>
      </c>
      <c r="B74" s="12"/>
      <c r="C74" s="13" t="s">
        <v>12</v>
      </c>
      <c r="D74" s="12" t="s">
        <v>14</v>
      </c>
      <c r="E74" s="13" t="s">
        <v>12</v>
      </c>
      <c r="F74" s="14" t="s">
        <v>15</v>
      </c>
      <c r="G74" s="15" t="s">
        <v>115</v>
      </c>
      <c r="H74" s="20" t="s">
        <v>105</v>
      </c>
      <c r="I74" s="21" t="s">
        <v>34</v>
      </c>
      <c r="J74" s="21" t="s">
        <v>106</v>
      </c>
      <c r="K74" s="22">
        <v>1</v>
      </c>
      <c r="L74" s="23">
        <f t="shared" si="2"/>
        <v>11</v>
      </c>
      <c r="M74" s="24">
        <v>22</v>
      </c>
      <c r="N74" s="134" t="s">
        <v>1</v>
      </c>
      <c r="O74" s="132" t="str">
        <f t="shared" si="3"/>
        <v>1.1.1.69</v>
      </c>
      <c r="P74" s="133"/>
    </row>
    <row r="75" spans="1:16" ht="27" customHeight="1">
      <c r="A75" s="11" t="s">
        <v>12</v>
      </c>
      <c r="B75" s="12"/>
      <c r="C75" s="13" t="s">
        <v>12</v>
      </c>
      <c r="D75" s="12" t="s">
        <v>14</v>
      </c>
      <c r="E75" s="13" t="s">
        <v>12</v>
      </c>
      <c r="F75" s="14" t="s">
        <v>15</v>
      </c>
      <c r="G75" s="15" t="s">
        <v>116</v>
      </c>
      <c r="H75" s="20" t="s">
        <v>102</v>
      </c>
      <c r="I75" s="21" t="s">
        <v>34</v>
      </c>
      <c r="J75" s="25" t="s">
        <v>103</v>
      </c>
      <c r="K75" s="22">
        <v>1</v>
      </c>
      <c r="L75" s="23">
        <f t="shared" si="2"/>
        <v>1.25</v>
      </c>
      <c r="M75" s="24">
        <v>2.5</v>
      </c>
      <c r="N75" s="134" t="s">
        <v>1</v>
      </c>
      <c r="O75" s="132" t="str">
        <f t="shared" si="3"/>
        <v>1.1.1.70</v>
      </c>
      <c r="P75" s="133"/>
    </row>
    <row r="76" spans="1:16" ht="27" customHeight="1">
      <c r="A76" s="11" t="s">
        <v>12</v>
      </c>
      <c r="B76" s="12"/>
      <c r="C76" s="13" t="s">
        <v>12</v>
      </c>
      <c r="D76" s="12" t="s">
        <v>14</v>
      </c>
      <c r="E76" s="13" t="s">
        <v>12</v>
      </c>
      <c r="F76" s="14" t="s">
        <v>15</v>
      </c>
      <c r="G76" s="15" t="s">
        <v>117</v>
      </c>
      <c r="H76" s="20" t="s">
        <v>105</v>
      </c>
      <c r="I76" s="21" t="s">
        <v>34</v>
      </c>
      <c r="J76" s="21" t="s">
        <v>106</v>
      </c>
      <c r="K76" s="22">
        <v>1</v>
      </c>
      <c r="L76" s="23">
        <f t="shared" si="2"/>
        <v>11</v>
      </c>
      <c r="M76" s="24">
        <v>22</v>
      </c>
      <c r="N76" s="134" t="s">
        <v>1</v>
      </c>
      <c r="O76" s="132" t="str">
        <f t="shared" si="3"/>
        <v>1.1.1.71</v>
      </c>
      <c r="P76" s="133"/>
    </row>
    <row r="77" spans="1:16" ht="27" customHeight="1" thickBot="1">
      <c r="A77" s="11" t="s">
        <v>12</v>
      </c>
      <c r="B77" s="12"/>
      <c r="C77" s="13" t="s">
        <v>12</v>
      </c>
      <c r="D77" s="12" t="s">
        <v>14</v>
      </c>
      <c r="E77" s="26" t="s">
        <v>12</v>
      </c>
      <c r="F77" s="27" t="s">
        <v>15</v>
      </c>
      <c r="G77" s="28" t="s">
        <v>118</v>
      </c>
      <c r="H77" s="29" t="s">
        <v>119</v>
      </c>
      <c r="I77" s="30" t="s">
        <v>34</v>
      </c>
      <c r="J77" s="31" t="s">
        <v>103</v>
      </c>
      <c r="K77" s="32">
        <v>1</v>
      </c>
      <c r="L77" s="33">
        <f t="shared" si="2"/>
        <v>1.25</v>
      </c>
      <c r="M77" s="34">
        <v>2.5</v>
      </c>
      <c r="N77" s="135" t="s">
        <v>1</v>
      </c>
      <c r="O77" s="132" t="str">
        <f t="shared" si="3"/>
        <v>1.1.1.72</v>
      </c>
      <c r="P77" s="133"/>
    </row>
    <row r="78" spans="1:16" ht="27" customHeight="1" thickTop="1">
      <c r="A78" s="11" t="s">
        <v>12</v>
      </c>
      <c r="B78" s="12"/>
      <c r="C78" s="13" t="s">
        <v>12</v>
      </c>
      <c r="D78" s="12" t="s">
        <v>14</v>
      </c>
      <c r="E78" s="13" t="s">
        <v>19</v>
      </c>
      <c r="F78" s="14" t="s">
        <v>120</v>
      </c>
      <c r="G78" s="15" t="s">
        <v>12</v>
      </c>
      <c r="H78" s="35" t="s">
        <v>121</v>
      </c>
      <c r="I78" s="36" t="s">
        <v>122</v>
      </c>
      <c r="J78" s="37" t="s">
        <v>123</v>
      </c>
      <c r="K78" s="38">
        <v>1</v>
      </c>
      <c r="L78" s="39">
        <f t="shared" si="2"/>
        <v>123.5</v>
      </c>
      <c r="M78" s="40">
        <v>247</v>
      </c>
      <c r="N78" s="136" t="s">
        <v>1</v>
      </c>
      <c r="O78" s="132" t="str">
        <f t="shared" si="3"/>
        <v>1.1.2.1</v>
      </c>
      <c r="P78" s="133"/>
    </row>
    <row r="79" spans="1:16" ht="27" customHeight="1">
      <c r="A79" s="11" t="s">
        <v>12</v>
      </c>
      <c r="B79" s="12"/>
      <c r="C79" s="13" t="s">
        <v>12</v>
      </c>
      <c r="D79" s="12" t="s">
        <v>14</v>
      </c>
      <c r="E79" s="13" t="s">
        <v>19</v>
      </c>
      <c r="F79" s="14" t="s">
        <v>120</v>
      </c>
      <c r="G79" s="15" t="s">
        <v>19</v>
      </c>
      <c r="H79" s="41" t="s">
        <v>124</v>
      </c>
      <c r="I79" s="42" t="s">
        <v>17</v>
      </c>
      <c r="J79" s="42" t="s">
        <v>125</v>
      </c>
      <c r="K79" s="43">
        <v>1</v>
      </c>
      <c r="L79" s="23">
        <f t="shared" si="2"/>
        <v>22.5</v>
      </c>
      <c r="M79" s="24">
        <v>45</v>
      </c>
      <c r="N79" s="134" t="s">
        <v>1</v>
      </c>
      <c r="O79" s="132" t="str">
        <f>CONCATENATE(A79,".",C79,".",E79,".", G79)</f>
        <v>1.1.2.2</v>
      </c>
      <c r="P79" s="133"/>
    </row>
    <row r="80" spans="1:16" ht="27" customHeight="1">
      <c r="A80" s="11" t="s">
        <v>12</v>
      </c>
      <c r="B80" s="12"/>
      <c r="C80" s="13" t="s">
        <v>12</v>
      </c>
      <c r="D80" s="12" t="s">
        <v>14</v>
      </c>
      <c r="E80" s="13" t="s">
        <v>19</v>
      </c>
      <c r="F80" s="14" t="s">
        <v>120</v>
      </c>
      <c r="G80" s="15" t="s">
        <v>20</v>
      </c>
      <c r="H80" s="41" t="s">
        <v>126</v>
      </c>
      <c r="I80" s="44" t="s">
        <v>122</v>
      </c>
      <c r="J80" s="42" t="s">
        <v>127</v>
      </c>
      <c r="K80" s="43">
        <v>1</v>
      </c>
      <c r="L80" s="23">
        <f t="shared" si="2"/>
        <v>240</v>
      </c>
      <c r="M80" s="24">
        <v>480</v>
      </c>
      <c r="N80" s="134" t="s">
        <v>1</v>
      </c>
      <c r="O80" s="132" t="str">
        <f>CONCATENATE(A80,".",C80,".",E80,".", G80)</f>
        <v>1.1.2.3</v>
      </c>
      <c r="P80" s="133"/>
    </row>
    <row r="81" spans="1:16" ht="27" customHeight="1">
      <c r="A81" s="11" t="s">
        <v>12</v>
      </c>
      <c r="B81" s="12"/>
      <c r="C81" s="13" t="s">
        <v>12</v>
      </c>
      <c r="D81" s="12" t="s">
        <v>14</v>
      </c>
      <c r="E81" s="13" t="s">
        <v>19</v>
      </c>
      <c r="F81" s="14" t="s">
        <v>120</v>
      </c>
      <c r="G81" s="15" t="s">
        <v>21</v>
      </c>
      <c r="H81" s="41" t="s">
        <v>128</v>
      </c>
      <c r="I81" s="44" t="s">
        <v>17</v>
      </c>
      <c r="J81" s="42" t="s">
        <v>129</v>
      </c>
      <c r="K81" s="43">
        <v>1</v>
      </c>
      <c r="L81" s="23">
        <f t="shared" si="2"/>
        <v>9</v>
      </c>
      <c r="M81" s="24">
        <v>18</v>
      </c>
      <c r="N81" s="134" t="s">
        <v>1</v>
      </c>
      <c r="O81" s="132" t="str">
        <f t="shared" si="3"/>
        <v>1.1.2.4</v>
      </c>
      <c r="P81" s="133"/>
    </row>
    <row r="82" spans="1:16" ht="27" customHeight="1">
      <c r="A82" s="11" t="s">
        <v>12</v>
      </c>
      <c r="B82" s="12"/>
      <c r="C82" s="13" t="s">
        <v>12</v>
      </c>
      <c r="D82" s="12" t="s">
        <v>14</v>
      </c>
      <c r="E82" s="13" t="s">
        <v>19</v>
      </c>
      <c r="F82" s="14" t="s">
        <v>120</v>
      </c>
      <c r="G82" s="15" t="s">
        <v>22</v>
      </c>
      <c r="H82" s="41" t="s">
        <v>130</v>
      </c>
      <c r="I82" s="45" t="s">
        <v>87</v>
      </c>
      <c r="J82" s="42" t="s">
        <v>131</v>
      </c>
      <c r="K82" s="46">
        <v>1</v>
      </c>
      <c r="L82" s="47">
        <f t="shared" si="2"/>
        <v>42.5</v>
      </c>
      <c r="M82" s="48">
        <v>85</v>
      </c>
      <c r="N82" s="131" t="s">
        <v>1</v>
      </c>
      <c r="O82" s="132" t="str">
        <f>CONCATENATE(A82,".",C82,".",E82,".", G82)</f>
        <v>1.1.2.5</v>
      </c>
      <c r="P82" s="133"/>
    </row>
    <row r="83" spans="1:16" ht="27" customHeight="1">
      <c r="A83" s="11" t="s">
        <v>12</v>
      </c>
      <c r="B83" s="12"/>
      <c r="C83" s="13" t="s">
        <v>12</v>
      </c>
      <c r="D83" s="12" t="s">
        <v>14</v>
      </c>
      <c r="E83" s="13" t="s">
        <v>19</v>
      </c>
      <c r="F83" s="14" t="s">
        <v>120</v>
      </c>
      <c r="G83" s="15" t="s">
        <v>23</v>
      </c>
      <c r="H83" s="35" t="s">
        <v>132</v>
      </c>
      <c r="I83" s="44" t="s">
        <v>122</v>
      </c>
      <c r="J83" s="25" t="s">
        <v>133</v>
      </c>
      <c r="K83" s="22">
        <v>1</v>
      </c>
      <c r="L83" s="23">
        <f t="shared" si="2"/>
        <v>44.5</v>
      </c>
      <c r="M83" s="24">
        <v>89</v>
      </c>
      <c r="N83" s="134" t="s">
        <v>1</v>
      </c>
      <c r="O83" s="132" t="str">
        <f t="shared" si="3"/>
        <v>1.1.2.6</v>
      </c>
      <c r="P83" s="133"/>
    </row>
    <row r="84" spans="1:16" ht="27" customHeight="1">
      <c r="A84" s="11" t="s">
        <v>12</v>
      </c>
      <c r="B84" s="12"/>
      <c r="C84" s="13" t="s">
        <v>12</v>
      </c>
      <c r="D84" s="12" t="s">
        <v>14</v>
      </c>
      <c r="E84" s="13" t="s">
        <v>19</v>
      </c>
      <c r="F84" s="14" t="s">
        <v>120</v>
      </c>
      <c r="G84" s="15" t="s">
        <v>24</v>
      </c>
      <c r="H84" s="35" t="s">
        <v>134</v>
      </c>
      <c r="I84" s="44" t="s">
        <v>122</v>
      </c>
      <c r="J84" s="25" t="s">
        <v>133</v>
      </c>
      <c r="K84" s="22">
        <v>1</v>
      </c>
      <c r="L84" s="23">
        <f t="shared" si="2"/>
        <v>44.5</v>
      </c>
      <c r="M84" s="24">
        <v>89</v>
      </c>
      <c r="N84" s="134" t="s">
        <v>1</v>
      </c>
      <c r="O84" s="132" t="str">
        <f t="shared" si="3"/>
        <v>1.1.2.7</v>
      </c>
      <c r="P84" s="133"/>
    </row>
    <row r="85" spans="1:16" ht="27" customHeight="1">
      <c r="A85" s="11" t="s">
        <v>12</v>
      </c>
      <c r="B85" s="12"/>
      <c r="C85" s="13" t="s">
        <v>12</v>
      </c>
      <c r="D85" s="12" t="s">
        <v>14</v>
      </c>
      <c r="E85" s="13" t="s">
        <v>19</v>
      </c>
      <c r="F85" s="14" t="s">
        <v>120</v>
      </c>
      <c r="G85" s="15" t="s">
        <v>25</v>
      </c>
      <c r="H85" s="49" t="s">
        <v>135</v>
      </c>
      <c r="I85" s="44" t="s">
        <v>122</v>
      </c>
      <c r="J85" s="25" t="s">
        <v>136</v>
      </c>
      <c r="K85" s="22">
        <v>1</v>
      </c>
      <c r="L85" s="23">
        <f t="shared" si="2"/>
        <v>36</v>
      </c>
      <c r="M85" s="24">
        <v>72</v>
      </c>
      <c r="N85" s="134" t="s">
        <v>1</v>
      </c>
      <c r="O85" s="132" t="str">
        <f t="shared" si="3"/>
        <v>1.1.2.8</v>
      </c>
      <c r="P85" s="133"/>
    </row>
    <row r="86" spans="1:16" ht="27" customHeight="1">
      <c r="A86" s="11" t="s">
        <v>12</v>
      </c>
      <c r="B86" s="12"/>
      <c r="C86" s="13" t="s">
        <v>12</v>
      </c>
      <c r="D86" s="12" t="s">
        <v>14</v>
      </c>
      <c r="E86" s="13" t="s">
        <v>19</v>
      </c>
      <c r="F86" s="14" t="s">
        <v>120</v>
      </c>
      <c r="G86" s="15" t="s">
        <v>26</v>
      </c>
      <c r="H86" s="49" t="s">
        <v>137</v>
      </c>
      <c r="I86" s="44" t="s">
        <v>122</v>
      </c>
      <c r="J86" s="25" t="s">
        <v>138</v>
      </c>
      <c r="K86" s="22">
        <v>1</v>
      </c>
      <c r="L86" s="23">
        <f t="shared" si="2"/>
        <v>16</v>
      </c>
      <c r="M86" s="24">
        <v>32</v>
      </c>
      <c r="N86" s="134" t="s">
        <v>1</v>
      </c>
      <c r="O86" s="132" t="str">
        <f t="shared" si="3"/>
        <v>1.1.2.9</v>
      </c>
      <c r="P86" s="133"/>
    </row>
    <row r="87" spans="1:16" ht="27" customHeight="1">
      <c r="A87" s="11" t="s">
        <v>12</v>
      </c>
      <c r="B87" s="12"/>
      <c r="C87" s="13" t="s">
        <v>12</v>
      </c>
      <c r="D87" s="12" t="s">
        <v>14</v>
      </c>
      <c r="E87" s="13" t="s">
        <v>19</v>
      </c>
      <c r="F87" s="14" t="s">
        <v>120</v>
      </c>
      <c r="G87" s="15" t="s">
        <v>27</v>
      </c>
      <c r="H87" s="49" t="s">
        <v>139</v>
      </c>
      <c r="I87" s="44" t="s">
        <v>122</v>
      </c>
      <c r="J87" s="25" t="s">
        <v>140</v>
      </c>
      <c r="K87" s="22">
        <v>1</v>
      </c>
      <c r="L87" s="23">
        <f t="shared" si="2"/>
        <v>3.0750000000000002</v>
      </c>
      <c r="M87" s="24">
        <v>6.15</v>
      </c>
      <c r="N87" s="134" t="s">
        <v>1</v>
      </c>
      <c r="O87" s="132" t="str">
        <f t="shared" si="3"/>
        <v>1.1.2.10</v>
      </c>
      <c r="P87" s="133"/>
    </row>
    <row r="88" spans="1:16" ht="27" customHeight="1">
      <c r="A88" s="11" t="s">
        <v>12</v>
      </c>
      <c r="B88" s="12"/>
      <c r="C88" s="13" t="s">
        <v>12</v>
      </c>
      <c r="D88" s="12" t="s">
        <v>14</v>
      </c>
      <c r="E88" s="13" t="s">
        <v>19</v>
      </c>
      <c r="F88" s="14" t="s">
        <v>120</v>
      </c>
      <c r="G88" s="15" t="s">
        <v>28</v>
      </c>
      <c r="H88" s="49" t="s">
        <v>141</v>
      </c>
      <c r="I88" s="44" t="s">
        <v>122</v>
      </c>
      <c r="J88" s="25" t="s">
        <v>142</v>
      </c>
      <c r="K88" s="22">
        <v>1</v>
      </c>
      <c r="L88" s="23">
        <f t="shared" si="2"/>
        <v>3.0750000000000002</v>
      </c>
      <c r="M88" s="24">
        <v>6.15</v>
      </c>
      <c r="N88" s="134" t="s">
        <v>1</v>
      </c>
      <c r="O88" s="132" t="str">
        <f t="shared" si="3"/>
        <v>1.1.2.11</v>
      </c>
      <c r="P88" s="133"/>
    </row>
    <row r="89" spans="1:16" ht="27" customHeight="1">
      <c r="A89" s="11" t="s">
        <v>12</v>
      </c>
      <c r="B89" s="12"/>
      <c r="C89" s="13" t="s">
        <v>12</v>
      </c>
      <c r="D89" s="12" t="s">
        <v>14</v>
      </c>
      <c r="E89" s="13" t="s">
        <v>19</v>
      </c>
      <c r="F89" s="14" t="s">
        <v>120</v>
      </c>
      <c r="G89" s="15" t="s">
        <v>29</v>
      </c>
      <c r="H89" s="50" t="s">
        <v>143</v>
      </c>
      <c r="I89" s="51" t="s">
        <v>87</v>
      </c>
      <c r="J89" s="52" t="s">
        <v>144</v>
      </c>
      <c r="K89" s="53">
        <v>1</v>
      </c>
      <c r="L89" s="54">
        <f t="shared" si="2"/>
        <v>18.5</v>
      </c>
      <c r="M89" s="55">
        <v>37</v>
      </c>
      <c r="N89" s="137" t="s">
        <v>1</v>
      </c>
      <c r="O89" s="132" t="str">
        <f t="shared" si="3"/>
        <v>1.1.2.12</v>
      </c>
      <c r="P89" s="133"/>
    </row>
    <row r="90" spans="1:16" ht="27" customHeight="1" thickBot="1">
      <c r="A90" s="11" t="s">
        <v>12</v>
      </c>
      <c r="B90" s="56"/>
      <c r="C90" s="57" t="s">
        <v>12</v>
      </c>
      <c r="D90" s="58" t="s">
        <v>14</v>
      </c>
      <c r="E90" s="26" t="s">
        <v>19</v>
      </c>
      <c r="F90" s="59" t="s">
        <v>120</v>
      </c>
      <c r="G90" s="60" t="s">
        <v>30</v>
      </c>
      <c r="H90" s="61" t="s">
        <v>145</v>
      </c>
      <c r="I90" s="62" t="s">
        <v>87</v>
      </c>
      <c r="J90" s="63" t="s">
        <v>146</v>
      </c>
      <c r="K90" s="64">
        <v>1</v>
      </c>
      <c r="L90" s="65">
        <f t="shared" si="2"/>
        <v>18.5</v>
      </c>
      <c r="M90" s="66">
        <v>37</v>
      </c>
      <c r="N90" s="138" t="s">
        <v>1</v>
      </c>
      <c r="O90" s="132" t="str">
        <f t="shared" si="3"/>
        <v>1.1.2.13</v>
      </c>
      <c r="P90" s="133"/>
    </row>
    <row r="91" spans="1:16" ht="27" customHeight="1" thickTop="1">
      <c r="A91" s="11" t="s">
        <v>12</v>
      </c>
      <c r="B91" s="12"/>
      <c r="C91" s="13" t="s">
        <v>12</v>
      </c>
      <c r="D91" s="12" t="s">
        <v>14</v>
      </c>
      <c r="E91" s="13" t="s">
        <v>20</v>
      </c>
      <c r="F91" s="14" t="s">
        <v>147</v>
      </c>
      <c r="G91" s="15" t="s">
        <v>12</v>
      </c>
      <c r="H91" s="35" t="s">
        <v>121</v>
      </c>
      <c r="I91" s="45" t="s">
        <v>122</v>
      </c>
      <c r="J91" s="67" t="s">
        <v>123</v>
      </c>
      <c r="K91" s="46">
        <v>1</v>
      </c>
      <c r="L91" s="47">
        <f t="shared" si="2"/>
        <v>123.5</v>
      </c>
      <c r="M91" s="48">
        <v>247</v>
      </c>
      <c r="N91" s="131" t="s">
        <v>1</v>
      </c>
      <c r="O91" s="132" t="str">
        <f t="shared" si="3"/>
        <v>1.1.3.1</v>
      </c>
      <c r="P91" s="133"/>
    </row>
    <row r="92" spans="1:16" ht="27" customHeight="1">
      <c r="A92" s="11" t="s">
        <v>12</v>
      </c>
      <c r="B92" s="12"/>
      <c r="C92" s="13" t="s">
        <v>12</v>
      </c>
      <c r="D92" s="12" t="s">
        <v>14</v>
      </c>
      <c r="E92" s="13" t="s">
        <v>20</v>
      </c>
      <c r="F92" s="14" t="s">
        <v>147</v>
      </c>
      <c r="G92" s="15" t="s">
        <v>19</v>
      </c>
      <c r="H92" s="68" t="s">
        <v>148</v>
      </c>
      <c r="I92" s="45" t="s">
        <v>149</v>
      </c>
      <c r="J92" s="42" t="s">
        <v>150</v>
      </c>
      <c r="K92" s="46">
        <v>1</v>
      </c>
      <c r="L92" s="47">
        <f t="shared" si="2"/>
        <v>28</v>
      </c>
      <c r="M92" s="48">
        <v>56</v>
      </c>
      <c r="N92" s="131" t="s">
        <v>1</v>
      </c>
      <c r="O92" s="132" t="str">
        <f t="shared" si="3"/>
        <v>1.1.3.2</v>
      </c>
      <c r="P92" s="133"/>
    </row>
    <row r="93" spans="1:16" ht="27" customHeight="1">
      <c r="A93" s="11" t="s">
        <v>12</v>
      </c>
      <c r="B93" s="12"/>
      <c r="C93" s="13" t="s">
        <v>12</v>
      </c>
      <c r="D93" s="12" t="s">
        <v>14</v>
      </c>
      <c r="E93" s="13" t="s">
        <v>20</v>
      </c>
      <c r="F93" s="14" t="s">
        <v>147</v>
      </c>
      <c r="G93" s="15" t="s">
        <v>20</v>
      </c>
      <c r="H93" s="68" t="s">
        <v>151</v>
      </c>
      <c r="I93" s="45" t="s">
        <v>149</v>
      </c>
      <c r="J93" s="42" t="s">
        <v>152</v>
      </c>
      <c r="K93" s="46">
        <v>1</v>
      </c>
      <c r="L93" s="47">
        <f t="shared" si="2"/>
        <v>22.5</v>
      </c>
      <c r="M93" s="48">
        <v>45</v>
      </c>
      <c r="N93" s="131" t="s">
        <v>1</v>
      </c>
      <c r="O93" s="132" t="str">
        <f t="shared" si="3"/>
        <v>1.1.3.3</v>
      </c>
      <c r="P93" s="133"/>
    </row>
    <row r="94" spans="1:16" ht="27" customHeight="1">
      <c r="A94" s="11" t="s">
        <v>12</v>
      </c>
      <c r="B94" s="12"/>
      <c r="C94" s="13" t="s">
        <v>12</v>
      </c>
      <c r="D94" s="12" t="s">
        <v>14</v>
      </c>
      <c r="E94" s="13" t="s">
        <v>20</v>
      </c>
      <c r="F94" s="14" t="s">
        <v>147</v>
      </c>
      <c r="G94" s="15" t="s">
        <v>21</v>
      </c>
      <c r="H94" s="68" t="s">
        <v>151</v>
      </c>
      <c r="I94" s="45" t="s">
        <v>149</v>
      </c>
      <c r="J94" s="42" t="s">
        <v>152</v>
      </c>
      <c r="K94" s="46">
        <v>1</v>
      </c>
      <c r="L94" s="47">
        <f t="shared" si="2"/>
        <v>22.5</v>
      </c>
      <c r="M94" s="48">
        <v>45</v>
      </c>
      <c r="N94" s="131" t="s">
        <v>1</v>
      </c>
      <c r="O94" s="132" t="str">
        <f t="shared" si="3"/>
        <v>1.1.3.4</v>
      </c>
      <c r="P94" s="133"/>
    </row>
    <row r="95" spans="1:16" ht="27" customHeight="1">
      <c r="A95" s="11" t="s">
        <v>12</v>
      </c>
      <c r="B95" s="12"/>
      <c r="C95" s="13" t="s">
        <v>12</v>
      </c>
      <c r="D95" s="12" t="s">
        <v>14</v>
      </c>
      <c r="E95" s="13" t="s">
        <v>20</v>
      </c>
      <c r="F95" s="14" t="s">
        <v>147</v>
      </c>
      <c r="G95" s="15" t="s">
        <v>22</v>
      </c>
      <c r="H95" s="68" t="s">
        <v>124</v>
      </c>
      <c r="I95" s="45" t="s">
        <v>149</v>
      </c>
      <c r="J95" s="42" t="s">
        <v>153</v>
      </c>
      <c r="K95" s="46">
        <v>1</v>
      </c>
      <c r="L95" s="47">
        <f t="shared" si="2"/>
        <v>38.5</v>
      </c>
      <c r="M95" s="48">
        <v>77</v>
      </c>
      <c r="N95" s="131" t="s">
        <v>1</v>
      </c>
      <c r="O95" s="132" t="str">
        <f t="shared" si="3"/>
        <v>1.1.3.5</v>
      </c>
      <c r="P95" s="133"/>
    </row>
    <row r="96" spans="1:16" ht="27" customHeight="1">
      <c r="A96" s="11" t="s">
        <v>12</v>
      </c>
      <c r="B96" s="12"/>
      <c r="C96" s="13" t="s">
        <v>12</v>
      </c>
      <c r="D96" s="12" t="s">
        <v>14</v>
      </c>
      <c r="E96" s="13" t="s">
        <v>20</v>
      </c>
      <c r="F96" s="14" t="s">
        <v>147</v>
      </c>
      <c r="G96" s="15" t="s">
        <v>23</v>
      </c>
      <c r="H96" s="68" t="s">
        <v>154</v>
      </c>
      <c r="I96" s="45" t="s">
        <v>122</v>
      </c>
      <c r="J96" s="42" t="s">
        <v>155</v>
      </c>
      <c r="K96" s="46">
        <v>1</v>
      </c>
      <c r="L96" s="47">
        <f t="shared" si="2"/>
        <v>225</v>
      </c>
      <c r="M96" s="48">
        <v>450</v>
      </c>
      <c r="N96" s="131" t="s">
        <v>1</v>
      </c>
      <c r="O96" s="132" t="str">
        <f t="shared" si="3"/>
        <v>1.1.3.6</v>
      </c>
      <c r="P96" s="133"/>
    </row>
    <row r="97" spans="1:16" ht="27" customHeight="1">
      <c r="A97" s="11" t="s">
        <v>12</v>
      </c>
      <c r="B97" s="12"/>
      <c r="C97" s="13" t="s">
        <v>12</v>
      </c>
      <c r="D97" s="12" t="s">
        <v>14</v>
      </c>
      <c r="E97" s="13" t="s">
        <v>20</v>
      </c>
      <c r="F97" s="14" t="s">
        <v>147</v>
      </c>
      <c r="G97" s="15" t="s">
        <v>24</v>
      </c>
      <c r="H97" s="68" t="s">
        <v>156</v>
      </c>
      <c r="I97" s="45" t="s">
        <v>122</v>
      </c>
      <c r="J97" s="42" t="s">
        <v>157</v>
      </c>
      <c r="K97" s="46">
        <v>1</v>
      </c>
      <c r="L97" s="47">
        <f t="shared" si="2"/>
        <v>152.5</v>
      </c>
      <c r="M97" s="48">
        <v>305</v>
      </c>
      <c r="N97" s="131" t="s">
        <v>1</v>
      </c>
      <c r="O97" s="132" t="str">
        <f t="shared" si="3"/>
        <v>1.1.3.7</v>
      </c>
      <c r="P97" s="133"/>
    </row>
    <row r="98" spans="1:16" ht="27" customHeight="1">
      <c r="A98" s="11" t="s">
        <v>12</v>
      </c>
      <c r="B98" s="12"/>
      <c r="C98" s="13" t="s">
        <v>12</v>
      </c>
      <c r="D98" s="12" t="s">
        <v>14</v>
      </c>
      <c r="E98" s="13" t="s">
        <v>20</v>
      </c>
      <c r="F98" s="14" t="s">
        <v>147</v>
      </c>
      <c r="G98" s="15" t="s">
        <v>25</v>
      </c>
      <c r="H98" s="35" t="s">
        <v>132</v>
      </c>
      <c r="I98" s="44" t="s">
        <v>122</v>
      </c>
      <c r="J98" s="25" t="s">
        <v>133</v>
      </c>
      <c r="K98" s="22">
        <v>1</v>
      </c>
      <c r="L98" s="23">
        <f t="shared" si="2"/>
        <v>44.5</v>
      </c>
      <c r="M98" s="24">
        <v>89</v>
      </c>
      <c r="N98" s="134" t="s">
        <v>1</v>
      </c>
      <c r="O98" s="132" t="str">
        <f t="shared" si="3"/>
        <v>1.1.3.8</v>
      </c>
      <c r="P98" s="133"/>
    </row>
    <row r="99" spans="1:16" ht="27" customHeight="1">
      <c r="A99" s="11" t="s">
        <v>12</v>
      </c>
      <c r="B99" s="12"/>
      <c r="C99" s="13" t="s">
        <v>12</v>
      </c>
      <c r="D99" s="12" t="s">
        <v>14</v>
      </c>
      <c r="E99" s="13" t="s">
        <v>20</v>
      </c>
      <c r="F99" s="14" t="s">
        <v>147</v>
      </c>
      <c r="G99" s="15" t="s">
        <v>26</v>
      </c>
      <c r="H99" s="49" t="s">
        <v>134</v>
      </c>
      <c r="I99" s="44" t="s">
        <v>122</v>
      </c>
      <c r="J99" s="25" t="s">
        <v>133</v>
      </c>
      <c r="K99" s="22">
        <v>1</v>
      </c>
      <c r="L99" s="47">
        <f t="shared" si="2"/>
        <v>44.5</v>
      </c>
      <c r="M99" s="48">
        <v>89</v>
      </c>
      <c r="N99" s="131" t="s">
        <v>1</v>
      </c>
      <c r="O99" s="132" t="str">
        <f t="shared" si="3"/>
        <v>1.1.3.9</v>
      </c>
      <c r="P99" s="133"/>
    </row>
    <row r="100" spans="1:16" ht="27" customHeight="1">
      <c r="A100" s="11" t="s">
        <v>12</v>
      </c>
      <c r="B100" s="12"/>
      <c r="C100" s="13" t="s">
        <v>12</v>
      </c>
      <c r="D100" s="12" t="s">
        <v>14</v>
      </c>
      <c r="E100" s="13" t="s">
        <v>20</v>
      </c>
      <c r="F100" s="14" t="s">
        <v>147</v>
      </c>
      <c r="G100" s="15" t="s">
        <v>27</v>
      </c>
      <c r="H100" s="49" t="s">
        <v>135</v>
      </c>
      <c r="I100" s="44" t="s">
        <v>122</v>
      </c>
      <c r="J100" s="25" t="s">
        <v>136</v>
      </c>
      <c r="K100" s="22">
        <v>1</v>
      </c>
      <c r="L100" s="23">
        <f t="shared" si="2"/>
        <v>36</v>
      </c>
      <c r="M100" s="24">
        <v>72</v>
      </c>
      <c r="N100" s="134" t="s">
        <v>1</v>
      </c>
      <c r="O100" s="132" t="str">
        <f t="shared" si="3"/>
        <v>1.1.3.10</v>
      </c>
      <c r="P100" s="133"/>
    </row>
    <row r="101" spans="1:16" ht="27" customHeight="1">
      <c r="A101" s="11" t="s">
        <v>12</v>
      </c>
      <c r="B101" s="12"/>
      <c r="C101" s="13" t="s">
        <v>12</v>
      </c>
      <c r="D101" s="12" t="s">
        <v>14</v>
      </c>
      <c r="E101" s="13" t="s">
        <v>20</v>
      </c>
      <c r="F101" s="14" t="s">
        <v>147</v>
      </c>
      <c r="G101" s="15" t="s">
        <v>28</v>
      </c>
      <c r="H101" s="49" t="s">
        <v>137</v>
      </c>
      <c r="I101" s="44" t="s">
        <v>122</v>
      </c>
      <c r="J101" s="25" t="s">
        <v>138</v>
      </c>
      <c r="K101" s="22">
        <v>1</v>
      </c>
      <c r="L101" s="47">
        <f t="shared" si="2"/>
        <v>47.5</v>
      </c>
      <c r="M101" s="48">
        <v>95</v>
      </c>
      <c r="N101" s="131" t="s">
        <v>1</v>
      </c>
      <c r="O101" s="132" t="str">
        <f t="shared" si="3"/>
        <v>1.1.3.11</v>
      </c>
      <c r="P101" s="133"/>
    </row>
    <row r="102" spans="1:16" ht="27" customHeight="1">
      <c r="A102" s="11" t="s">
        <v>12</v>
      </c>
      <c r="B102" s="12"/>
      <c r="C102" s="13" t="s">
        <v>12</v>
      </c>
      <c r="D102" s="12" t="s">
        <v>14</v>
      </c>
      <c r="E102" s="13" t="s">
        <v>20</v>
      </c>
      <c r="F102" s="14" t="s">
        <v>147</v>
      </c>
      <c r="G102" s="15" t="s">
        <v>29</v>
      </c>
      <c r="H102" s="49" t="s">
        <v>139</v>
      </c>
      <c r="I102" s="44" t="s">
        <v>122</v>
      </c>
      <c r="J102" s="25" t="s">
        <v>140</v>
      </c>
      <c r="K102" s="22">
        <v>1</v>
      </c>
      <c r="L102" s="23">
        <f t="shared" si="2"/>
        <v>3.0750000000000002</v>
      </c>
      <c r="M102" s="24">
        <v>6.15</v>
      </c>
      <c r="N102" s="134" t="s">
        <v>1</v>
      </c>
      <c r="O102" s="132" t="str">
        <f t="shared" si="3"/>
        <v>1.1.3.12</v>
      </c>
      <c r="P102" s="133"/>
    </row>
    <row r="103" spans="1:16" ht="27" customHeight="1">
      <c r="A103" s="11" t="s">
        <v>12</v>
      </c>
      <c r="B103" s="12"/>
      <c r="C103" s="13" t="s">
        <v>12</v>
      </c>
      <c r="D103" s="12" t="s">
        <v>14</v>
      </c>
      <c r="E103" s="13" t="s">
        <v>20</v>
      </c>
      <c r="F103" s="14" t="s">
        <v>147</v>
      </c>
      <c r="G103" s="15" t="s">
        <v>30</v>
      </c>
      <c r="H103" s="49" t="s">
        <v>141</v>
      </c>
      <c r="I103" s="44" t="s">
        <v>122</v>
      </c>
      <c r="J103" s="25" t="s">
        <v>142</v>
      </c>
      <c r="K103" s="22">
        <v>1</v>
      </c>
      <c r="L103" s="47">
        <f t="shared" si="2"/>
        <v>3.0750000000000002</v>
      </c>
      <c r="M103" s="48">
        <v>6.15</v>
      </c>
      <c r="N103" s="131" t="s">
        <v>1</v>
      </c>
      <c r="O103" s="132" t="str">
        <f t="shared" si="3"/>
        <v>1.1.3.13</v>
      </c>
      <c r="P103" s="133"/>
    </row>
    <row r="104" spans="1:16" ht="27" customHeight="1">
      <c r="A104" s="11" t="s">
        <v>12</v>
      </c>
      <c r="B104" s="12"/>
      <c r="C104" s="13" t="s">
        <v>12</v>
      </c>
      <c r="D104" s="12" t="s">
        <v>14</v>
      </c>
      <c r="E104" s="13" t="s">
        <v>20</v>
      </c>
      <c r="F104" s="14" t="s">
        <v>147</v>
      </c>
      <c r="G104" s="15" t="s">
        <v>31</v>
      </c>
      <c r="H104" s="49" t="s">
        <v>143</v>
      </c>
      <c r="I104" s="44" t="s">
        <v>87</v>
      </c>
      <c r="J104" s="25" t="s">
        <v>144</v>
      </c>
      <c r="K104" s="22">
        <v>1</v>
      </c>
      <c r="L104" s="23">
        <f t="shared" si="2"/>
        <v>18.5</v>
      </c>
      <c r="M104" s="24">
        <v>37</v>
      </c>
      <c r="N104" s="134" t="s">
        <v>1</v>
      </c>
      <c r="O104" s="132" t="str">
        <f t="shared" si="3"/>
        <v>1.1.3.14</v>
      </c>
      <c r="P104" s="133"/>
    </row>
    <row r="105" spans="1:16" ht="27" customHeight="1" thickBot="1">
      <c r="A105" s="11" t="s">
        <v>12</v>
      </c>
      <c r="B105" s="12"/>
      <c r="C105" s="26" t="s">
        <v>12</v>
      </c>
      <c r="D105" s="69" t="s">
        <v>14</v>
      </c>
      <c r="E105" s="26" t="s">
        <v>20</v>
      </c>
      <c r="F105" s="27" t="s">
        <v>147</v>
      </c>
      <c r="G105" s="28" t="s">
        <v>33</v>
      </c>
      <c r="H105" s="70" t="s">
        <v>145</v>
      </c>
      <c r="I105" s="44" t="s">
        <v>87</v>
      </c>
      <c r="J105" s="25" t="s">
        <v>146</v>
      </c>
      <c r="K105" s="22">
        <v>1</v>
      </c>
      <c r="L105" s="54">
        <f t="shared" si="2"/>
        <v>18.5</v>
      </c>
      <c r="M105" s="55">
        <v>37</v>
      </c>
      <c r="N105" s="139" t="s">
        <v>1</v>
      </c>
      <c r="O105" s="132" t="str">
        <f t="shared" si="3"/>
        <v>1.1.3.15</v>
      </c>
      <c r="P105" s="133"/>
    </row>
    <row r="106" spans="1:16" ht="27" customHeight="1" thickTop="1">
      <c r="A106" s="11" t="s">
        <v>12</v>
      </c>
      <c r="B106" s="12"/>
      <c r="C106" s="13" t="s">
        <v>19</v>
      </c>
      <c r="D106" s="71" t="s">
        <v>158</v>
      </c>
      <c r="E106" s="13" t="s">
        <v>12</v>
      </c>
      <c r="F106" s="14" t="s">
        <v>159</v>
      </c>
      <c r="G106" s="15" t="s">
        <v>12</v>
      </c>
      <c r="H106" s="35" t="s">
        <v>160</v>
      </c>
      <c r="I106" s="72" t="s">
        <v>161</v>
      </c>
      <c r="J106" s="73" t="s">
        <v>162</v>
      </c>
      <c r="K106" s="74">
        <v>1</v>
      </c>
      <c r="L106" s="75">
        <f t="shared" si="2"/>
        <v>0</v>
      </c>
      <c r="M106" s="76"/>
      <c r="N106" s="140" t="s">
        <v>1</v>
      </c>
      <c r="O106" s="132" t="str">
        <f t="shared" si="3"/>
        <v>1.2.1.1</v>
      </c>
      <c r="P106" s="133"/>
    </row>
    <row r="107" spans="1:16" ht="27" customHeight="1">
      <c r="A107" s="11" t="s">
        <v>12</v>
      </c>
      <c r="B107" s="12"/>
      <c r="C107" s="13" t="s">
        <v>19</v>
      </c>
      <c r="D107" s="71" t="s">
        <v>158</v>
      </c>
      <c r="E107" s="13" t="s">
        <v>12</v>
      </c>
      <c r="F107" s="14" t="s">
        <v>159</v>
      </c>
      <c r="G107" s="77" t="e">
        <f>G106+#REF!</f>
        <v>#REF!</v>
      </c>
      <c r="H107" s="35" t="s">
        <v>163</v>
      </c>
      <c r="I107" s="44" t="s">
        <v>13</v>
      </c>
      <c r="J107" s="25" t="s">
        <v>164</v>
      </c>
      <c r="K107" s="22">
        <v>1</v>
      </c>
      <c r="L107" s="23">
        <f t="shared" si="2"/>
        <v>23.5</v>
      </c>
      <c r="M107" s="24">
        <v>47</v>
      </c>
      <c r="N107" s="134" t="s">
        <v>1</v>
      </c>
      <c r="O107" s="132" t="e">
        <f t="shared" si="3"/>
        <v>#REF!</v>
      </c>
      <c r="P107" s="133"/>
    </row>
    <row r="108" spans="1:16" ht="27" customHeight="1">
      <c r="A108" s="11" t="s">
        <v>12</v>
      </c>
      <c r="B108" s="12"/>
      <c r="C108" s="13" t="s">
        <v>19</v>
      </c>
      <c r="D108" s="71" t="s">
        <v>158</v>
      </c>
      <c r="E108" s="13" t="s">
        <v>12</v>
      </c>
      <c r="F108" s="14" t="s">
        <v>159</v>
      </c>
      <c r="G108" s="77" t="e">
        <f>G107+#REF!</f>
        <v>#REF!</v>
      </c>
      <c r="H108" s="35" t="s">
        <v>165</v>
      </c>
      <c r="I108" s="44" t="s">
        <v>13</v>
      </c>
      <c r="J108" s="25" t="s">
        <v>164</v>
      </c>
      <c r="K108" s="22">
        <v>1</v>
      </c>
      <c r="L108" s="23">
        <f t="shared" si="2"/>
        <v>23.5</v>
      </c>
      <c r="M108" s="24">
        <v>47</v>
      </c>
      <c r="N108" s="134" t="s">
        <v>1</v>
      </c>
      <c r="O108" s="132" t="e">
        <f t="shared" si="3"/>
        <v>#REF!</v>
      </c>
      <c r="P108" s="133"/>
    </row>
    <row r="109" spans="1:16" ht="27" customHeight="1">
      <c r="A109" s="11" t="s">
        <v>12</v>
      </c>
      <c r="B109" s="12"/>
      <c r="C109" s="13" t="s">
        <v>19</v>
      </c>
      <c r="D109" s="71" t="s">
        <v>158</v>
      </c>
      <c r="E109" s="13" t="s">
        <v>12</v>
      </c>
      <c r="F109" s="14" t="s">
        <v>159</v>
      </c>
      <c r="G109" s="77" t="e">
        <f>G108+#REF!</f>
        <v>#REF!</v>
      </c>
      <c r="H109" s="35" t="s">
        <v>166</v>
      </c>
      <c r="I109" s="44" t="s">
        <v>167</v>
      </c>
      <c r="J109" s="25" t="s">
        <v>168</v>
      </c>
      <c r="K109" s="22">
        <v>1</v>
      </c>
      <c r="L109" s="23">
        <f t="shared" si="2"/>
        <v>5.5</v>
      </c>
      <c r="M109" s="24">
        <v>11</v>
      </c>
      <c r="N109" s="141" t="s">
        <v>169</v>
      </c>
      <c r="O109" s="132" t="e">
        <f t="shared" si="3"/>
        <v>#REF!</v>
      </c>
      <c r="P109" s="133"/>
    </row>
    <row r="110" spans="1:16" ht="27" customHeight="1">
      <c r="A110" s="11" t="s">
        <v>12</v>
      </c>
      <c r="B110" s="12"/>
      <c r="C110" s="13" t="s">
        <v>19</v>
      </c>
      <c r="D110" s="71" t="s">
        <v>158</v>
      </c>
      <c r="E110" s="13" t="s">
        <v>12</v>
      </c>
      <c r="F110" s="14" t="s">
        <v>159</v>
      </c>
      <c r="G110" s="77" t="e">
        <f>G109+#REF!</f>
        <v>#REF!</v>
      </c>
      <c r="H110" s="35" t="s">
        <v>170</v>
      </c>
      <c r="I110" s="44" t="s">
        <v>167</v>
      </c>
      <c r="J110" s="25" t="s">
        <v>168</v>
      </c>
      <c r="K110" s="22">
        <v>1</v>
      </c>
      <c r="L110" s="23">
        <f t="shared" si="2"/>
        <v>5.5</v>
      </c>
      <c r="M110" s="24">
        <v>11</v>
      </c>
      <c r="N110" s="141" t="s">
        <v>169</v>
      </c>
      <c r="O110" s="132" t="e">
        <f t="shared" si="3"/>
        <v>#REF!</v>
      </c>
      <c r="P110" s="133"/>
    </row>
    <row r="111" spans="1:16" ht="27" customHeight="1">
      <c r="A111" s="11" t="s">
        <v>12</v>
      </c>
      <c r="B111" s="12"/>
      <c r="C111" s="13" t="s">
        <v>19</v>
      </c>
      <c r="D111" s="71" t="s">
        <v>158</v>
      </c>
      <c r="E111" s="13" t="s">
        <v>12</v>
      </c>
      <c r="F111" s="14" t="s">
        <v>159</v>
      </c>
      <c r="G111" s="77" t="e">
        <f>G110+#REF!</f>
        <v>#REF!</v>
      </c>
      <c r="H111" s="35" t="s">
        <v>171</v>
      </c>
      <c r="I111" s="44" t="s">
        <v>167</v>
      </c>
      <c r="J111" s="25" t="s">
        <v>168</v>
      </c>
      <c r="K111" s="22">
        <v>1</v>
      </c>
      <c r="L111" s="23">
        <f t="shared" si="2"/>
        <v>5.5</v>
      </c>
      <c r="M111" s="24">
        <v>11</v>
      </c>
      <c r="N111" s="141" t="s">
        <v>169</v>
      </c>
      <c r="O111" s="132" t="e">
        <f t="shared" si="3"/>
        <v>#REF!</v>
      </c>
      <c r="P111" s="133"/>
    </row>
    <row r="112" spans="1:16" ht="27" customHeight="1">
      <c r="A112" s="11" t="s">
        <v>12</v>
      </c>
      <c r="B112" s="12"/>
      <c r="C112" s="13" t="s">
        <v>19</v>
      </c>
      <c r="D112" s="71" t="s">
        <v>158</v>
      </c>
      <c r="E112" s="13" t="s">
        <v>12</v>
      </c>
      <c r="F112" s="14" t="s">
        <v>159</v>
      </c>
      <c r="G112" s="77" t="e">
        <f>G111+#REF!</f>
        <v>#REF!</v>
      </c>
      <c r="H112" s="35" t="s">
        <v>172</v>
      </c>
      <c r="I112" s="44" t="s">
        <v>161</v>
      </c>
      <c r="J112" s="25" t="s">
        <v>173</v>
      </c>
      <c r="K112" s="22">
        <v>1</v>
      </c>
      <c r="L112" s="23">
        <f t="shared" si="2"/>
        <v>87.5</v>
      </c>
      <c r="M112" s="24">
        <v>175</v>
      </c>
      <c r="N112" s="141" t="s">
        <v>169</v>
      </c>
      <c r="O112" s="132" t="e">
        <f t="shared" si="3"/>
        <v>#REF!</v>
      </c>
      <c r="P112" s="133"/>
    </row>
    <row r="113" spans="1:16" ht="27" customHeight="1">
      <c r="A113" s="11" t="s">
        <v>12</v>
      </c>
      <c r="B113" s="12"/>
      <c r="C113" s="13" t="s">
        <v>19</v>
      </c>
      <c r="D113" s="71" t="s">
        <v>158</v>
      </c>
      <c r="E113" s="13" t="s">
        <v>12</v>
      </c>
      <c r="F113" s="14" t="s">
        <v>159</v>
      </c>
      <c r="G113" s="77" t="e">
        <f>G112+#REF!</f>
        <v>#REF!</v>
      </c>
      <c r="H113" s="35" t="s">
        <v>174</v>
      </c>
      <c r="I113" s="44" t="s">
        <v>161</v>
      </c>
      <c r="J113" s="25" t="s">
        <v>175</v>
      </c>
      <c r="K113" s="22">
        <v>1</v>
      </c>
      <c r="L113" s="23">
        <f t="shared" si="2"/>
        <v>27.5</v>
      </c>
      <c r="M113" s="24">
        <v>55</v>
      </c>
      <c r="N113" s="141" t="s">
        <v>169</v>
      </c>
      <c r="O113" s="132" t="e">
        <f t="shared" si="3"/>
        <v>#REF!</v>
      </c>
      <c r="P113" s="133"/>
    </row>
    <row r="114" spans="1:16" ht="27" customHeight="1">
      <c r="A114" s="11" t="s">
        <v>12</v>
      </c>
      <c r="B114" s="12"/>
      <c r="C114" s="13" t="s">
        <v>19</v>
      </c>
      <c r="D114" s="71" t="s">
        <v>158</v>
      </c>
      <c r="E114" s="13" t="s">
        <v>12</v>
      </c>
      <c r="F114" s="14" t="s">
        <v>159</v>
      </c>
      <c r="G114" s="77" t="e">
        <f>G113+#REF!</f>
        <v>#REF!</v>
      </c>
      <c r="H114" s="35" t="s">
        <v>176</v>
      </c>
      <c r="I114" s="44" t="s">
        <v>167</v>
      </c>
      <c r="J114" s="25" t="s">
        <v>168</v>
      </c>
      <c r="K114" s="22">
        <v>1</v>
      </c>
      <c r="L114" s="23">
        <f t="shared" si="2"/>
        <v>5.5</v>
      </c>
      <c r="M114" s="24">
        <v>11</v>
      </c>
      <c r="N114" s="141" t="s">
        <v>169</v>
      </c>
      <c r="O114" s="132" t="e">
        <f t="shared" si="3"/>
        <v>#REF!</v>
      </c>
      <c r="P114" s="133"/>
    </row>
    <row r="115" spans="1:16" ht="27" customHeight="1">
      <c r="A115" s="11" t="s">
        <v>12</v>
      </c>
      <c r="B115" s="12"/>
      <c r="C115" s="13" t="s">
        <v>19</v>
      </c>
      <c r="D115" s="71" t="s">
        <v>158</v>
      </c>
      <c r="E115" s="13" t="s">
        <v>12</v>
      </c>
      <c r="F115" s="14" t="s">
        <v>159</v>
      </c>
      <c r="G115" s="77" t="e">
        <f>G114+#REF!</f>
        <v>#REF!</v>
      </c>
      <c r="H115" s="35" t="s">
        <v>177</v>
      </c>
      <c r="I115" s="44" t="s">
        <v>161</v>
      </c>
      <c r="J115" s="25" t="s">
        <v>178</v>
      </c>
      <c r="K115" s="22">
        <v>1</v>
      </c>
      <c r="L115" s="23">
        <f t="shared" si="2"/>
        <v>2350</v>
      </c>
      <c r="M115" s="24">
        <v>4700</v>
      </c>
      <c r="N115" s="141" t="s">
        <v>1</v>
      </c>
      <c r="O115" s="132" t="e">
        <f t="shared" si="3"/>
        <v>#REF!</v>
      </c>
      <c r="P115" s="133"/>
    </row>
    <row r="116" spans="1:16" ht="27" customHeight="1">
      <c r="A116" s="11" t="s">
        <v>12</v>
      </c>
      <c r="B116" s="12"/>
      <c r="C116" s="13" t="s">
        <v>19</v>
      </c>
      <c r="D116" s="71" t="s">
        <v>158</v>
      </c>
      <c r="E116" s="13" t="s">
        <v>12</v>
      </c>
      <c r="F116" s="14" t="s">
        <v>159</v>
      </c>
      <c r="G116" s="77" t="e">
        <f>G115+#REF!</f>
        <v>#REF!</v>
      </c>
      <c r="H116" s="35" t="s">
        <v>179</v>
      </c>
      <c r="I116" s="44" t="s">
        <v>161</v>
      </c>
      <c r="J116" s="25" t="s">
        <v>180</v>
      </c>
      <c r="K116" s="22">
        <v>1</v>
      </c>
      <c r="L116" s="23">
        <f t="shared" si="2"/>
        <v>2350</v>
      </c>
      <c r="M116" s="24">
        <v>4700</v>
      </c>
      <c r="N116" s="141" t="s">
        <v>1</v>
      </c>
      <c r="O116" s="132" t="e">
        <f t="shared" si="3"/>
        <v>#REF!</v>
      </c>
      <c r="P116" s="133"/>
    </row>
    <row r="117" spans="1:16" ht="27" customHeight="1">
      <c r="A117" s="11" t="s">
        <v>12</v>
      </c>
      <c r="B117" s="12"/>
      <c r="C117" s="13" t="s">
        <v>19</v>
      </c>
      <c r="D117" s="71" t="s">
        <v>158</v>
      </c>
      <c r="E117" s="13" t="s">
        <v>12</v>
      </c>
      <c r="F117" s="14" t="s">
        <v>159</v>
      </c>
      <c r="G117" s="77" t="e">
        <f>G116+#REF!</f>
        <v>#REF!</v>
      </c>
      <c r="H117" s="35" t="s">
        <v>181</v>
      </c>
      <c r="I117" s="44" t="s">
        <v>161</v>
      </c>
      <c r="J117" s="25" t="s">
        <v>182</v>
      </c>
      <c r="K117" s="22">
        <v>1</v>
      </c>
      <c r="L117" s="23">
        <f t="shared" si="2"/>
        <v>2350</v>
      </c>
      <c r="M117" s="24">
        <v>4700</v>
      </c>
      <c r="N117" s="141" t="s">
        <v>1</v>
      </c>
      <c r="O117" s="132" t="e">
        <f t="shared" si="3"/>
        <v>#REF!</v>
      </c>
      <c r="P117" s="133"/>
    </row>
    <row r="118" spans="1:16" ht="27" customHeight="1">
      <c r="A118" s="11" t="s">
        <v>12</v>
      </c>
      <c r="B118" s="12"/>
      <c r="C118" s="13" t="s">
        <v>19</v>
      </c>
      <c r="D118" s="71" t="s">
        <v>158</v>
      </c>
      <c r="E118" s="13" t="s">
        <v>12</v>
      </c>
      <c r="F118" s="14" t="s">
        <v>159</v>
      </c>
      <c r="G118" s="77" t="e">
        <f>G117+#REF!</f>
        <v>#REF!</v>
      </c>
      <c r="H118" s="35" t="s">
        <v>183</v>
      </c>
      <c r="I118" s="44" t="s">
        <v>161</v>
      </c>
      <c r="J118" s="25" t="s">
        <v>184</v>
      </c>
      <c r="K118" s="22">
        <v>1</v>
      </c>
      <c r="L118" s="23">
        <f t="shared" si="2"/>
        <v>2350</v>
      </c>
      <c r="M118" s="24">
        <v>4700</v>
      </c>
      <c r="N118" s="141" t="s">
        <v>1</v>
      </c>
      <c r="O118" s="132" t="e">
        <f t="shared" si="3"/>
        <v>#REF!</v>
      </c>
      <c r="P118" s="133"/>
    </row>
    <row r="119" spans="1:16" ht="27" customHeight="1">
      <c r="A119" s="11" t="s">
        <v>12</v>
      </c>
      <c r="B119" s="12"/>
      <c r="C119" s="13" t="s">
        <v>19</v>
      </c>
      <c r="D119" s="71" t="s">
        <v>158</v>
      </c>
      <c r="E119" s="13" t="s">
        <v>12</v>
      </c>
      <c r="F119" s="14" t="s">
        <v>159</v>
      </c>
      <c r="G119" s="77" t="e">
        <f>G118+#REF!</f>
        <v>#REF!</v>
      </c>
      <c r="H119" s="35" t="s">
        <v>185</v>
      </c>
      <c r="I119" s="44" t="s">
        <v>161</v>
      </c>
      <c r="J119" s="25" t="s">
        <v>186</v>
      </c>
      <c r="K119" s="22">
        <v>1</v>
      </c>
      <c r="L119" s="23">
        <f t="shared" si="2"/>
        <v>2350</v>
      </c>
      <c r="M119" s="24">
        <v>4700</v>
      </c>
      <c r="N119" s="141" t="s">
        <v>1</v>
      </c>
      <c r="O119" s="132" t="e">
        <f t="shared" si="3"/>
        <v>#REF!</v>
      </c>
      <c r="P119" s="133"/>
    </row>
    <row r="120" spans="1:16" ht="27" customHeight="1">
      <c r="A120" s="11" t="s">
        <v>12</v>
      </c>
      <c r="B120" s="12"/>
      <c r="C120" s="13" t="s">
        <v>19</v>
      </c>
      <c r="D120" s="71" t="s">
        <v>158</v>
      </c>
      <c r="E120" s="13" t="s">
        <v>12</v>
      </c>
      <c r="F120" s="14" t="s">
        <v>159</v>
      </c>
      <c r="G120" s="77" t="e">
        <f>G119+#REF!</f>
        <v>#REF!</v>
      </c>
      <c r="H120" s="35" t="s">
        <v>187</v>
      </c>
      <c r="I120" s="44" t="s">
        <v>161</v>
      </c>
      <c r="J120" s="25" t="s">
        <v>188</v>
      </c>
      <c r="K120" s="22">
        <v>1</v>
      </c>
      <c r="L120" s="23">
        <f t="shared" si="2"/>
        <v>2350</v>
      </c>
      <c r="M120" s="24">
        <v>4700</v>
      </c>
      <c r="N120" s="141" t="s">
        <v>1</v>
      </c>
      <c r="O120" s="132" t="e">
        <f t="shared" si="3"/>
        <v>#REF!</v>
      </c>
      <c r="P120" s="133"/>
    </row>
    <row r="121" spans="1:16" ht="27" customHeight="1">
      <c r="A121" s="11" t="s">
        <v>12</v>
      </c>
      <c r="B121" s="12"/>
      <c r="C121" s="13" t="s">
        <v>19</v>
      </c>
      <c r="D121" s="71" t="s">
        <v>158</v>
      </c>
      <c r="E121" s="13" t="s">
        <v>12</v>
      </c>
      <c r="F121" s="14" t="s">
        <v>159</v>
      </c>
      <c r="G121" s="77" t="e">
        <f>G120+#REF!</f>
        <v>#REF!</v>
      </c>
      <c r="H121" s="35" t="s">
        <v>189</v>
      </c>
      <c r="I121" s="44" t="s">
        <v>167</v>
      </c>
      <c r="J121" s="25" t="s">
        <v>190</v>
      </c>
      <c r="K121" s="22">
        <v>1</v>
      </c>
      <c r="L121" s="23">
        <f t="shared" si="2"/>
        <v>9</v>
      </c>
      <c r="M121" s="24">
        <v>18</v>
      </c>
      <c r="N121" s="141" t="s">
        <v>169</v>
      </c>
      <c r="O121" s="132" t="e">
        <f t="shared" si="3"/>
        <v>#REF!</v>
      </c>
      <c r="P121" s="133"/>
    </row>
    <row r="122" spans="1:16" ht="27" customHeight="1">
      <c r="A122" s="11" t="s">
        <v>12</v>
      </c>
      <c r="B122" s="12"/>
      <c r="C122" s="13" t="s">
        <v>19</v>
      </c>
      <c r="D122" s="71" t="s">
        <v>158</v>
      </c>
      <c r="E122" s="13" t="s">
        <v>12</v>
      </c>
      <c r="F122" s="14" t="s">
        <v>159</v>
      </c>
      <c r="G122" s="77" t="e">
        <f>G121+#REF!</f>
        <v>#REF!</v>
      </c>
      <c r="H122" s="35" t="s">
        <v>191</v>
      </c>
      <c r="I122" s="44" t="s">
        <v>167</v>
      </c>
      <c r="J122" s="25" t="s">
        <v>190</v>
      </c>
      <c r="K122" s="22">
        <v>1</v>
      </c>
      <c r="L122" s="23">
        <f t="shared" si="2"/>
        <v>9</v>
      </c>
      <c r="M122" s="24">
        <v>18</v>
      </c>
      <c r="N122" s="141" t="s">
        <v>169</v>
      </c>
      <c r="O122" s="132" t="e">
        <f t="shared" si="3"/>
        <v>#REF!</v>
      </c>
      <c r="P122" s="133"/>
    </row>
    <row r="123" spans="1:16" ht="27" customHeight="1">
      <c r="A123" s="11" t="s">
        <v>12</v>
      </c>
      <c r="B123" s="12"/>
      <c r="C123" s="13" t="s">
        <v>19</v>
      </c>
      <c r="D123" s="71" t="s">
        <v>158</v>
      </c>
      <c r="E123" s="13" t="s">
        <v>12</v>
      </c>
      <c r="F123" s="14" t="s">
        <v>159</v>
      </c>
      <c r="G123" s="77" t="e">
        <f>G122+#REF!</f>
        <v>#REF!</v>
      </c>
      <c r="H123" s="35" t="s">
        <v>192</v>
      </c>
      <c r="I123" s="44" t="s">
        <v>167</v>
      </c>
      <c r="J123" s="25" t="s">
        <v>190</v>
      </c>
      <c r="K123" s="22">
        <v>1</v>
      </c>
      <c r="L123" s="23">
        <f t="shared" si="2"/>
        <v>9</v>
      </c>
      <c r="M123" s="24">
        <v>18</v>
      </c>
      <c r="N123" s="141" t="s">
        <v>169</v>
      </c>
      <c r="O123" s="132" t="e">
        <f t="shared" si="3"/>
        <v>#REF!</v>
      </c>
      <c r="P123" s="133"/>
    </row>
    <row r="124" spans="1:16" ht="27" customHeight="1">
      <c r="A124" s="11" t="s">
        <v>12</v>
      </c>
      <c r="B124" s="12"/>
      <c r="C124" s="13" t="s">
        <v>19</v>
      </c>
      <c r="D124" s="71" t="s">
        <v>158</v>
      </c>
      <c r="E124" s="13" t="s">
        <v>12</v>
      </c>
      <c r="F124" s="14" t="s">
        <v>159</v>
      </c>
      <c r="G124" s="77" t="e">
        <f>G123+#REF!</f>
        <v>#REF!</v>
      </c>
      <c r="H124" s="35" t="s">
        <v>193</v>
      </c>
      <c r="I124" s="44" t="s">
        <v>167</v>
      </c>
      <c r="J124" s="25" t="s">
        <v>190</v>
      </c>
      <c r="K124" s="22">
        <v>1</v>
      </c>
      <c r="L124" s="23">
        <f t="shared" si="2"/>
        <v>9</v>
      </c>
      <c r="M124" s="24">
        <v>18</v>
      </c>
      <c r="N124" s="141" t="s">
        <v>169</v>
      </c>
      <c r="O124" s="132" t="e">
        <f t="shared" si="3"/>
        <v>#REF!</v>
      </c>
      <c r="P124" s="133"/>
    </row>
    <row r="125" spans="1:16" ht="27" customHeight="1">
      <c r="A125" s="11" t="s">
        <v>12</v>
      </c>
      <c r="B125" s="12"/>
      <c r="C125" s="13" t="s">
        <v>19</v>
      </c>
      <c r="D125" s="71" t="s">
        <v>158</v>
      </c>
      <c r="E125" s="13" t="s">
        <v>12</v>
      </c>
      <c r="F125" s="14" t="s">
        <v>159</v>
      </c>
      <c r="G125" s="77" t="e">
        <f>G124+#REF!</f>
        <v>#REF!</v>
      </c>
      <c r="H125" s="35" t="s">
        <v>194</v>
      </c>
      <c r="I125" s="44" t="s">
        <v>161</v>
      </c>
      <c r="J125" s="25" t="s">
        <v>195</v>
      </c>
      <c r="K125" s="22">
        <v>1</v>
      </c>
      <c r="L125" s="23">
        <f t="shared" si="2"/>
        <v>1350</v>
      </c>
      <c r="M125" s="24">
        <v>2700</v>
      </c>
      <c r="N125" s="141" t="s">
        <v>1</v>
      </c>
      <c r="O125" s="132" t="e">
        <f t="shared" si="3"/>
        <v>#REF!</v>
      </c>
      <c r="P125" s="133"/>
    </row>
    <row r="126" spans="1:16" ht="27" customHeight="1">
      <c r="A126" s="11" t="s">
        <v>12</v>
      </c>
      <c r="B126" s="12"/>
      <c r="C126" s="13" t="s">
        <v>19</v>
      </c>
      <c r="D126" s="71" t="s">
        <v>158</v>
      </c>
      <c r="E126" s="13" t="s">
        <v>12</v>
      </c>
      <c r="F126" s="14" t="s">
        <v>159</v>
      </c>
      <c r="G126" s="77" t="e">
        <f>G125+#REF!</f>
        <v>#REF!</v>
      </c>
      <c r="H126" s="35" t="s">
        <v>196</v>
      </c>
      <c r="I126" s="44" t="s">
        <v>161</v>
      </c>
      <c r="J126" s="25" t="s">
        <v>197</v>
      </c>
      <c r="K126" s="22">
        <v>1</v>
      </c>
      <c r="L126" s="23">
        <f t="shared" si="2"/>
        <v>1350</v>
      </c>
      <c r="M126" s="24">
        <v>2700</v>
      </c>
      <c r="N126" s="141" t="s">
        <v>1</v>
      </c>
      <c r="O126" s="132" t="e">
        <f t="shared" si="3"/>
        <v>#REF!</v>
      </c>
      <c r="P126" s="133"/>
    </row>
    <row r="127" spans="1:16" ht="27" customHeight="1">
      <c r="A127" s="11" t="s">
        <v>12</v>
      </c>
      <c r="B127" s="12"/>
      <c r="C127" s="13" t="s">
        <v>19</v>
      </c>
      <c r="D127" s="71" t="s">
        <v>158</v>
      </c>
      <c r="E127" s="13" t="s">
        <v>12</v>
      </c>
      <c r="F127" s="14" t="s">
        <v>159</v>
      </c>
      <c r="G127" s="77" t="e">
        <f>G126+#REF!</f>
        <v>#REF!</v>
      </c>
      <c r="H127" s="35" t="s">
        <v>198</v>
      </c>
      <c r="I127" s="44" t="s">
        <v>161</v>
      </c>
      <c r="J127" s="25" t="s">
        <v>199</v>
      </c>
      <c r="K127" s="22">
        <v>1</v>
      </c>
      <c r="L127" s="23">
        <f t="shared" si="2"/>
        <v>1350</v>
      </c>
      <c r="M127" s="24">
        <v>2700</v>
      </c>
      <c r="N127" s="141" t="s">
        <v>1</v>
      </c>
      <c r="O127" s="132" t="e">
        <f t="shared" si="3"/>
        <v>#REF!</v>
      </c>
      <c r="P127" s="133"/>
    </row>
    <row r="128" spans="1:16" ht="27" customHeight="1">
      <c r="A128" s="11" t="s">
        <v>12</v>
      </c>
      <c r="B128" s="12"/>
      <c r="C128" s="13" t="s">
        <v>19</v>
      </c>
      <c r="D128" s="71" t="s">
        <v>158</v>
      </c>
      <c r="E128" s="13" t="s">
        <v>12</v>
      </c>
      <c r="F128" s="14" t="s">
        <v>159</v>
      </c>
      <c r="G128" s="77" t="e">
        <f>G127+#REF!</f>
        <v>#REF!</v>
      </c>
      <c r="H128" s="35" t="s">
        <v>200</v>
      </c>
      <c r="I128" s="44" t="s">
        <v>161</v>
      </c>
      <c r="J128" s="25" t="s">
        <v>201</v>
      </c>
      <c r="K128" s="22">
        <v>1</v>
      </c>
      <c r="L128" s="23">
        <f t="shared" si="2"/>
        <v>1350</v>
      </c>
      <c r="M128" s="24">
        <v>2700</v>
      </c>
      <c r="N128" s="141" t="s">
        <v>1</v>
      </c>
      <c r="O128" s="132" t="e">
        <f t="shared" si="3"/>
        <v>#REF!</v>
      </c>
      <c r="P128" s="133"/>
    </row>
    <row r="129" spans="1:16" ht="27" customHeight="1">
      <c r="A129" s="11" t="s">
        <v>12</v>
      </c>
      <c r="B129" s="12"/>
      <c r="C129" s="13" t="s">
        <v>19</v>
      </c>
      <c r="D129" s="71" t="s">
        <v>158</v>
      </c>
      <c r="E129" s="13" t="s">
        <v>12</v>
      </c>
      <c r="F129" s="14" t="s">
        <v>159</v>
      </c>
      <c r="G129" s="77" t="e">
        <f>G128+#REF!</f>
        <v>#REF!</v>
      </c>
      <c r="H129" s="35" t="s">
        <v>202</v>
      </c>
      <c r="I129" s="44" t="s">
        <v>161</v>
      </c>
      <c r="J129" s="25" t="s">
        <v>203</v>
      </c>
      <c r="K129" s="22">
        <v>1</v>
      </c>
      <c r="L129" s="23">
        <f t="shared" si="2"/>
        <v>1350</v>
      </c>
      <c r="M129" s="24">
        <v>2700</v>
      </c>
      <c r="N129" s="141" t="s">
        <v>1</v>
      </c>
      <c r="O129" s="132" t="e">
        <f t="shared" si="3"/>
        <v>#REF!</v>
      </c>
      <c r="P129" s="133"/>
    </row>
    <row r="130" spans="1:16" ht="27" customHeight="1">
      <c r="A130" s="11" t="s">
        <v>12</v>
      </c>
      <c r="B130" s="12"/>
      <c r="C130" s="13" t="s">
        <v>19</v>
      </c>
      <c r="D130" s="71" t="s">
        <v>158</v>
      </c>
      <c r="E130" s="13" t="s">
        <v>12</v>
      </c>
      <c r="F130" s="14" t="s">
        <v>159</v>
      </c>
      <c r="G130" s="77" t="e">
        <f>G129+#REF!</f>
        <v>#REF!</v>
      </c>
      <c r="H130" s="35" t="s">
        <v>204</v>
      </c>
      <c r="I130" s="44" t="s">
        <v>161</v>
      </c>
      <c r="J130" s="25" t="s">
        <v>205</v>
      </c>
      <c r="K130" s="22">
        <v>1</v>
      </c>
      <c r="L130" s="23">
        <f t="shared" si="2"/>
        <v>1350</v>
      </c>
      <c r="M130" s="24">
        <v>2700</v>
      </c>
      <c r="N130" s="134" t="s">
        <v>1</v>
      </c>
      <c r="O130" s="132" t="e">
        <f t="shared" si="3"/>
        <v>#REF!</v>
      </c>
      <c r="P130" s="133"/>
    </row>
    <row r="131" spans="1:16" ht="27" customHeight="1">
      <c r="A131" s="11" t="s">
        <v>12</v>
      </c>
      <c r="B131" s="12"/>
      <c r="C131" s="13" t="s">
        <v>19</v>
      </c>
      <c r="D131" s="71" t="s">
        <v>158</v>
      </c>
      <c r="E131" s="13" t="s">
        <v>12</v>
      </c>
      <c r="F131" s="14" t="s">
        <v>159</v>
      </c>
      <c r="G131" s="77" t="e">
        <f>G130+#REF!</f>
        <v>#REF!</v>
      </c>
      <c r="H131" s="35" t="s">
        <v>206</v>
      </c>
      <c r="I131" s="44" t="s">
        <v>167</v>
      </c>
      <c r="J131" s="25" t="s">
        <v>207</v>
      </c>
      <c r="K131" s="22">
        <v>1</v>
      </c>
      <c r="L131" s="23">
        <f t="shared" si="2"/>
        <v>3.5</v>
      </c>
      <c r="M131" s="24">
        <v>7</v>
      </c>
      <c r="N131" s="134" t="s">
        <v>1</v>
      </c>
      <c r="O131" s="132" t="e">
        <f t="shared" si="3"/>
        <v>#REF!</v>
      </c>
      <c r="P131" s="133"/>
    </row>
    <row r="132" spans="1:16" ht="27" customHeight="1">
      <c r="A132" s="11" t="s">
        <v>12</v>
      </c>
      <c r="B132" s="12"/>
      <c r="C132" s="13" t="s">
        <v>19</v>
      </c>
      <c r="D132" s="71" t="s">
        <v>158</v>
      </c>
      <c r="E132" s="13" t="s">
        <v>12</v>
      </c>
      <c r="F132" s="14" t="s">
        <v>159</v>
      </c>
      <c r="G132" s="77" t="e">
        <f>G131+#REF!</f>
        <v>#REF!</v>
      </c>
      <c r="H132" s="35" t="s">
        <v>208</v>
      </c>
      <c r="I132" s="44" t="s">
        <v>167</v>
      </c>
      <c r="J132" s="25" t="s">
        <v>207</v>
      </c>
      <c r="K132" s="22">
        <v>1</v>
      </c>
      <c r="L132" s="23">
        <f t="shared" si="2"/>
        <v>3.5</v>
      </c>
      <c r="M132" s="24">
        <v>7</v>
      </c>
      <c r="N132" s="134" t="s">
        <v>1</v>
      </c>
      <c r="O132" s="132" t="e">
        <f t="shared" si="3"/>
        <v>#REF!</v>
      </c>
      <c r="P132" s="133"/>
    </row>
    <row r="133" spans="1:16" ht="27" customHeight="1">
      <c r="A133" s="11" t="s">
        <v>12</v>
      </c>
      <c r="B133" s="12"/>
      <c r="C133" s="13" t="s">
        <v>19</v>
      </c>
      <c r="D133" s="71" t="s">
        <v>158</v>
      </c>
      <c r="E133" s="13" t="s">
        <v>12</v>
      </c>
      <c r="F133" s="14" t="s">
        <v>159</v>
      </c>
      <c r="G133" s="77" t="e">
        <f>G132+#REF!</f>
        <v>#REF!</v>
      </c>
      <c r="H133" s="35" t="s">
        <v>209</v>
      </c>
      <c r="I133" s="44" t="s">
        <v>167</v>
      </c>
      <c r="J133" s="25" t="s">
        <v>207</v>
      </c>
      <c r="K133" s="22">
        <v>1</v>
      </c>
      <c r="L133" s="23">
        <f t="shared" si="2"/>
        <v>3.5</v>
      </c>
      <c r="M133" s="24">
        <v>7</v>
      </c>
      <c r="N133" s="134" t="s">
        <v>1</v>
      </c>
      <c r="O133" s="132" t="e">
        <f t="shared" si="3"/>
        <v>#REF!</v>
      </c>
      <c r="P133" s="133"/>
    </row>
    <row r="134" spans="1:16" ht="27" customHeight="1">
      <c r="A134" s="11" t="s">
        <v>12</v>
      </c>
      <c r="B134" s="12"/>
      <c r="C134" s="13" t="s">
        <v>19</v>
      </c>
      <c r="D134" s="71" t="s">
        <v>158</v>
      </c>
      <c r="E134" s="13" t="s">
        <v>12</v>
      </c>
      <c r="F134" s="14" t="s">
        <v>159</v>
      </c>
      <c r="G134" s="77" t="e">
        <f>G133+#REF!</f>
        <v>#REF!</v>
      </c>
      <c r="H134" s="35" t="s">
        <v>210</v>
      </c>
      <c r="I134" s="44" t="s">
        <v>167</v>
      </c>
      <c r="J134" s="25" t="s">
        <v>207</v>
      </c>
      <c r="K134" s="22">
        <v>1</v>
      </c>
      <c r="L134" s="23">
        <f t="shared" si="2"/>
        <v>3.5</v>
      </c>
      <c r="M134" s="24">
        <v>7</v>
      </c>
      <c r="N134" s="134" t="s">
        <v>1</v>
      </c>
      <c r="O134" s="132" t="e">
        <f t="shared" si="3"/>
        <v>#REF!</v>
      </c>
      <c r="P134" s="133"/>
    </row>
    <row r="135" spans="1:16" ht="27" customHeight="1">
      <c r="A135" s="11" t="s">
        <v>12</v>
      </c>
      <c r="B135" s="12"/>
      <c r="C135" s="13" t="s">
        <v>19</v>
      </c>
      <c r="D135" s="71" t="s">
        <v>158</v>
      </c>
      <c r="E135" s="13" t="s">
        <v>12</v>
      </c>
      <c r="F135" s="14" t="s">
        <v>159</v>
      </c>
      <c r="G135" s="77" t="e">
        <f>G134+#REF!</f>
        <v>#REF!</v>
      </c>
      <c r="H135" s="35" t="s">
        <v>211</v>
      </c>
      <c r="I135" s="44" t="s">
        <v>167</v>
      </c>
      <c r="J135" s="25" t="s">
        <v>207</v>
      </c>
      <c r="K135" s="22">
        <v>1</v>
      </c>
      <c r="L135" s="23">
        <f t="shared" ref="L135:L198" si="4">M135/2</f>
        <v>3.5</v>
      </c>
      <c r="M135" s="24">
        <v>7</v>
      </c>
      <c r="N135" s="134" t="s">
        <v>1</v>
      </c>
      <c r="O135" s="132" t="e">
        <f t="shared" si="3"/>
        <v>#REF!</v>
      </c>
      <c r="P135" s="133"/>
    </row>
    <row r="136" spans="1:16" ht="27" customHeight="1">
      <c r="A136" s="11" t="s">
        <v>12</v>
      </c>
      <c r="B136" s="12"/>
      <c r="C136" s="13" t="s">
        <v>19</v>
      </c>
      <c r="D136" s="71" t="s">
        <v>158</v>
      </c>
      <c r="E136" s="13" t="s">
        <v>12</v>
      </c>
      <c r="F136" s="14" t="s">
        <v>159</v>
      </c>
      <c r="G136" s="77" t="e">
        <f>G135+#REF!</f>
        <v>#REF!</v>
      </c>
      <c r="H136" s="35" t="s">
        <v>212</v>
      </c>
      <c r="I136" s="44" t="s">
        <v>167</v>
      </c>
      <c r="J136" s="25" t="s">
        <v>207</v>
      </c>
      <c r="K136" s="22">
        <v>1</v>
      </c>
      <c r="L136" s="23">
        <f t="shared" si="4"/>
        <v>3.5</v>
      </c>
      <c r="M136" s="24">
        <v>7</v>
      </c>
      <c r="N136" s="134" t="s">
        <v>1</v>
      </c>
      <c r="O136" s="132" t="e">
        <f t="shared" si="3"/>
        <v>#REF!</v>
      </c>
      <c r="P136" s="133"/>
    </row>
    <row r="137" spans="1:16" ht="27" customHeight="1">
      <c r="A137" s="11" t="s">
        <v>12</v>
      </c>
      <c r="B137" s="12"/>
      <c r="C137" s="13" t="s">
        <v>19</v>
      </c>
      <c r="D137" s="71" t="s">
        <v>158</v>
      </c>
      <c r="E137" s="13" t="s">
        <v>12</v>
      </c>
      <c r="F137" s="14" t="s">
        <v>159</v>
      </c>
      <c r="G137" s="77" t="e">
        <f>G136+#REF!</f>
        <v>#REF!</v>
      </c>
      <c r="H137" s="35" t="s">
        <v>213</v>
      </c>
      <c r="I137" s="44" t="s">
        <v>167</v>
      </c>
      <c r="J137" s="25" t="s">
        <v>207</v>
      </c>
      <c r="K137" s="22">
        <v>1</v>
      </c>
      <c r="L137" s="23">
        <f t="shared" si="4"/>
        <v>3.5</v>
      </c>
      <c r="M137" s="24">
        <v>7</v>
      </c>
      <c r="N137" s="134" t="s">
        <v>1</v>
      </c>
      <c r="O137" s="132" t="e">
        <f t="shared" si="3"/>
        <v>#REF!</v>
      </c>
      <c r="P137" s="133"/>
    </row>
    <row r="138" spans="1:16" ht="27" customHeight="1">
      <c r="A138" s="11" t="s">
        <v>12</v>
      </c>
      <c r="B138" s="12"/>
      <c r="C138" s="13" t="s">
        <v>19</v>
      </c>
      <c r="D138" s="71" t="s">
        <v>158</v>
      </c>
      <c r="E138" s="13" t="s">
        <v>12</v>
      </c>
      <c r="F138" s="14" t="s">
        <v>159</v>
      </c>
      <c r="G138" s="77" t="e">
        <f>G137+#REF!</f>
        <v>#REF!</v>
      </c>
      <c r="H138" s="35" t="s">
        <v>214</v>
      </c>
      <c r="I138" s="44" t="s">
        <v>167</v>
      </c>
      <c r="J138" s="25" t="s">
        <v>207</v>
      </c>
      <c r="K138" s="22">
        <v>1</v>
      </c>
      <c r="L138" s="23">
        <f t="shared" si="4"/>
        <v>3.5</v>
      </c>
      <c r="M138" s="24">
        <v>7</v>
      </c>
      <c r="N138" s="134" t="s">
        <v>1</v>
      </c>
      <c r="O138" s="132" t="e">
        <f t="shared" si="3"/>
        <v>#REF!</v>
      </c>
      <c r="P138" s="133"/>
    </row>
    <row r="139" spans="1:16" ht="27" customHeight="1">
      <c r="A139" s="11" t="s">
        <v>12</v>
      </c>
      <c r="B139" s="12"/>
      <c r="C139" s="13" t="s">
        <v>19</v>
      </c>
      <c r="D139" s="71" t="s">
        <v>158</v>
      </c>
      <c r="E139" s="13" t="s">
        <v>12</v>
      </c>
      <c r="F139" s="14" t="s">
        <v>159</v>
      </c>
      <c r="G139" s="77" t="e">
        <f>G138+#REF!</f>
        <v>#REF!</v>
      </c>
      <c r="H139" s="35" t="s">
        <v>215</v>
      </c>
      <c r="I139" s="44" t="s">
        <v>167</v>
      </c>
      <c r="J139" s="25" t="s">
        <v>207</v>
      </c>
      <c r="K139" s="22">
        <v>1</v>
      </c>
      <c r="L139" s="23">
        <f t="shared" si="4"/>
        <v>3.5</v>
      </c>
      <c r="M139" s="24">
        <v>7</v>
      </c>
      <c r="N139" s="134" t="s">
        <v>1</v>
      </c>
      <c r="O139" s="132" t="e">
        <f t="shared" si="3"/>
        <v>#REF!</v>
      </c>
      <c r="P139" s="133"/>
    </row>
    <row r="140" spans="1:16" ht="27" customHeight="1">
      <c r="A140" s="11" t="s">
        <v>12</v>
      </c>
      <c r="B140" s="12"/>
      <c r="C140" s="13" t="s">
        <v>19</v>
      </c>
      <c r="D140" s="71" t="s">
        <v>158</v>
      </c>
      <c r="E140" s="13" t="s">
        <v>12</v>
      </c>
      <c r="F140" s="14" t="s">
        <v>159</v>
      </c>
      <c r="G140" s="77" t="e">
        <f>G139+#REF!</f>
        <v>#REF!</v>
      </c>
      <c r="H140" s="35" t="s">
        <v>216</v>
      </c>
      <c r="I140" s="44" t="s">
        <v>161</v>
      </c>
      <c r="J140" s="25" t="s">
        <v>217</v>
      </c>
      <c r="K140" s="22">
        <v>1</v>
      </c>
      <c r="L140" s="23">
        <f t="shared" si="4"/>
        <v>900</v>
      </c>
      <c r="M140" s="24">
        <v>1800</v>
      </c>
      <c r="N140" s="134" t="s">
        <v>1</v>
      </c>
      <c r="O140" s="132" t="e">
        <f t="shared" si="3"/>
        <v>#REF!</v>
      </c>
      <c r="P140" s="133"/>
    </row>
    <row r="141" spans="1:16" ht="27" customHeight="1">
      <c r="A141" s="11" t="s">
        <v>12</v>
      </c>
      <c r="B141" s="12"/>
      <c r="C141" s="13" t="s">
        <v>19</v>
      </c>
      <c r="D141" s="71" t="s">
        <v>158</v>
      </c>
      <c r="E141" s="13" t="s">
        <v>12</v>
      </c>
      <c r="F141" s="14" t="s">
        <v>159</v>
      </c>
      <c r="G141" s="77" t="e">
        <f>G140+#REF!</f>
        <v>#REF!</v>
      </c>
      <c r="H141" s="35" t="s">
        <v>218</v>
      </c>
      <c r="I141" s="44" t="s">
        <v>167</v>
      </c>
      <c r="J141" s="25" t="s">
        <v>219</v>
      </c>
      <c r="K141" s="22">
        <v>1</v>
      </c>
      <c r="L141" s="23">
        <f t="shared" si="4"/>
        <v>3</v>
      </c>
      <c r="M141" s="24">
        <v>6</v>
      </c>
      <c r="N141" s="134" t="s">
        <v>1</v>
      </c>
      <c r="O141" s="132" t="e">
        <f t="shared" si="3"/>
        <v>#REF!</v>
      </c>
      <c r="P141" s="133"/>
    </row>
    <row r="142" spans="1:16" ht="27" customHeight="1">
      <c r="A142" s="11" t="s">
        <v>12</v>
      </c>
      <c r="B142" s="12"/>
      <c r="C142" s="13" t="s">
        <v>19</v>
      </c>
      <c r="D142" s="71" t="s">
        <v>158</v>
      </c>
      <c r="E142" s="13" t="s">
        <v>12</v>
      </c>
      <c r="F142" s="14" t="s">
        <v>159</v>
      </c>
      <c r="G142" s="77" t="e">
        <f>G141+#REF!</f>
        <v>#REF!</v>
      </c>
      <c r="H142" s="35" t="s">
        <v>220</v>
      </c>
      <c r="I142" s="44" t="s">
        <v>167</v>
      </c>
      <c r="J142" s="25" t="s">
        <v>219</v>
      </c>
      <c r="K142" s="22">
        <v>1</v>
      </c>
      <c r="L142" s="23">
        <f t="shared" si="4"/>
        <v>3</v>
      </c>
      <c r="M142" s="24">
        <v>6</v>
      </c>
      <c r="N142" s="134" t="s">
        <v>1</v>
      </c>
      <c r="O142" s="132" t="e">
        <f t="shared" si="3"/>
        <v>#REF!</v>
      </c>
      <c r="P142" s="133"/>
    </row>
    <row r="143" spans="1:16" ht="27" customHeight="1">
      <c r="A143" s="11" t="s">
        <v>12</v>
      </c>
      <c r="B143" s="12"/>
      <c r="C143" s="13" t="s">
        <v>19</v>
      </c>
      <c r="D143" s="71" t="s">
        <v>158</v>
      </c>
      <c r="E143" s="13" t="s">
        <v>12</v>
      </c>
      <c r="F143" s="14" t="s">
        <v>159</v>
      </c>
      <c r="G143" s="77" t="e">
        <f>G142+#REF!</f>
        <v>#REF!</v>
      </c>
      <c r="H143" s="35" t="s">
        <v>221</v>
      </c>
      <c r="I143" s="44" t="s">
        <v>167</v>
      </c>
      <c r="J143" s="25" t="s">
        <v>219</v>
      </c>
      <c r="K143" s="22">
        <v>1</v>
      </c>
      <c r="L143" s="23">
        <f t="shared" si="4"/>
        <v>3</v>
      </c>
      <c r="M143" s="24">
        <v>6</v>
      </c>
      <c r="N143" s="134" t="s">
        <v>1</v>
      </c>
      <c r="O143" s="132" t="e">
        <f t="shared" si="3"/>
        <v>#REF!</v>
      </c>
      <c r="P143" s="133"/>
    </row>
    <row r="144" spans="1:16" ht="27" customHeight="1">
      <c r="A144" s="11" t="s">
        <v>12</v>
      </c>
      <c r="B144" s="12"/>
      <c r="C144" s="13" t="s">
        <v>19</v>
      </c>
      <c r="D144" s="71" t="s">
        <v>158</v>
      </c>
      <c r="E144" s="13" t="s">
        <v>12</v>
      </c>
      <c r="F144" s="14" t="s">
        <v>159</v>
      </c>
      <c r="G144" s="77" t="e">
        <f>G143+#REF!</f>
        <v>#REF!</v>
      </c>
      <c r="H144" s="35" t="s">
        <v>222</v>
      </c>
      <c r="I144" s="44" t="s">
        <v>167</v>
      </c>
      <c r="J144" s="25" t="s">
        <v>219</v>
      </c>
      <c r="K144" s="22">
        <v>1</v>
      </c>
      <c r="L144" s="23">
        <f t="shared" si="4"/>
        <v>3</v>
      </c>
      <c r="M144" s="24">
        <v>6</v>
      </c>
      <c r="N144" s="134" t="s">
        <v>1</v>
      </c>
      <c r="O144" s="132" t="e">
        <f t="shared" si="3"/>
        <v>#REF!</v>
      </c>
      <c r="P144" s="133"/>
    </row>
    <row r="145" spans="1:16" ht="27" customHeight="1">
      <c r="A145" s="11" t="s">
        <v>12</v>
      </c>
      <c r="B145" s="12"/>
      <c r="C145" s="13" t="s">
        <v>19</v>
      </c>
      <c r="D145" s="71" t="s">
        <v>158</v>
      </c>
      <c r="E145" s="13" t="s">
        <v>12</v>
      </c>
      <c r="F145" s="14" t="s">
        <v>159</v>
      </c>
      <c r="G145" s="77" t="e">
        <f>G144+#REF!</f>
        <v>#REF!</v>
      </c>
      <c r="H145" s="35" t="s">
        <v>223</v>
      </c>
      <c r="I145" s="44" t="s">
        <v>167</v>
      </c>
      <c r="J145" s="25" t="s">
        <v>219</v>
      </c>
      <c r="K145" s="22">
        <v>1</v>
      </c>
      <c r="L145" s="23">
        <f t="shared" si="4"/>
        <v>3</v>
      </c>
      <c r="M145" s="24">
        <v>6</v>
      </c>
      <c r="N145" s="134" t="s">
        <v>1</v>
      </c>
      <c r="O145" s="132" t="e">
        <f t="shared" si="3"/>
        <v>#REF!</v>
      </c>
      <c r="P145" s="133"/>
    </row>
    <row r="146" spans="1:16" ht="27" customHeight="1">
      <c r="A146" s="11" t="s">
        <v>12</v>
      </c>
      <c r="B146" s="12"/>
      <c r="C146" s="13" t="s">
        <v>19</v>
      </c>
      <c r="D146" s="71" t="s">
        <v>158</v>
      </c>
      <c r="E146" s="13" t="s">
        <v>12</v>
      </c>
      <c r="F146" s="14" t="s">
        <v>159</v>
      </c>
      <c r="G146" s="77" t="e">
        <f>G145+#REF!</f>
        <v>#REF!</v>
      </c>
      <c r="H146" s="35" t="s">
        <v>224</v>
      </c>
      <c r="I146" s="44" t="s">
        <v>167</v>
      </c>
      <c r="J146" s="25" t="s">
        <v>219</v>
      </c>
      <c r="K146" s="22">
        <v>1</v>
      </c>
      <c r="L146" s="23">
        <f t="shared" si="4"/>
        <v>3</v>
      </c>
      <c r="M146" s="24">
        <v>6</v>
      </c>
      <c r="N146" s="134" t="s">
        <v>1</v>
      </c>
      <c r="O146" s="132" t="e">
        <f t="shared" si="3"/>
        <v>#REF!</v>
      </c>
      <c r="P146" s="133"/>
    </row>
    <row r="147" spans="1:16" ht="27" customHeight="1">
      <c r="A147" s="11" t="s">
        <v>12</v>
      </c>
      <c r="B147" s="12"/>
      <c r="C147" s="13" t="s">
        <v>19</v>
      </c>
      <c r="D147" s="71" t="s">
        <v>158</v>
      </c>
      <c r="E147" s="13" t="s">
        <v>12</v>
      </c>
      <c r="F147" s="14" t="s">
        <v>159</v>
      </c>
      <c r="G147" s="77" t="e">
        <f>G146+#REF!</f>
        <v>#REF!</v>
      </c>
      <c r="H147" s="35" t="s">
        <v>225</v>
      </c>
      <c r="I147" s="44" t="s">
        <v>167</v>
      </c>
      <c r="J147" s="25" t="s">
        <v>219</v>
      </c>
      <c r="K147" s="22">
        <v>1</v>
      </c>
      <c r="L147" s="23">
        <f t="shared" si="4"/>
        <v>3</v>
      </c>
      <c r="M147" s="24">
        <v>6</v>
      </c>
      <c r="N147" s="134" t="s">
        <v>1</v>
      </c>
      <c r="O147" s="132" t="e">
        <f t="shared" si="3"/>
        <v>#REF!</v>
      </c>
      <c r="P147" s="133"/>
    </row>
    <row r="148" spans="1:16" ht="27" customHeight="1">
      <c r="A148" s="11" t="s">
        <v>12</v>
      </c>
      <c r="B148" s="12"/>
      <c r="C148" s="13" t="s">
        <v>19</v>
      </c>
      <c r="D148" s="71" t="s">
        <v>158</v>
      </c>
      <c r="E148" s="13" t="s">
        <v>12</v>
      </c>
      <c r="F148" s="14" t="s">
        <v>159</v>
      </c>
      <c r="G148" s="77" t="e">
        <f>G147+#REF!</f>
        <v>#REF!</v>
      </c>
      <c r="H148" s="35" t="s">
        <v>226</v>
      </c>
      <c r="I148" s="44" t="s">
        <v>167</v>
      </c>
      <c r="J148" s="25" t="s">
        <v>219</v>
      </c>
      <c r="K148" s="22">
        <v>1</v>
      </c>
      <c r="L148" s="23">
        <f t="shared" si="4"/>
        <v>3</v>
      </c>
      <c r="M148" s="24">
        <v>6</v>
      </c>
      <c r="N148" s="134" t="s">
        <v>1</v>
      </c>
      <c r="O148" s="132" t="e">
        <f t="shared" si="3"/>
        <v>#REF!</v>
      </c>
      <c r="P148" s="133"/>
    </row>
    <row r="149" spans="1:16" ht="27" customHeight="1">
      <c r="A149" s="11" t="s">
        <v>12</v>
      </c>
      <c r="B149" s="12"/>
      <c r="C149" s="13" t="s">
        <v>19</v>
      </c>
      <c r="D149" s="71" t="s">
        <v>158</v>
      </c>
      <c r="E149" s="13" t="s">
        <v>12</v>
      </c>
      <c r="F149" s="14" t="s">
        <v>159</v>
      </c>
      <c r="G149" s="77" t="e">
        <f>G148+#REF!</f>
        <v>#REF!</v>
      </c>
      <c r="H149" s="35" t="s">
        <v>227</v>
      </c>
      <c r="I149" s="44" t="s">
        <v>167</v>
      </c>
      <c r="J149" s="25" t="s">
        <v>219</v>
      </c>
      <c r="K149" s="22">
        <v>1</v>
      </c>
      <c r="L149" s="23">
        <f t="shared" si="4"/>
        <v>3</v>
      </c>
      <c r="M149" s="24">
        <v>6</v>
      </c>
      <c r="N149" s="134" t="s">
        <v>1</v>
      </c>
      <c r="O149" s="132" t="e">
        <f t="shared" si="3"/>
        <v>#REF!</v>
      </c>
      <c r="P149" s="133"/>
    </row>
    <row r="150" spans="1:16" ht="27" customHeight="1">
      <c r="A150" s="11" t="s">
        <v>12</v>
      </c>
      <c r="B150" s="12"/>
      <c r="C150" s="13" t="s">
        <v>19</v>
      </c>
      <c r="D150" s="71" t="s">
        <v>158</v>
      </c>
      <c r="E150" s="13" t="s">
        <v>12</v>
      </c>
      <c r="F150" s="14" t="s">
        <v>159</v>
      </c>
      <c r="G150" s="77" t="e">
        <f>G149+#REF!</f>
        <v>#REF!</v>
      </c>
      <c r="H150" s="35" t="s">
        <v>228</v>
      </c>
      <c r="I150" s="44" t="s">
        <v>167</v>
      </c>
      <c r="J150" s="25" t="s">
        <v>219</v>
      </c>
      <c r="K150" s="22">
        <v>1</v>
      </c>
      <c r="L150" s="23">
        <f t="shared" si="4"/>
        <v>3</v>
      </c>
      <c r="M150" s="24">
        <v>6</v>
      </c>
      <c r="N150" s="134" t="s">
        <v>1</v>
      </c>
      <c r="O150" s="132" t="e">
        <f t="shared" si="3"/>
        <v>#REF!</v>
      </c>
      <c r="P150" s="133"/>
    </row>
    <row r="151" spans="1:16" ht="27" customHeight="1">
      <c r="A151" s="11" t="s">
        <v>12</v>
      </c>
      <c r="B151" s="12"/>
      <c r="C151" s="13" t="s">
        <v>19</v>
      </c>
      <c r="D151" s="71" t="s">
        <v>158</v>
      </c>
      <c r="E151" s="13" t="s">
        <v>12</v>
      </c>
      <c r="F151" s="14" t="s">
        <v>159</v>
      </c>
      <c r="G151" s="77" t="e">
        <f>G150+#REF!</f>
        <v>#REF!</v>
      </c>
      <c r="H151" s="35" t="s">
        <v>229</v>
      </c>
      <c r="I151" s="44" t="s">
        <v>167</v>
      </c>
      <c r="J151" s="25" t="s">
        <v>230</v>
      </c>
      <c r="K151" s="22">
        <v>1</v>
      </c>
      <c r="L151" s="23">
        <f t="shared" si="4"/>
        <v>5.5</v>
      </c>
      <c r="M151" s="24">
        <v>11</v>
      </c>
      <c r="N151" s="142" t="s">
        <v>231</v>
      </c>
      <c r="O151" s="132" t="e">
        <f t="shared" ref="O151:O214" si="5">CONCATENATE(A151,".",C151,".",E151,".", G151)</f>
        <v>#REF!</v>
      </c>
      <c r="P151" s="133"/>
    </row>
    <row r="152" spans="1:16" ht="27" customHeight="1">
      <c r="A152" s="11" t="s">
        <v>12</v>
      </c>
      <c r="B152" s="12"/>
      <c r="C152" s="13" t="s">
        <v>19</v>
      </c>
      <c r="D152" s="71" t="s">
        <v>158</v>
      </c>
      <c r="E152" s="13" t="s">
        <v>12</v>
      </c>
      <c r="F152" s="14" t="s">
        <v>159</v>
      </c>
      <c r="G152" s="77" t="e">
        <f>G151+#REF!</f>
        <v>#REF!</v>
      </c>
      <c r="H152" s="35" t="s">
        <v>232</v>
      </c>
      <c r="I152" s="44" t="s">
        <v>167</v>
      </c>
      <c r="J152" s="25" t="s">
        <v>233</v>
      </c>
      <c r="K152" s="22">
        <v>1</v>
      </c>
      <c r="L152" s="23">
        <f t="shared" si="4"/>
        <v>13</v>
      </c>
      <c r="M152" s="24">
        <v>26</v>
      </c>
      <c r="N152" s="134" t="s">
        <v>1</v>
      </c>
      <c r="O152" s="132" t="e">
        <f t="shared" si="5"/>
        <v>#REF!</v>
      </c>
      <c r="P152" s="133"/>
    </row>
    <row r="153" spans="1:16" ht="27" customHeight="1">
      <c r="A153" s="11" t="s">
        <v>12</v>
      </c>
      <c r="B153" s="12"/>
      <c r="C153" s="13" t="s">
        <v>19</v>
      </c>
      <c r="D153" s="71" t="s">
        <v>158</v>
      </c>
      <c r="E153" s="13" t="s">
        <v>12</v>
      </c>
      <c r="F153" s="14" t="s">
        <v>159</v>
      </c>
      <c r="G153" s="77" t="e">
        <f>G152+#REF!</f>
        <v>#REF!</v>
      </c>
      <c r="H153" s="35" t="s">
        <v>234</v>
      </c>
      <c r="I153" s="44" t="s">
        <v>167</v>
      </c>
      <c r="J153" s="25" t="s">
        <v>235</v>
      </c>
      <c r="K153" s="22">
        <v>1</v>
      </c>
      <c r="L153" s="23">
        <f t="shared" si="4"/>
        <v>39</v>
      </c>
      <c r="M153" s="24">
        <v>78</v>
      </c>
      <c r="N153" s="134" t="s">
        <v>1</v>
      </c>
      <c r="O153" s="132" t="e">
        <f t="shared" si="5"/>
        <v>#REF!</v>
      </c>
      <c r="P153" s="133"/>
    </row>
    <row r="154" spans="1:16" ht="27" customHeight="1">
      <c r="A154" s="11" t="s">
        <v>12</v>
      </c>
      <c r="B154" s="12"/>
      <c r="C154" s="13" t="s">
        <v>19</v>
      </c>
      <c r="D154" s="71" t="s">
        <v>158</v>
      </c>
      <c r="E154" s="13" t="s">
        <v>12</v>
      </c>
      <c r="F154" s="14" t="s">
        <v>159</v>
      </c>
      <c r="G154" s="77" t="e">
        <f>G153+#REF!</f>
        <v>#REF!</v>
      </c>
      <c r="H154" s="35" t="s">
        <v>236</v>
      </c>
      <c r="I154" s="44" t="s">
        <v>167</v>
      </c>
      <c r="J154" s="25" t="s">
        <v>235</v>
      </c>
      <c r="K154" s="22">
        <v>1</v>
      </c>
      <c r="L154" s="23">
        <f t="shared" si="4"/>
        <v>39</v>
      </c>
      <c r="M154" s="24">
        <v>78</v>
      </c>
      <c r="N154" s="134" t="s">
        <v>1</v>
      </c>
      <c r="O154" s="132" t="e">
        <f t="shared" si="5"/>
        <v>#REF!</v>
      </c>
      <c r="P154" s="133"/>
    </row>
    <row r="155" spans="1:16" ht="27" customHeight="1">
      <c r="A155" s="11" t="s">
        <v>12</v>
      </c>
      <c r="B155" s="12"/>
      <c r="C155" s="13" t="s">
        <v>19</v>
      </c>
      <c r="D155" s="71" t="s">
        <v>158</v>
      </c>
      <c r="E155" s="13" t="s">
        <v>12</v>
      </c>
      <c r="F155" s="14" t="s">
        <v>159</v>
      </c>
      <c r="G155" s="77" t="e">
        <f>G154+#REF!</f>
        <v>#REF!</v>
      </c>
      <c r="H155" s="35" t="s">
        <v>237</v>
      </c>
      <c r="I155" s="44" t="s">
        <v>238</v>
      </c>
      <c r="J155" s="25" t="s">
        <v>239</v>
      </c>
      <c r="K155" s="22">
        <v>1</v>
      </c>
      <c r="L155" s="23">
        <f t="shared" si="4"/>
        <v>39.5</v>
      </c>
      <c r="M155" s="24">
        <v>79</v>
      </c>
      <c r="N155" s="134" t="s">
        <v>1</v>
      </c>
      <c r="O155" s="132" t="e">
        <f t="shared" si="5"/>
        <v>#REF!</v>
      </c>
      <c r="P155" s="133"/>
    </row>
    <row r="156" spans="1:16" ht="27" customHeight="1">
      <c r="A156" s="11" t="s">
        <v>12</v>
      </c>
      <c r="B156" s="12"/>
      <c r="C156" s="13" t="s">
        <v>19</v>
      </c>
      <c r="D156" s="71" t="s">
        <v>158</v>
      </c>
      <c r="E156" s="13" t="s">
        <v>12</v>
      </c>
      <c r="F156" s="14" t="s">
        <v>159</v>
      </c>
      <c r="G156" s="77" t="e">
        <f>G155+#REF!</f>
        <v>#REF!</v>
      </c>
      <c r="H156" s="35" t="s">
        <v>240</v>
      </c>
      <c r="I156" s="44" t="s">
        <v>167</v>
      </c>
      <c r="J156" s="25" t="s">
        <v>233</v>
      </c>
      <c r="K156" s="22">
        <v>1</v>
      </c>
      <c r="L156" s="23">
        <f t="shared" si="4"/>
        <v>13</v>
      </c>
      <c r="M156" s="24">
        <v>26</v>
      </c>
      <c r="N156" s="134" t="s">
        <v>1</v>
      </c>
      <c r="O156" s="132" t="e">
        <f t="shared" si="5"/>
        <v>#REF!</v>
      </c>
      <c r="P156" s="133"/>
    </row>
    <row r="157" spans="1:16" ht="27" customHeight="1">
      <c r="A157" s="11" t="s">
        <v>12</v>
      </c>
      <c r="B157" s="12"/>
      <c r="C157" s="13" t="s">
        <v>19</v>
      </c>
      <c r="D157" s="71" t="s">
        <v>158</v>
      </c>
      <c r="E157" s="13" t="s">
        <v>12</v>
      </c>
      <c r="F157" s="14" t="s">
        <v>159</v>
      </c>
      <c r="G157" s="15" t="e">
        <f>G156+#REF!</f>
        <v>#REF!</v>
      </c>
      <c r="H157" s="35" t="s">
        <v>241</v>
      </c>
      <c r="I157" s="44" t="s">
        <v>238</v>
      </c>
      <c r="J157" s="25" t="s">
        <v>242</v>
      </c>
      <c r="K157" s="22">
        <v>1</v>
      </c>
      <c r="L157" s="23">
        <f t="shared" si="4"/>
        <v>17</v>
      </c>
      <c r="M157" s="24">
        <v>34</v>
      </c>
      <c r="N157" s="134" t="s">
        <v>1</v>
      </c>
      <c r="O157" s="132" t="e">
        <f t="shared" si="5"/>
        <v>#REF!</v>
      </c>
      <c r="P157" s="133"/>
    </row>
    <row r="158" spans="1:16" ht="27" customHeight="1" thickBot="1">
      <c r="A158" s="11" t="s">
        <v>12</v>
      </c>
      <c r="B158" s="12"/>
      <c r="C158" s="13" t="s">
        <v>19</v>
      </c>
      <c r="D158" s="71" t="s">
        <v>158</v>
      </c>
      <c r="E158" s="26" t="s">
        <v>12</v>
      </c>
      <c r="F158" s="27" t="s">
        <v>159</v>
      </c>
      <c r="G158" s="28" t="e">
        <f>G157+#REF!</f>
        <v>#REF!</v>
      </c>
      <c r="H158" s="29" t="s">
        <v>243</v>
      </c>
      <c r="I158" s="78" t="s">
        <v>238</v>
      </c>
      <c r="J158" s="63" t="s">
        <v>242</v>
      </c>
      <c r="K158" s="64">
        <v>1</v>
      </c>
      <c r="L158" s="65">
        <f t="shared" si="4"/>
        <v>17</v>
      </c>
      <c r="M158" s="66">
        <v>34</v>
      </c>
      <c r="N158" s="143" t="s">
        <v>1</v>
      </c>
      <c r="O158" s="132" t="e">
        <f t="shared" si="5"/>
        <v>#REF!</v>
      </c>
      <c r="P158" s="133"/>
    </row>
    <row r="159" spans="1:16" ht="27" customHeight="1" thickTop="1">
      <c r="A159" s="11" t="s">
        <v>12</v>
      </c>
      <c r="B159" s="12"/>
      <c r="C159" s="13" t="s">
        <v>19</v>
      </c>
      <c r="D159" s="71" t="s">
        <v>158</v>
      </c>
      <c r="E159" s="13" t="s">
        <v>19</v>
      </c>
      <c r="F159" s="79" t="s">
        <v>244</v>
      </c>
      <c r="G159" s="15" t="s">
        <v>12</v>
      </c>
      <c r="H159" s="35" t="s">
        <v>245</v>
      </c>
      <c r="I159" s="80" t="s">
        <v>122</v>
      </c>
      <c r="J159" s="73" t="s">
        <v>246</v>
      </c>
      <c r="K159" s="74">
        <v>1</v>
      </c>
      <c r="L159" s="75">
        <f t="shared" si="4"/>
        <v>33</v>
      </c>
      <c r="M159" s="76">
        <v>66</v>
      </c>
      <c r="N159" s="140" t="s">
        <v>1</v>
      </c>
      <c r="O159" s="132" t="str">
        <f t="shared" si="5"/>
        <v>1.2.2.1</v>
      </c>
      <c r="P159" s="133"/>
    </row>
    <row r="160" spans="1:16" ht="27" customHeight="1">
      <c r="A160" s="11" t="s">
        <v>12</v>
      </c>
      <c r="B160" s="12"/>
      <c r="C160" s="13" t="s">
        <v>19</v>
      </c>
      <c r="D160" s="71" t="s">
        <v>158</v>
      </c>
      <c r="E160" s="13" t="s">
        <v>19</v>
      </c>
      <c r="F160" s="79" t="s">
        <v>244</v>
      </c>
      <c r="G160" s="15" t="e">
        <f>G159+#REF!</f>
        <v>#REF!</v>
      </c>
      <c r="H160" s="49" t="s">
        <v>247</v>
      </c>
      <c r="I160" s="44" t="s">
        <v>122</v>
      </c>
      <c r="J160" s="25" t="s">
        <v>246</v>
      </c>
      <c r="K160" s="22">
        <v>1</v>
      </c>
      <c r="L160" s="23">
        <f t="shared" si="4"/>
        <v>33</v>
      </c>
      <c r="M160" s="24">
        <v>66</v>
      </c>
      <c r="N160" s="134" t="s">
        <v>1</v>
      </c>
      <c r="O160" s="132" t="e">
        <f t="shared" si="5"/>
        <v>#REF!</v>
      </c>
      <c r="P160" s="133"/>
    </row>
    <row r="161" spans="1:16" ht="27" customHeight="1">
      <c r="A161" s="11" t="s">
        <v>12</v>
      </c>
      <c r="B161" s="12"/>
      <c r="C161" s="13" t="s">
        <v>19</v>
      </c>
      <c r="D161" s="71" t="s">
        <v>158</v>
      </c>
      <c r="E161" s="13" t="s">
        <v>19</v>
      </c>
      <c r="F161" s="79" t="s">
        <v>244</v>
      </c>
      <c r="G161" s="15" t="e">
        <f>G160+#REF!</f>
        <v>#REF!</v>
      </c>
      <c r="H161" s="49" t="s">
        <v>121</v>
      </c>
      <c r="I161" s="44" t="s">
        <v>122</v>
      </c>
      <c r="J161" s="25" t="s">
        <v>248</v>
      </c>
      <c r="K161" s="22">
        <v>1</v>
      </c>
      <c r="L161" s="23">
        <f t="shared" si="4"/>
        <v>68.5</v>
      </c>
      <c r="M161" s="24">
        <v>137</v>
      </c>
      <c r="N161" s="134" t="s">
        <v>1</v>
      </c>
      <c r="O161" s="132" t="e">
        <f t="shared" si="5"/>
        <v>#REF!</v>
      </c>
      <c r="P161" s="133"/>
    </row>
    <row r="162" spans="1:16" ht="27" customHeight="1">
      <c r="A162" s="11" t="s">
        <v>12</v>
      </c>
      <c r="B162" s="12"/>
      <c r="C162" s="13" t="s">
        <v>19</v>
      </c>
      <c r="D162" s="71" t="s">
        <v>158</v>
      </c>
      <c r="E162" s="13" t="s">
        <v>19</v>
      </c>
      <c r="F162" s="79" t="s">
        <v>244</v>
      </c>
      <c r="G162" s="15" t="e">
        <f>G161+#REF!</f>
        <v>#REF!</v>
      </c>
      <c r="H162" s="49" t="s">
        <v>249</v>
      </c>
      <c r="I162" s="44" t="s">
        <v>122</v>
      </c>
      <c r="J162" s="25" t="s">
        <v>250</v>
      </c>
      <c r="K162" s="22">
        <v>1</v>
      </c>
      <c r="L162" s="23">
        <f t="shared" si="4"/>
        <v>22.5</v>
      </c>
      <c r="M162" s="24">
        <v>45</v>
      </c>
      <c r="N162" s="134" t="s">
        <v>1</v>
      </c>
      <c r="O162" s="132" t="e">
        <f t="shared" si="5"/>
        <v>#REF!</v>
      </c>
      <c r="P162" s="133"/>
    </row>
    <row r="163" spans="1:16" ht="27" customHeight="1">
      <c r="A163" s="11" t="s">
        <v>12</v>
      </c>
      <c r="B163" s="12"/>
      <c r="C163" s="13" t="s">
        <v>19</v>
      </c>
      <c r="D163" s="71" t="s">
        <v>158</v>
      </c>
      <c r="E163" s="13" t="s">
        <v>19</v>
      </c>
      <c r="F163" s="79" t="s">
        <v>244</v>
      </c>
      <c r="G163" s="15" t="e">
        <f>G162+#REF!</f>
        <v>#REF!</v>
      </c>
      <c r="H163" s="49" t="s">
        <v>251</v>
      </c>
      <c r="I163" s="44" t="s">
        <v>122</v>
      </c>
      <c r="J163" s="25" t="s">
        <v>252</v>
      </c>
      <c r="K163" s="22">
        <v>1</v>
      </c>
      <c r="L163" s="23">
        <f t="shared" si="4"/>
        <v>44.5</v>
      </c>
      <c r="M163" s="24">
        <v>89</v>
      </c>
      <c r="N163" s="134" t="s">
        <v>1</v>
      </c>
      <c r="O163" s="132" t="e">
        <f t="shared" si="5"/>
        <v>#REF!</v>
      </c>
      <c r="P163" s="133"/>
    </row>
    <row r="164" spans="1:16" ht="27" customHeight="1">
      <c r="A164" s="11" t="s">
        <v>12</v>
      </c>
      <c r="B164" s="12"/>
      <c r="C164" s="13" t="s">
        <v>19</v>
      </c>
      <c r="D164" s="71" t="s">
        <v>158</v>
      </c>
      <c r="E164" s="13" t="s">
        <v>19</v>
      </c>
      <c r="F164" s="79" t="s">
        <v>244</v>
      </c>
      <c r="G164" s="15" t="e">
        <f>G163+#REF!</f>
        <v>#REF!</v>
      </c>
      <c r="H164" s="49" t="s">
        <v>253</v>
      </c>
      <c r="I164" s="44" t="s">
        <v>122</v>
      </c>
      <c r="J164" s="25" t="s">
        <v>254</v>
      </c>
      <c r="K164" s="22">
        <v>1</v>
      </c>
      <c r="L164" s="23">
        <f t="shared" si="4"/>
        <v>53.5</v>
      </c>
      <c r="M164" s="24">
        <v>107</v>
      </c>
      <c r="N164" s="134" t="s">
        <v>1</v>
      </c>
      <c r="O164" s="132" t="e">
        <f t="shared" si="5"/>
        <v>#REF!</v>
      </c>
      <c r="P164" s="133"/>
    </row>
    <row r="165" spans="1:16" ht="27" customHeight="1">
      <c r="A165" s="11" t="s">
        <v>12</v>
      </c>
      <c r="B165" s="12"/>
      <c r="C165" s="13" t="s">
        <v>19</v>
      </c>
      <c r="D165" s="71" t="s">
        <v>158</v>
      </c>
      <c r="E165" s="13" t="s">
        <v>19</v>
      </c>
      <c r="F165" s="79" t="s">
        <v>244</v>
      </c>
      <c r="G165" s="15" t="e">
        <f>G164+#REF!</f>
        <v>#REF!</v>
      </c>
      <c r="H165" s="49" t="s">
        <v>255</v>
      </c>
      <c r="I165" s="44" t="s">
        <v>122</v>
      </c>
      <c r="J165" s="25" t="s">
        <v>256</v>
      </c>
      <c r="K165" s="22">
        <v>1</v>
      </c>
      <c r="L165" s="23">
        <f t="shared" si="4"/>
        <v>53.5</v>
      </c>
      <c r="M165" s="24">
        <v>107</v>
      </c>
      <c r="N165" s="134" t="s">
        <v>1</v>
      </c>
      <c r="O165" s="132" t="e">
        <f t="shared" si="5"/>
        <v>#REF!</v>
      </c>
      <c r="P165" s="133"/>
    </row>
    <row r="166" spans="1:16" ht="27" customHeight="1">
      <c r="A166" s="11" t="s">
        <v>12</v>
      </c>
      <c r="B166" s="12"/>
      <c r="C166" s="13" t="s">
        <v>19</v>
      </c>
      <c r="D166" s="71" t="s">
        <v>158</v>
      </c>
      <c r="E166" s="13" t="s">
        <v>19</v>
      </c>
      <c r="F166" s="79" t="s">
        <v>244</v>
      </c>
      <c r="G166" s="15" t="e">
        <f>G165+#REF!</f>
        <v>#REF!</v>
      </c>
      <c r="H166" s="49" t="s">
        <v>257</v>
      </c>
      <c r="I166" s="44" t="s">
        <v>122</v>
      </c>
      <c r="J166" s="25" t="s">
        <v>258</v>
      </c>
      <c r="K166" s="22">
        <v>1</v>
      </c>
      <c r="L166" s="23">
        <f t="shared" si="4"/>
        <v>3645</v>
      </c>
      <c r="M166" s="24">
        <v>7290</v>
      </c>
      <c r="N166" s="134" t="s">
        <v>1</v>
      </c>
      <c r="O166" s="132" t="e">
        <f t="shared" si="5"/>
        <v>#REF!</v>
      </c>
      <c r="P166" s="133"/>
    </row>
    <row r="167" spans="1:16" ht="27" customHeight="1">
      <c r="A167" s="11" t="s">
        <v>12</v>
      </c>
      <c r="B167" s="12"/>
      <c r="C167" s="13" t="s">
        <v>19</v>
      </c>
      <c r="D167" s="71" t="s">
        <v>158</v>
      </c>
      <c r="E167" s="13" t="s">
        <v>19</v>
      </c>
      <c r="F167" s="79" t="s">
        <v>244</v>
      </c>
      <c r="G167" s="15" t="e">
        <f>G166+#REF!</f>
        <v>#REF!</v>
      </c>
      <c r="H167" s="49" t="s">
        <v>259</v>
      </c>
      <c r="I167" s="44" t="s">
        <v>13</v>
      </c>
      <c r="J167" s="25" t="s">
        <v>260</v>
      </c>
      <c r="K167" s="22">
        <v>1</v>
      </c>
      <c r="L167" s="23">
        <f t="shared" si="4"/>
        <v>89.5</v>
      </c>
      <c r="M167" s="24">
        <v>179</v>
      </c>
      <c r="N167" s="134" t="s">
        <v>1</v>
      </c>
      <c r="O167" s="132" t="e">
        <f t="shared" si="5"/>
        <v>#REF!</v>
      </c>
      <c r="P167" s="133"/>
    </row>
    <row r="168" spans="1:16" ht="27" customHeight="1">
      <c r="A168" s="11" t="s">
        <v>12</v>
      </c>
      <c r="B168" s="12"/>
      <c r="C168" s="13" t="s">
        <v>19</v>
      </c>
      <c r="D168" s="71" t="s">
        <v>158</v>
      </c>
      <c r="E168" s="13" t="s">
        <v>19</v>
      </c>
      <c r="F168" s="79" t="s">
        <v>244</v>
      </c>
      <c r="G168" s="15" t="e">
        <f>G167+#REF!</f>
        <v>#REF!</v>
      </c>
      <c r="H168" s="49" t="s">
        <v>259</v>
      </c>
      <c r="I168" s="44" t="s">
        <v>13</v>
      </c>
      <c r="J168" s="25" t="s">
        <v>261</v>
      </c>
      <c r="K168" s="22">
        <v>1</v>
      </c>
      <c r="L168" s="23">
        <f t="shared" si="4"/>
        <v>125</v>
      </c>
      <c r="M168" s="24">
        <v>250</v>
      </c>
      <c r="N168" s="134" t="s">
        <v>1</v>
      </c>
      <c r="O168" s="132" t="e">
        <f t="shared" si="5"/>
        <v>#REF!</v>
      </c>
      <c r="P168" s="133"/>
    </row>
    <row r="169" spans="1:16" ht="27" customHeight="1">
      <c r="A169" s="11" t="s">
        <v>12</v>
      </c>
      <c r="B169" s="12"/>
      <c r="C169" s="13" t="s">
        <v>19</v>
      </c>
      <c r="D169" s="71" t="s">
        <v>158</v>
      </c>
      <c r="E169" s="13" t="s">
        <v>19</v>
      </c>
      <c r="F169" s="79" t="s">
        <v>244</v>
      </c>
      <c r="G169" s="15" t="e">
        <f>G168+#REF!</f>
        <v>#REF!</v>
      </c>
      <c r="H169" s="49" t="s">
        <v>262</v>
      </c>
      <c r="I169" s="44" t="s">
        <v>13</v>
      </c>
      <c r="J169" s="25" t="s">
        <v>263</v>
      </c>
      <c r="K169" s="22">
        <v>1</v>
      </c>
      <c r="L169" s="23">
        <f t="shared" si="4"/>
        <v>25</v>
      </c>
      <c r="M169" s="24">
        <v>50</v>
      </c>
      <c r="N169" s="134" t="s">
        <v>1</v>
      </c>
      <c r="O169" s="132" t="e">
        <f t="shared" si="5"/>
        <v>#REF!</v>
      </c>
      <c r="P169" s="133"/>
    </row>
    <row r="170" spans="1:16" ht="27" customHeight="1">
      <c r="A170" s="11" t="s">
        <v>12</v>
      </c>
      <c r="B170" s="12"/>
      <c r="C170" s="13" t="s">
        <v>19</v>
      </c>
      <c r="D170" s="71" t="s">
        <v>158</v>
      </c>
      <c r="E170" s="13" t="s">
        <v>19</v>
      </c>
      <c r="F170" s="79" t="s">
        <v>244</v>
      </c>
      <c r="G170" s="15" t="e">
        <f>G169+#REF!</f>
        <v>#REF!</v>
      </c>
      <c r="H170" s="49" t="s">
        <v>264</v>
      </c>
      <c r="I170" s="44" t="s">
        <v>13</v>
      </c>
      <c r="J170" s="25" t="s">
        <v>263</v>
      </c>
      <c r="K170" s="22">
        <v>1</v>
      </c>
      <c r="L170" s="23">
        <f t="shared" si="4"/>
        <v>25</v>
      </c>
      <c r="M170" s="24">
        <v>50</v>
      </c>
      <c r="N170" s="134" t="s">
        <v>1</v>
      </c>
      <c r="O170" s="132" t="e">
        <f t="shared" si="5"/>
        <v>#REF!</v>
      </c>
      <c r="P170" s="133"/>
    </row>
    <row r="171" spans="1:16" ht="27" customHeight="1">
      <c r="A171" s="11" t="s">
        <v>12</v>
      </c>
      <c r="B171" s="12"/>
      <c r="C171" s="13" t="s">
        <v>19</v>
      </c>
      <c r="D171" s="71" t="s">
        <v>158</v>
      </c>
      <c r="E171" s="13" t="s">
        <v>19</v>
      </c>
      <c r="F171" s="79" t="s">
        <v>244</v>
      </c>
      <c r="G171" s="15" t="e">
        <f>G170+#REF!</f>
        <v>#REF!</v>
      </c>
      <c r="H171" s="49" t="s">
        <v>262</v>
      </c>
      <c r="I171" s="44" t="s">
        <v>13</v>
      </c>
      <c r="J171" s="25" t="s">
        <v>265</v>
      </c>
      <c r="K171" s="22">
        <v>1</v>
      </c>
      <c r="L171" s="23">
        <f t="shared" si="4"/>
        <v>90</v>
      </c>
      <c r="M171" s="24">
        <v>180</v>
      </c>
      <c r="N171" s="134" t="s">
        <v>1</v>
      </c>
      <c r="O171" s="132" t="e">
        <f t="shared" si="5"/>
        <v>#REF!</v>
      </c>
      <c r="P171" s="133"/>
    </row>
    <row r="172" spans="1:16" ht="27" customHeight="1">
      <c r="A172" s="11" t="s">
        <v>12</v>
      </c>
      <c r="B172" s="12"/>
      <c r="C172" s="13" t="s">
        <v>19</v>
      </c>
      <c r="D172" s="71" t="s">
        <v>158</v>
      </c>
      <c r="E172" s="13" t="s">
        <v>19</v>
      </c>
      <c r="F172" s="79" t="s">
        <v>244</v>
      </c>
      <c r="G172" s="15" t="e">
        <f>G171+#REF!</f>
        <v>#REF!</v>
      </c>
      <c r="H172" s="49" t="s">
        <v>264</v>
      </c>
      <c r="I172" s="44" t="s">
        <v>13</v>
      </c>
      <c r="J172" s="25" t="s">
        <v>265</v>
      </c>
      <c r="K172" s="22">
        <v>1</v>
      </c>
      <c r="L172" s="23">
        <f t="shared" si="4"/>
        <v>90</v>
      </c>
      <c r="M172" s="24">
        <v>180</v>
      </c>
      <c r="N172" s="134" t="s">
        <v>1</v>
      </c>
      <c r="O172" s="132" t="e">
        <f t="shared" si="5"/>
        <v>#REF!</v>
      </c>
      <c r="P172" s="133"/>
    </row>
    <row r="173" spans="1:16" ht="27" customHeight="1">
      <c r="A173" s="11" t="s">
        <v>12</v>
      </c>
      <c r="B173" s="12"/>
      <c r="C173" s="13" t="s">
        <v>19</v>
      </c>
      <c r="D173" s="71" t="s">
        <v>158</v>
      </c>
      <c r="E173" s="13" t="s">
        <v>19</v>
      </c>
      <c r="F173" s="79" t="s">
        <v>244</v>
      </c>
      <c r="G173" s="15" t="e">
        <f>G172+#REF!</f>
        <v>#REF!</v>
      </c>
      <c r="H173" s="49" t="s">
        <v>259</v>
      </c>
      <c r="I173" s="44" t="s">
        <v>13</v>
      </c>
      <c r="J173" s="25" t="s">
        <v>266</v>
      </c>
      <c r="K173" s="22">
        <v>1</v>
      </c>
      <c r="L173" s="23">
        <f t="shared" si="4"/>
        <v>125</v>
      </c>
      <c r="M173" s="24">
        <v>250</v>
      </c>
      <c r="N173" s="134" t="s">
        <v>1</v>
      </c>
      <c r="O173" s="132" t="e">
        <f t="shared" si="5"/>
        <v>#REF!</v>
      </c>
      <c r="P173" s="133"/>
    </row>
    <row r="174" spans="1:16" ht="27" customHeight="1">
      <c r="A174" s="11" t="s">
        <v>12</v>
      </c>
      <c r="B174" s="12"/>
      <c r="C174" s="13" t="s">
        <v>19</v>
      </c>
      <c r="D174" s="71" t="s">
        <v>158</v>
      </c>
      <c r="E174" s="13" t="s">
        <v>19</v>
      </c>
      <c r="F174" s="79" t="s">
        <v>244</v>
      </c>
      <c r="G174" s="15" t="e">
        <f>G173+#REF!</f>
        <v>#REF!</v>
      </c>
      <c r="H174" s="49" t="s">
        <v>259</v>
      </c>
      <c r="I174" s="44" t="s">
        <v>13</v>
      </c>
      <c r="J174" s="25" t="s">
        <v>267</v>
      </c>
      <c r="K174" s="22">
        <v>1</v>
      </c>
      <c r="L174" s="23">
        <f t="shared" si="4"/>
        <v>90</v>
      </c>
      <c r="M174" s="24">
        <v>180</v>
      </c>
      <c r="N174" s="134" t="s">
        <v>1</v>
      </c>
      <c r="O174" s="132" t="e">
        <f t="shared" si="5"/>
        <v>#REF!</v>
      </c>
      <c r="P174" s="133"/>
    </row>
    <row r="175" spans="1:16" ht="27" customHeight="1">
      <c r="A175" s="11" t="s">
        <v>12</v>
      </c>
      <c r="B175" s="12"/>
      <c r="C175" s="13" t="s">
        <v>19</v>
      </c>
      <c r="D175" s="71" t="s">
        <v>158</v>
      </c>
      <c r="E175" s="13" t="s">
        <v>19</v>
      </c>
      <c r="F175" s="79" t="s">
        <v>244</v>
      </c>
      <c r="G175" s="15" t="e">
        <f>G174+#REF!</f>
        <v>#REF!</v>
      </c>
      <c r="H175" s="49" t="s">
        <v>151</v>
      </c>
      <c r="I175" s="44" t="s">
        <v>13</v>
      </c>
      <c r="J175" s="25" t="s">
        <v>268</v>
      </c>
      <c r="K175" s="22">
        <v>1</v>
      </c>
      <c r="L175" s="23">
        <f t="shared" si="4"/>
        <v>60</v>
      </c>
      <c r="M175" s="24">
        <v>120</v>
      </c>
      <c r="N175" s="134" t="s">
        <v>1</v>
      </c>
      <c r="O175" s="132" t="e">
        <f t="shared" si="5"/>
        <v>#REF!</v>
      </c>
      <c r="P175" s="133"/>
    </row>
    <row r="176" spans="1:16" ht="27" customHeight="1">
      <c r="A176" s="11" t="s">
        <v>12</v>
      </c>
      <c r="B176" s="12"/>
      <c r="C176" s="13" t="s">
        <v>19</v>
      </c>
      <c r="D176" s="71" t="s">
        <v>158</v>
      </c>
      <c r="E176" s="13" t="s">
        <v>19</v>
      </c>
      <c r="F176" s="79" t="s">
        <v>244</v>
      </c>
      <c r="G176" s="15" t="e">
        <f>G175+#REF!</f>
        <v>#REF!</v>
      </c>
      <c r="H176" s="49" t="s">
        <v>151</v>
      </c>
      <c r="I176" s="44" t="s">
        <v>13</v>
      </c>
      <c r="J176" s="25" t="s">
        <v>269</v>
      </c>
      <c r="K176" s="22">
        <v>1</v>
      </c>
      <c r="L176" s="23">
        <f t="shared" si="4"/>
        <v>57.5</v>
      </c>
      <c r="M176" s="24">
        <v>115</v>
      </c>
      <c r="N176" s="134" t="s">
        <v>1</v>
      </c>
      <c r="O176" s="132" t="e">
        <f t="shared" si="5"/>
        <v>#REF!</v>
      </c>
      <c r="P176" s="133"/>
    </row>
    <row r="177" spans="1:16" ht="27" customHeight="1">
      <c r="A177" s="11" t="s">
        <v>12</v>
      </c>
      <c r="B177" s="12"/>
      <c r="C177" s="13" t="s">
        <v>19</v>
      </c>
      <c r="D177" s="71" t="s">
        <v>158</v>
      </c>
      <c r="E177" s="13" t="s">
        <v>19</v>
      </c>
      <c r="F177" s="79" t="s">
        <v>244</v>
      </c>
      <c r="G177" s="15" t="e">
        <f>G176+#REF!</f>
        <v>#REF!</v>
      </c>
      <c r="H177" s="49" t="s">
        <v>151</v>
      </c>
      <c r="I177" s="44" t="s">
        <v>13</v>
      </c>
      <c r="J177" s="25" t="s">
        <v>270</v>
      </c>
      <c r="K177" s="22">
        <v>1</v>
      </c>
      <c r="L177" s="23">
        <f t="shared" si="4"/>
        <v>60</v>
      </c>
      <c r="M177" s="24">
        <v>120</v>
      </c>
      <c r="N177" s="134" t="s">
        <v>1</v>
      </c>
      <c r="O177" s="132" t="e">
        <f t="shared" si="5"/>
        <v>#REF!</v>
      </c>
      <c r="P177" s="133"/>
    </row>
    <row r="178" spans="1:16" ht="27" customHeight="1" thickBot="1">
      <c r="A178" s="11" t="s">
        <v>12</v>
      </c>
      <c r="B178" s="12"/>
      <c r="C178" s="13" t="s">
        <v>19</v>
      </c>
      <c r="D178" s="71" t="s">
        <v>158</v>
      </c>
      <c r="E178" s="26" t="s">
        <v>19</v>
      </c>
      <c r="F178" s="27" t="s">
        <v>244</v>
      </c>
      <c r="G178" s="26" t="e">
        <f>G177+#REF!</f>
        <v>#REF!</v>
      </c>
      <c r="H178" s="29" t="s">
        <v>151</v>
      </c>
      <c r="I178" s="78" t="s">
        <v>13</v>
      </c>
      <c r="J178" s="63" t="s">
        <v>271</v>
      </c>
      <c r="K178" s="64">
        <v>1</v>
      </c>
      <c r="L178" s="65">
        <f t="shared" si="4"/>
        <v>49</v>
      </c>
      <c r="M178" s="66">
        <v>98</v>
      </c>
      <c r="N178" s="143" t="s">
        <v>1</v>
      </c>
      <c r="O178" s="132" t="e">
        <f t="shared" si="5"/>
        <v>#REF!</v>
      </c>
      <c r="P178" s="133"/>
    </row>
    <row r="179" spans="1:16" ht="27" customHeight="1" thickTop="1">
      <c r="A179" s="11" t="s">
        <v>12</v>
      </c>
      <c r="B179" s="12"/>
      <c r="C179" s="13" t="s">
        <v>19</v>
      </c>
      <c r="D179" s="71" t="s">
        <v>158</v>
      </c>
      <c r="E179" s="13" t="s">
        <v>20</v>
      </c>
      <c r="F179" s="79" t="s">
        <v>272</v>
      </c>
      <c r="G179" s="15" t="s">
        <v>12</v>
      </c>
      <c r="H179" s="35" t="s">
        <v>273</v>
      </c>
      <c r="I179" s="44" t="s">
        <v>274</v>
      </c>
      <c r="J179" s="25">
        <v>7078296</v>
      </c>
      <c r="K179" s="22">
        <v>1</v>
      </c>
      <c r="L179" s="23">
        <f t="shared" si="4"/>
        <v>34.5</v>
      </c>
      <c r="M179" s="24">
        <v>69</v>
      </c>
      <c r="N179" s="134" t="s">
        <v>1</v>
      </c>
      <c r="O179" s="132" t="str">
        <f t="shared" si="5"/>
        <v>1.2.3.1</v>
      </c>
      <c r="P179" s="133"/>
    </row>
    <row r="180" spans="1:16" ht="27" customHeight="1">
      <c r="A180" s="11" t="s">
        <v>12</v>
      </c>
      <c r="B180" s="12"/>
      <c r="C180" s="13" t="s">
        <v>19</v>
      </c>
      <c r="D180" s="71" t="s">
        <v>158</v>
      </c>
      <c r="E180" s="13" t="s">
        <v>20</v>
      </c>
      <c r="F180" s="79" t="s">
        <v>272</v>
      </c>
      <c r="G180" s="15" t="e">
        <f>G179+#REF!</f>
        <v>#REF!</v>
      </c>
      <c r="H180" s="49" t="s">
        <v>275</v>
      </c>
      <c r="I180" s="44" t="s">
        <v>274</v>
      </c>
      <c r="J180" s="25">
        <v>7078296</v>
      </c>
      <c r="K180" s="22">
        <v>1</v>
      </c>
      <c r="L180" s="23">
        <f t="shared" si="4"/>
        <v>34.5</v>
      </c>
      <c r="M180" s="24">
        <v>69</v>
      </c>
      <c r="N180" s="134" t="s">
        <v>1</v>
      </c>
      <c r="O180" s="132" t="e">
        <f t="shared" si="5"/>
        <v>#REF!</v>
      </c>
      <c r="P180" s="133"/>
    </row>
    <row r="181" spans="1:16" ht="27" customHeight="1">
      <c r="A181" s="11" t="s">
        <v>12</v>
      </c>
      <c r="B181" s="12"/>
      <c r="C181" s="13" t="s">
        <v>19</v>
      </c>
      <c r="D181" s="71" t="s">
        <v>158</v>
      </c>
      <c r="E181" s="13" t="s">
        <v>20</v>
      </c>
      <c r="F181" s="79" t="s">
        <v>272</v>
      </c>
      <c r="G181" s="15" t="e">
        <f>G180+#REF!</f>
        <v>#REF!</v>
      </c>
      <c r="H181" s="49" t="s">
        <v>276</v>
      </c>
      <c r="I181" s="44" t="s">
        <v>274</v>
      </c>
      <c r="J181" s="25">
        <v>7078296</v>
      </c>
      <c r="K181" s="22">
        <v>1</v>
      </c>
      <c r="L181" s="23">
        <f t="shared" si="4"/>
        <v>34.5</v>
      </c>
      <c r="M181" s="24">
        <v>69</v>
      </c>
      <c r="N181" s="134" t="s">
        <v>1</v>
      </c>
      <c r="O181" s="132" t="e">
        <f t="shared" si="5"/>
        <v>#REF!</v>
      </c>
      <c r="P181" s="133"/>
    </row>
    <row r="182" spans="1:16" ht="27" customHeight="1">
      <c r="A182" s="11" t="s">
        <v>12</v>
      </c>
      <c r="B182" s="12"/>
      <c r="C182" s="13" t="s">
        <v>19</v>
      </c>
      <c r="D182" s="71" t="s">
        <v>158</v>
      </c>
      <c r="E182" s="13" t="s">
        <v>20</v>
      </c>
      <c r="F182" s="79" t="s">
        <v>272</v>
      </c>
      <c r="G182" s="15" t="e">
        <f>G181+#REF!</f>
        <v>#REF!</v>
      </c>
      <c r="H182" s="49" t="s">
        <v>277</v>
      </c>
      <c r="I182" s="44" t="s">
        <v>274</v>
      </c>
      <c r="J182" s="25" t="s">
        <v>278</v>
      </c>
      <c r="K182" s="22">
        <v>1</v>
      </c>
      <c r="L182" s="23">
        <f t="shared" si="4"/>
        <v>6</v>
      </c>
      <c r="M182" s="24">
        <v>12</v>
      </c>
      <c r="N182" s="134" t="s">
        <v>1</v>
      </c>
      <c r="O182" s="132" t="e">
        <f t="shared" si="5"/>
        <v>#REF!</v>
      </c>
      <c r="P182" s="133"/>
    </row>
    <row r="183" spans="1:16" ht="27" customHeight="1">
      <c r="A183" s="11" t="s">
        <v>12</v>
      </c>
      <c r="B183" s="12"/>
      <c r="C183" s="13" t="s">
        <v>19</v>
      </c>
      <c r="D183" s="71" t="s">
        <v>158</v>
      </c>
      <c r="E183" s="13" t="s">
        <v>20</v>
      </c>
      <c r="F183" s="79" t="s">
        <v>272</v>
      </c>
      <c r="G183" s="15" t="e">
        <f>G182+#REF!</f>
        <v>#REF!</v>
      </c>
      <c r="H183" s="49" t="s">
        <v>279</v>
      </c>
      <c r="I183" s="44"/>
      <c r="J183" s="25" t="s">
        <v>280</v>
      </c>
      <c r="K183" s="22">
        <v>1</v>
      </c>
      <c r="L183" s="23">
        <f t="shared" si="4"/>
        <v>1</v>
      </c>
      <c r="M183" s="24">
        <v>2</v>
      </c>
      <c r="N183" s="134" t="s">
        <v>1</v>
      </c>
      <c r="O183" s="132" t="e">
        <f t="shared" si="5"/>
        <v>#REF!</v>
      </c>
      <c r="P183" s="133"/>
    </row>
    <row r="184" spans="1:16" ht="27" customHeight="1">
      <c r="A184" s="11" t="s">
        <v>12</v>
      </c>
      <c r="B184" s="12"/>
      <c r="C184" s="13" t="s">
        <v>19</v>
      </c>
      <c r="D184" s="71" t="s">
        <v>158</v>
      </c>
      <c r="E184" s="13" t="s">
        <v>20</v>
      </c>
      <c r="F184" s="79" t="s">
        <v>272</v>
      </c>
      <c r="G184" s="15" t="e">
        <f>G183+#REF!</f>
        <v>#REF!</v>
      </c>
      <c r="H184" s="49" t="s">
        <v>281</v>
      </c>
      <c r="I184" s="44" t="s">
        <v>274</v>
      </c>
      <c r="J184" s="25">
        <v>7067996</v>
      </c>
      <c r="K184" s="22">
        <v>1</v>
      </c>
      <c r="L184" s="23">
        <f t="shared" si="4"/>
        <v>1826</v>
      </c>
      <c r="M184" s="24">
        <v>3652</v>
      </c>
      <c r="N184" s="134" t="s">
        <v>1</v>
      </c>
      <c r="O184" s="132" t="e">
        <f t="shared" si="5"/>
        <v>#REF!</v>
      </c>
      <c r="P184" s="133"/>
    </row>
    <row r="185" spans="1:16" ht="27" customHeight="1">
      <c r="A185" s="11" t="s">
        <v>12</v>
      </c>
      <c r="B185" s="12"/>
      <c r="C185" s="13" t="s">
        <v>19</v>
      </c>
      <c r="D185" s="71" t="s">
        <v>158</v>
      </c>
      <c r="E185" s="13" t="s">
        <v>20</v>
      </c>
      <c r="F185" s="79" t="s">
        <v>272</v>
      </c>
      <c r="G185" s="15" t="e">
        <f>G184+#REF!</f>
        <v>#REF!</v>
      </c>
      <c r="H185" s="49" t="s">
        <v>282</v>
      </c>
      <c r="I185" s="44" t="s">
        <v>283</v>
      </c>
      <c r="J185" s="25" t="s">
        <v>284</v>
      </c>
      <c r="K185" s="22">
        <v>10</v>
      </c>
      <c r="L185" s="23">
        <f t="shared" si="4"/>
        <v>6</v>
      </c>
      <c r="M185" s="24">
        <v>12</v>
      </c>
      <c r="N185" s="134" t="s">
        <v>231</v>
      </c>
      <c r="O185" s="132" t="e">
        <f t="shared" si="5"/>
        <v>#REF!</v>
      </c>
      <c r="P185" s="133"/>
    </row>
    <row r="186" spans="1:16" ht="27" customHeight="1">
      <c r="A186" s="11" t="s">
        <v>12</v>
      </c>
      <c r="B186" s="12"/>
      <c r="C186" s="13" t="s">
        <v>19</v>
      </c>
      <c r="D186" s="71" t="s">
        <v>158</v>
      </c>
      <c r="E186" s="13" t="s">
        <v>20</v>
      </c>
      <c r="F186" s="79" t="s">
        <v>272</v>
      </c>
      <c r="G186" s="15" t="e">
        <f>G185+#REF!</f>
        <v>#REF!</v>
      </c>
      <c r="H186" s="49" t="s">
        <v>277</v>
      </c>
      <c r="I186" s="44" t="s">
        <v>274</v>
      </c>
      <c r="J186" s="25" t="s">
        <v>285</v>
      </c>
      <c r="K186" s="22">
        <v>1</v>
      </c>
      <c r="L186" s="23">
        <f t="shared" si="4"/>
        <v>2.5</v>
      </c>
      <c r="M186" s="24">
        <v>5</v>
      </c>
      <c r="N186" s="134" t="s">
        <v>1</v>
      </c>
      <c r="O186" s="132" t="e">
        <f t="shared" si="5"/>
        <v>#REF!</v>
      </c>
      <c r="P186" s="133"/>
    </row>
    <row r="187" spans="1:16" ht="27" customHeight="1">
      <c r="A187" s="11" t="s">
        <v>12</v>
      </c>
      <c r="B187" s="12"/>
      <c r="C187" s="13" t="s">
        <v>19</v>
      </c>
      <c r="D187" s="71" t="s">
        <v>158</v>
      </c>
      <c r="E187" s="13" t="s">
        <v>20</v>
      </c>
      <c r="F187" s="79" t="s">
        <v>272</v>
      </c>
      <c r="G187" s="15" t="e">
        <f>G186+#REF!</f>
        <v>#REF!</v>
      </c>
      <c r="H187" s="49" t="s">
        <v>279</v>
      </c>
      <c r="I187" s="44"/>
      <c r="J187" s="25" t="s">
        <v>280</v>
      </c>
      <c r="K187" s="22">
        <v>1</v>
      </c>
      <c r="L187" s="23">
        <f t="shared" si="4"/>
        <v>1</v>
      </c>
      <c r="M187" s="24">
        <v>2</v>
      </c>
      <c r="N187" s="134" t="s">
        <v>1</v>
      </c>
      <c r="O187" s="132" t="e">
        <f t="shared" si="5"/>
        <v>#REF!</v>
      </c>
      <c r="P187" s="133"/>
    </row>
    <row r="188" spans="1:16" ht="27" customHeight="1">
      <c r="A188" s="11" t="s">
        <v>12</v>
      </c>
      <c r="B188" s="12"/>
      <c r="C188" s="13" t="s">
        <v>19</v>
      </c>
      <c r="D188" s="71" t="s">
        <v>158</v>
      </c>
      <c r="E188" s="13" t="s">
        <v>20</v>
      </c>
      <c r="F188" s="79" t="s">
        <v>272</v>
      </c>
      <c r="G188" s="15" t="e">
        <f>G187+#REF!</f>
        <v>#REF!</v>
      </c>
      <c r="H188" s="49" t="s">
        <v>281</v>
      </c>
      <c r="I188" s="44" t="s">
        <v>274</v>
      </c>
      <c r="J188" s="25">
        <v>7067996</v>
      </c>
      <c r="K188" s="22">
        <v>1</v>
      </c>
      <c r="L188" s="23">
        <f t="shared" si="4"/>
        <v>1826</v>
      </c>
      <c r="M188" s="24">
        <v>3652</v>
      </c>
      <c r="N188" s="134" t="s">
        <v>1</v>
      </c>
      <c r="O188" s="132" t="e">
        <f t="shared" si="5"/>
        <v>#REF!</v>
      </c>
      <c r="P188" s="133"/>
    </row>
    <row r="189" spans="1:16" ht="27" customHeight="1">
      <c r="A189" s="11" t="s">
        <v>12</v>
      </c>
      <c r="B189" s="12"/>
      <c r="C189" s="13" t="s">
        <v>19</v>
      </c>
      <c r="D189" s="71" t="s">
        <v>158</v>
      </c>
      <c r="E189" s="13" t="s">
        <v>20</v>
      </c>
      <c r="F189" s="79" t="s">
        <v>272</v>
      </c>
      <c r="G189" s="15" t="e">
        <f>G188+#REF!</f>
        <v>#REF!</v>
      </c>
      <c r="H189" s="49" t="s">
        <v>286</v>
      </c>
      <c r="I189" s="44" t="s">
        <v>13</v>
      </c>
      <c r="J189" s="25" t="s">
        <v>287</v>
      </c>
      <c r="K189" s="22">
        <v>1</v>
      </c>
      <c r="L189" s="23">
        <f t="shared" si="4"/>
        <v>175</v>
      </c>
      <c r="M189" s="24">
        <v>350</v>
      </c>
      <c r="N189" s="134" t="s">
        <v>1</v>
      </c>
      <c r="O189" s="132" t="e">
        <f t="shared" si="5"/>
        <v>#REF!</v>
      </c>
      <c r="P189" s="133"/>
    </row>
    <row r="190" spans="1:16" ht="27" customHeight="1" thickBot="1">
      <c r="A190" s="11" t="s">
        <v>12</v>
      </c>
      <c r="B190" s="12"/>
      <c r="C190" s="13" t="s">
        <v>19</v>
      </c>
      <c r="D190" s="71" t="s">
        <v>158</v>
      </c>
      <c r="E190" s="26" t="s">
        <v>20</v>
      </c>
      <c r="F190" s="81" t="s">
        <v>272</v>
      </c>
      <c r="G190" s="28" t="e">
        <f>G189+#REF!</f>
        <v>#REF!</v>
      </c>
      <c r="H190" s="70" t="s">
        <v>286</v>
      </c>
      <c r="I190" s="44" t="s">
        <v>13</v>
      </c>
      <c r="J190" s="25" t="s">
        <v>288</v>
      </c>
      <c r="K190" s="22">
        <v>1</v>
      </c>
      <c r="L190" s="23">
        <f t="shared" si="4"/>
        <v>175</v>
      </c>
      <c r="M190" s="24">
        <v>350</v>
      </c>
      <c r="N190" s="134" t="s">
        <v>1</v>
      </c>
      <c r="O190" s="132" t="e">
        <f t="shared" si="5"/>
        <v>#REF!</v>
      </c>
      <c r="P190" s="133"/>
    </row>
    <row r="191" spans="1:16" ht="27" customHeight="1" thickTop="1">
      <c r="A191" s="11" t="s">
        <v>12</v>
      </c>
      <c r="B191" s="12"/>
      <c r="C191" s="13" t="s">
        <v>19</v>
      </c>
      <c r="D191" s="71" t="s">
        <v>158</v>
      </c>
      <c r="E191" s="13" t="s">
        <v>21</v>
      </c>
      <c r="F191" s="79" t="s">
        <v>289</v>
      </c>
      <c r="G191" s="15" t="s">
        <v>12</v>
      </c>
      <c r="H191" s="35" t="s">
        <v>290</v>
      </c>
      <c r="I191" s="80" t="s">
        <v>122</v>
      </c>
      <c r="J191" s="73" t="s">
        <v>291</v>
      </c>
      <c r="K191" s="74">
        <v>1</v>
      </c>
      <c r="L191" s="75">
        <f t="shared" si="4"/>
        <v>32</v>
      </c>
      <c r="M191" s="76">
        <v>64</v>
      </c>
      <c r="N191" s="140" t="s">
        <v>1</v>
      </c>
      <c r="O191" s="132" t="str">
        <f t="shared" si="5"/>
        <v>1.2.4.1</v>
      </c>
      <c r="P191" s="133"/>
    </row>
    <row r="192" spans="1:16" ht="27" customHeight="1">
      <c r="A192" s="11" t="s">
        <v>12</v>
      </c>
      <c r="B192" s="12"/>
      <c r="C192" s="13" t="s">
        <v>19</v>
      </c>
      <c r="D192" s="71" t="s">
        <v>158</v>
      </c>
      <c r="E192" s="13" t="s">
        <v>21</v>
      </c>
      <c r="F192" s="79" t="s">
        <v>289</v>
      </c>
      <c r="G192" s="15" t="e">
        <f>G191+#REF!</f>
        <v>#REF!</v>
      </c>
      <c r="H192" s="49" t="s">
        <v>292</v>
      </c>
      <c r="I192" s="44" t="s">
        <v>122</v>
      </c>
      <c r="J192" s="25" t="s">
        <v>293</v>
      </c>
      <c r="K192" s="22">
        <v>1</v>
      </c>
      <c r="L192" s="23">
        <f t="shared" si="4"/>
        <v>122.5</v>
      </c>
      <c r="M192" s="24">
        <v>245</v>
      </c>
      <c r="N192" s="142" t="s">
        <v>1</v>
      </c>
      <c r="O192" s="132" t="e">
        <f t="shared" si="5"/>
        <v>#REF!</v>
      </c>
      <c r="P192" s="133"/>
    </row>
    <row r="193" spans="1:16" ht="27" customHeight="1">
      <c r="A193" s="11" t="s">
        <v>12</v>
      </c>
      <c r="B193" s="12"/>
      <c r="C193" s="13" t="s">
        <v>19</v>
      </c>
      <c r="D193" s="71" t="s">
        <v>158</v>
      </c>
      <c r="E193" s="13" t="s">
        <v>21</v>
      </c>
      <c r="F193" s="79" t="s">
        <v>289</v>
      </c>
      <c r="G193" s="15" t="e">
        <f>G192+#REF!</f>
        <v>#REF!</v>
      </c>
      <c r="H193" s="49" t="s">
        <v>294</v>
      </c>
      <c r="I193" s="44" t="s">
        <v>122</v>
      </c>
      <c r="J193" s="25" t="s">
        <v>295</v>
      </c>
      <c r="K193" s="22">
        <v>1</v>
      </c>
      <c r="L193" s="23">
        <f t="shared" si="4"/>
        <v>122.5</v>
      </c>
      <c r="M193" s="24">
        <v>245</v>
      </c>
      <c r="N193" s="142" t="s">
        <v>1</v>
      </c>
      <c r="O193" s="132" t="e">
        <f t="shared" si="5"/>
        <v>#REF!</v>
      </c>
      <c r="P193" s="133"/>
    </row>
    <row r="194" spans="1:16" ht="27" customHeight="1">
      <c r="A194" s="11" t="s">
        <v>12</v>
      </c>
      <c r="B194" s="12"/>
      <c r="C194" s="13" t="s">
        <v>19</v>
      </c>
      <c r="D194" s="71" t="s">
        <v>158</v>
      </c>
      <c r="E194" s="13" t="s">
        <v>21</v>
      </c>
      <c r="F194" s="79" t="s">
        <v>289</v>
      </c>
      <c r="G194" s="15" t="e">
        <f>G193+#REF!</f>
        <v>#REF!</v>
      </c>
      <c r="H194" s="49" t="s">
        <v>296</v>
      </c>
      <c r="I194" s="44" t="s">
        <v>297</v>
      </c>
      <c r="J194" s="25" t="s">
        <v>298</v>
      </c>
      <c r="K194" s="22">
        <v>1</v>
      </c>
      <c r="L194" s="23">
        <f t="shared" si="4"/>
        <v>38.5</v>
      </c>
      <c r="M194" s="24">
        <v>77</v>
      </c>
      <c r="N194" s="141" t="s">
        <v>169</v>
      </c>
      <c r="O194" s="132" t="e">
        <f t="shared" si="5"/>
        <v>#REF!</v>
      </c>
      <c r="P194" s="133"/>
    </row>
    <row r="195" spans="1:16" ht="27" customHeight="1">
      <c r="A195" s="11" t="s">
        <v>12</v>
      </c>
      <c r="B195" s="12"/>
      <c r="C195" s="13" t="s">
        <v>19</v>
      </c>
      <c r="D195" s="71" t="s">
        <v>158</v>
      </c>
      <c r="E195" s="13" t="s">
        <v>21</v>
      </c>
      <c r="F195" s="79" t="s">
        <v>289</v>
      </c>
      <c r="G195" s="15" t="e">
        <f>G194+#REF!</f>
        <v>#REF!</v>
      </c>
      <c r="H195" s="49" t="s">
        <v>299</v>
      </c>
      <c r="I195" s="44" t="s">
        <v>297</v>
      </c>
      <c r="J195" s="25" t="s">
        <v>300</v>
      </c>
      <c r="K195" s="22">
        <v>1</v>
      </c>
      <c r="L195" s="23">
        <f t="shared" si="4"/>
        <v>38.5</v>
      </c>
      <c r="M195" s="24">
        <v>77</v>
      </c>
      <c r="N195" s="141" t="s">
        <v>169</v>
      </c>
      <c r="O195" s="132" t="e">
        <f t="shared" si="5"/>
        <v>#REF!</v>
      </c>
      <c r="P195" s="133"/>
    </row>
    <row r="196" spans="1:16" ht="27" customHeight="1">
      <c r="A196" s="11" t="s">
        <v>12</v>
      </c>
      <c r="B196" s="12"/>
      <c r="C196" s="13" t="s">
        <v>19</v>
      </c>
      <c r="D196" s="71" t="s">
        <v>158</v>
      </c>
      <c r="E196" s="13" t="s">
        <v>21</v>
      </c>
      <c r="F196" s="79" t="s">
        <v>289</v>
      </c>
      <c r="G196" s="15" t="e">
        <f>G195+#REF!</f>
        <v>#REF!</v>
      </c>
      <c r="H196" s="49" t="s">
        <v>301</v>
      </c>
      <c r="I196" s="44" t="s">
        <v>122</v>
      </c>
      <c r="J196" s="25" t="s">
        <v>302</v>
      </c>
      <c r="K196" s="22">
        <v>1</v>
      </c>
      <c r="L196" s="23">
        <f t="shared" si="4"/>
        <v>73.5</v>
      </c>
      <c r="M196" s="24">
        <v>147</v>
      </c>
      <c r="N196" s="134" t="s">
        <v>1</v>
      </c>
      <c r="O196" s="132" t="e">
        <f t="shared" si="5"/>
        <v>#REF!</v>
      </c>
      <c r="P196" s="133"/>
    </row>
    <row r="197" spans="1:16" ht="27" customHeight="1">
      <c r="A197" s="11" t="s">
        <v>12</v>
      </c>
      <c r="B197" s="12"/>
      <c r="C197" s="13" t="s">
        <v>19</v>
      </c>
      <c r="D197" s="71" t="s">
        <v>158</v>
      </c>
      <c r="E197" s="13" t="s">
        <v>21</v>
      </c>
      <c r="F197" s="79" t="s">
        <v>289</v>
      </c>
      <c r="G197" s="15" t="e">
        <f>G196+#REF!</f>
        <v>#REF!</v>
      </c>
      <c r="H197" s="49" t="s">
        <v>292</v>
      </c>
      <c r="I197" s="44" t="s">
        <v>122</v>
      </c>
      <c r="J197" s="25" t="s">
        <v>303</v>
      </c>
      <c r="K197" s="22">
        <v>1</v>
      </c>
      <c r="L197" s="23">
        <f t="shared" si="4"/>
        <v>122.5</v>
      </c>
      <c r="M197" s="24">
        <v>245</v>
      </c>
      <c r="N197" s="142" t="s">
        <v>1</v>
      </c>
      <c r="O197" s="132" t="e">
        <f t="shared" si="5"/>
        <v>#REF!</v>
      </c>
      <c r="P197" s="133"/>
    </row>
    <row r="198" spans="1:16" ht="27" customHeight="1">
      <c r="A198" s="11" t="s">
        <v>12</v>
      </c>
      <c r="B198" s="12"/>
      <c r="C198" s="13" t="s">
        <v>19</v>
      </c>
      <c r="D198" s="71" t="s">
        <v>158</v>
      </c>
      <c r="E198" s="13" t="s">
        <v>21</v>
      </c>
      <c r="F198" s="79" t="s">
        <v>289</v>
      </c>
      <c r="G198" s="15" t="e">
        <f>G197+#REF!</f>
        <v>#REF!</v>
      </c>
      <c r="H198" s="49" t="s">
        <v>292</v>
      </c>
      <c r="I198" s="44" t="s">
        <v>122</v>
      </c>
      <c r="J198" s="25" t="s">
        <v>304</v>
      </c>
      <c r="K198" s="22">
        <v>1</v>
      </c>
      <c r="L198" s="23">
        <f t="shared" si="4"/>
        <v>122.5</v>
      </c>
      <c r="M198" s="24">
        <v>245</v>
      </c>
      <c r="N198" s="142" t="s">
        <v>1</v>
      </c>
      <c r="O198" s="132" t="e">
        <f t="shared" si="5"/>
        <v>#REF!</v>
      </c>
      <c r="P198" s="133"/>
    </row>
    <row r="199" spans="1:16" ht="27" customHeight="1">
      <c r="A199" s="11" t="s">
        <v>12</v>
      </c>
      <c r="B199" s="12"/>
      <c r="C199" s="13" t="s">
        <v>19</v>
      </c>
      <c r="D199" s="71" t="s">
        <v>158</v>
      </c>
      <c r="E199" s="13" t="s">
        <v>21</v>
      </c>
      <c r="F199" s="79" t="s">
        <v>289</v>
      </c>
      <c r="G199" s="15" t="e">
        <f>G198+#REF!</f>
        <v>#REF!</v>
      </c>
      <c r="H199" s="49" t="s">
        <v>305</v>
      </c>
      <c r="I199" s="44" t="s">
        <v>297</v>
      </c>
      <c r="J199" s="25" t="s">
        <v>306</v>
      </c>
      <c r="K199" s="22">
        <v>1</v>
      </c>
      <c r="L199" s="23">
        <f t="shared" ref="L199:L262" si="6">M199/2</f>
        <v>38.5</v>
      </c>
      <c r="M199" s="24">
        <v>77</v>
      </c>
      <c r="N199" s="141" t="s">
        <v>169</v>
      </c>
      <c r="O199" s="132" t="e">
        <f t="shared" si="5"/>
        <v>#REF!</v>
      </c>
      <c r="P199" s="133"/>
    </row>
    <row r="200" spans="1:16" ht="27" customHeight="1">
      <c r="A200" s="11" t="s">
        <v>12</v>
      </c>
      <c r="B200" s="12"/>
      <c r="C200" s="13" t="s">
        <v>19</v>
      </c>
      <c r="D200" s="71" t="s">
        <v>158</v>
      </c>
      <c r="E200" s="13" t="s">
        <v>21</v>
      </c>
      <c r="F200" s="79" t="s">
        <v>289</v>
      </c>
      <c r="G200" s="15" t="e">
        <f>G199+#REF!</f>
        <v>#REF!</v>
      </c>
      <c r="H200" s="49" t="s">
        <v>307</v>
      </c>
      <c r="I200" s="44" t="s">
        <v>297</v>
      </c>
      <c r="J200" s="25" t="s">
        <v>308</v>
      </c>
      <c r="K200" s="22">
        <v>1</v>
      </c>
      <c r="L200" s="23">
        <f t="shared" si="6"/>
        <v>38.5</v>
      </c>
      <c r="M200" s="24">
        <v>77</v>
      </c>
      <c r="N200" s="141" t="s">
        <v>169</v>
      </c>
      <c r="O200" s="132" t="e">
        <f t="shared" si="5"/>
        <v>#REF!</v>
      </c>
      <c r="P200" s="133"/>
    </row>
    <row r="201" spans="1:16" ht="27" customHeight="1">
      <c r="A201" s="11" t="s">
        <v>12</v>
      </c>
      <c r="B201" s="12"/>
      <c r="C201" s="13" t="s">
        <v>19</v>
      </c>
      <c r="D201" s="71" t="s">
        <v>158</v>
      </c>
      <c r="E201" s="13" t="s">
        <v>21</v>
      </c>
      <c r="F201" s="79" t="s">
        <v>289</v>
      </c>
      <c r="G201" s="15" t="e">
        <f>G200+#REF!</f>
        <v>#REF!</v>
      </c>
      <c r="H201" s="49" t="s">
        <v>309</v>
      </c>
      <c r="I201" s="44" t="s">
        <v>122</v>
      </c>
      <c r="J201" s="25">
        <v>7063131</v>
      </c>
      <c r="K201" s="22">
        <v>1</v>
      </c>
      <c r="L201" s="23">
        <f t="shared" si="6"/>
        <v>242</v>
      </c>
      <c r="M201" s="24">
        <v>484</v>
      </c>
      <c r="N201" s="134" t="s">
        <v>1</v>
      </c>
      <c r="O201" s="132" t="e">
        <f t="shared" si="5"/>
        <v>#REF!</v>
      </c>
      <c r="P201" s="133"/>
    </row>
    <row r="202" spans="1:16" ht="27" customHeight="1">
      <c r="A202" s="11" t="s">
        <v>12</v>
      </c>
      <c r="B202" s="12"/>
      <c r="C202" s="13" t="s">
        <v>19</v>
      </c>
      <c r="D202" s="71" t="s">
        <v>158</v>
      </c>
      <c r="E202" s="13" t="s">
        <v>21</v>
      </c>
      <c r="F202" s="79" t="s">
        <v>289</v>
      </c>
      <c r="G202" s="15" t="e">
        <f>G201+#REF!</f>
        <v>#REF!</v>
      </c>
      <c r="H202" s="49" t="s">
        <v>310</v>
      </c>
      <c r="I202" s="44" t="s">
        <v>122</v>
      </c>
      <c r="J202" s="25" t="s">
        <v>311</v>
      </c>
      <c r="K202" s="22">
        <v>1</v>
      </c>
      <c r="L202" s="23">
        <f t="shared" si="6"/>
        <v>14.5</v>
      </c>
      <c r="M202" s="24">
        <v>29</v>
      </c>
      <c r="N202" s="134" t="s">
        <v>1</v>
      </c>
      <c r="O202" s="132" t="e">
        <f t="shared" si="5"/>
        <v>#REF!</v>
      </c>
      <c r="P202" s="133"/>
    </row>
    <row r="203" spans="1:16" ht="27" customHeight="1">
      <c r="A203" s="11" t="s">
        <v>12</v>
      </c>
      <c r="B203" s="12"/>
      <c r="C203" s="13" t="s">
        <v>19</v>
      </c>
      <c r="D203" s="71" t="s">
        <v>158</v>
      </c>
      <c r="E203" s="13" t="s">
        <v>21</v>
      </c>
      <c r="F203" s="79" t="s">
        <v>289</v>
      </c>
      <c r="G203" s="15" t="e">
        <f>G202+#REF!</f>
        <v>#REF!</v>
      </c>
      <c r="H203" s="49" t="s">
        <v>312</v>
      </c>
      <c r="I203" s="44" t="s">
        <v>313</v>
      </c>
      <c r="J203" s="25">
        <v>7011800</v>
      </c>
      <c r="K203" s="22">
        <v>1</v>
      </c>
      <c r="L203" s="23">
        <f t="shared" si="6"/>
        <v>66.5</v>
      </c>
      <c r="M203" s="24">
        <v>133</v>
      </c>
      <c r="N203" s="134" t="s">
        <v>1</v>
      </c>
      <c r="O203" s="132" t="e">
        <f t="shared" si="5"/>
        <v>#REF!</v>
      </c>
      <c r="P203" s="133"/>
    </row>
    <row r="204" spans="1:16" ht="27" customHeight="1">
      <c r="A204" s="11" t="s">
        <v>12</v>
      </c>
      <c r="B204" s="12"/>
      <c r="C204" s="13" t="s">
        <v>19</v>
      </c>
      <c r="D204" s="71" t="s">
        <v>158</v>
      </c>
      <c r="E204" s="13" t="s">
        <v>21</v>
      </c>
      <c r="F204" s="79" t="s">
        <v>289</v>
      </c>
      <c r="G204" s="15" t="e">
        <f>G203+#REF!</f>
        <v>#REF!</v>
      </c>
      <c r="H204" s="49" t="s">
        <v>314</v>
      </c>
      <c r="I204" s="44" t="s">
        <v>313</v>
      </c>
      <c r="J204" s="25">
        <v>7011800</v>
      </c>
      <c r="K204" s="22">
        <v>1</v>
      </c>
      <c r="L204" s="23">
        <f t="shared" si="6"/>
        <v>66.5</v>
      </c>
      <c r="M204" s="24">
        <v>133</v>
      </c>
      <c r="N204" s="134" t="s">
        <v>1</v>
      </c>
      <c r="O204" s="132" t="e">
        <f t="shared" si="5"/>
        <v>#REF!</v>
      </c>
      <c r="P204" s="133"/>
    </row>
    <row r="205" spans="1:16" ht="27" customHeight="1">
      <c r="A205" s="11" t="s">
        <v>12</v>
      </c>
      <c r="B205" s="12"/>
      <c r="C205" s="13" t="s">
        <v>19</v>
      </c>
      <c r="D205" s="71" t="s">
        <v>158</v>
      </c>
      <c r="E205" s="13" t="s">
        <v>21</v>
      </c>
      <c r="F205" s="79" t="s">
        <v>289</v>
      </c>
      <c r="G205" s="15" t="e">
        <f>G204+#REF!</f>
        <v>#REF!</v>
      </c>
      <c r="H205" s="49" t="s">
        <v>315</v>
      </c>
      <c r="I205" s="44" t="s">
        <v>316</v>
      </c>
      <c r="J205" s="25" t="s">
        <v>317</v>
      </c>
      <c r="K205" s="22">
        <v>1</v>
      </c>
      <c r="L205" s="23">
        <f t="shared" si="6"/>
        <v>5</v>
      </c>
      <c r="M205" s="24">
        <v>10</v>
      </c>
      <c r="N205" s="134" t="s">
        <v>1</v>
      </c>
      <c r="O205" s="132" t="e">
        <f t="shared" si="5"/>
        <v>#REF!</v>
      </c>
      <c r="P205" s="133"/>
    </row>
    <row r="206" spans="1:16" ht="27" customHeight="1">
      <c r="A206" s="11" t="s">
        <v>12</v>
      </c>
      <c r="B206" s="12"/>
      <c r="C206" s="13" t="s">
        <v>19</v>
      </c>
      <c r="D206" s="71" t="s">
        <v>158</v>
      </c>
      <c r="E206" s="13" t="s">
        <v>21</v>
      </c>
      <c r="F206" s="79" t="s">
        <v>289</v>
      </c>
      <c r="G206" s="15" t="e">
        <f>G205+#REF!</f>
        <v>#REF!</v>
      </c>
      <c r="H206" s="49" t="s">
        <v>318</v>
      </c>
      <c r="I206" s="44" t="s">
        <v>316</v>
      </c>
      <c r="J206" s="25" t="s">
        <v>317</v>
      </c>
      <c r="K206" s="22">
        <v>1</v>
      </c>
      <c r="L206" s="23">
        <f t="shared" si="6"/>
        <v>5</v>
      </c>
      <c r="M206" s="24">
        <v>10</v>
      </c>
      <c r="N206" s="134" t="s">
        <v>1</v>
      </c>
      <c r="O206" s="132" t="e">
        <f t="shared" si="5"/>
        <v>#REF!</v>
      </c>
      <c r="P206" s="133"/>
    </row>
    <row r="207" spans="1:16" ht="27" customHeight="1">
      <c r="A207" s="11" t="s">
        <v>12</v>
      </c>
      <c r="B207" s="12"/>
      <c r="C207" s="13" t="s">
        <v>19</v>
      </c>
      <c r="D207" s="71" t="s">
        <v>158</v>
      </c>
      <c r="E207" s="13" t="s">
        <v>21</v>
      </c>
      <c r="F207" s="79" t="s">
        <v>289</v>
      </c>
      <c r="G207" s="15" t="e">
        <f>G206+#REF!</f>
        <v>#REF!</v>
      </c>
      <c r="H207" s="49" t="s">
        <v>319</v>
      </c>
      <c r="I207" s="44" t="s">
        <v>320</v>
      </c>
      <c r="J207" s="25" t="s">
        <v>321</v>
      </c>
      <c r="K207" s="22">
        <v>1</v>
      </c>
      <c r="L207" s="23">
        <f t="shared" si="6"/>
        <v>124.5</v>
      </c>
      <c r="M207" s="24">
        <v>249</v>
      </c>
      <c r="N207" s="134" t="s">
        <v>1</v>
      </c>
      <c r="O207" s="132" t="e">
        <f t="shared" si="5"/>
        <v>#REF!</v>
      </c>
      <c r="P207" s="133"/>
    </row>
    <row r="208" spans="1:16" ht="27" customHeight="1">
      <c r="A208" s="11" t="s">
        <v>12</v>
      </c>
      <c r="B208" s="12"/>
      <c r="C208" s="13" t="s">
        <v>19</v>
      </c>
      <c r="D208" s="71" t="s">
        <v>158</v>
      </c>
      <c r="E208" s="13" t="s">
        <v>21</v>
      </c>
      <c r="F208" s="79" t="s">
        <v>289</v>
      </c>
      <c r="G208" s="15" t="e">
        <f>G207+#REF!</f>
        <v>#REF!</v>
      </c>
      <c r="H208" s="49" t="s">
        <v>322</v>
      </c>
      <c r="I208" s="44" t="s">
        <v>320</v>
      </c>
      <c r="J208" s="25" t="s">
        <v>321</v>
      </c>
      <c r="K208" s="22">
        <v>1</v>
      </c>
      <c r="L208" s="23">
        <f t="shared" si="6"/>
        <v>124.5</v>
      </c>
      <c r="M208" s="24">
        <v>249</v>
      </c>
      <c r="N208" s="134" t="s">
        <v>1</v>
      </c>
      <c r="O208" s="132" t="e">
        <f t="shared" si="5"/>
        <v>#REF!</v>
      </c>
      <c r="P208" s="133"/>
    </row>
    <row r="209" spans="1:16" ht="27" customHeight="1">
      <c r="A209" s="11" t="s">
        <v>12</v>
      </c>
      <c r="B209" s="12"/>
      <c r="C209" s="13" t="s">
        <v>19</v>
      </c>
      <c r="D209" s="71" t="s">
        <v>158</v>
      </c>
      <c r="E209" s="13" t="s">
        <v>21</v>
      </c>
      <c r="F209" s="79" t="s">
        <v>289</v>
      </c>
      <c r="G209" s="15" t="e">
        <f>G208+#REF!</f>
        <v>#REF!</v>
      </c>
      <c r="H209" s="49" t="s">
        <v>323</v>
      </c>
      <c r="I209" s="44" t="s">
        <v>320</v>
      </c>
      <c r="J209" s="25" t="s">
        <v>321</v>
      </c>
      <c r="K209" s="22">
        <v>1</v>
      </c>
      <c r="L209" s="23">
        <f t="shared" si="6"/>
        <v>124.5</v>
      </c>
      <c r="M209" s="24">
        <v>249</v>
      </c>
      <c r="N209" s="134" t="s">
        <v>1</v>
      </c>
      <c r="O209" s="132" t="e">
        <f t="shared" si="5"/>
        <v>#REF!</v>
      </c>
      <c r="P209" s="133"/>
    </row>
    <row r="210" spans="1:16" ht="27" customHeight="1">
      <c r="A210" s="11" t="s">
        <v>12</v>
      </c>
      <c r="B210" s="12"/>
      <c r="C210" s="13" t="s">
        <v>19</v>
      </c>
      <c r="D210" s="71" t="s">
        <v>158</v>
      </c>
      <c r="E210" s="13" t="s">
        <v>21</v>
      </c>
      <c r="F210" s="79" t="s">
        <v>289</v>
      </c>
      <c r="G210" s="15" t="e">
        <f>G209+#REF!</f>
        <v>#REF!</v>
      </c>
      <c r="H210" s="49" t="s">
        <v>324</v>
      </c>
      <c r="I210" s="44" t="s">
        <v>13</v>
      </c>
      <c r="J210" s="25" t="s">
        <v>325</v>
      </c>
      <c r="K210" s="22">
        <v>1</v>
      </c>
      <c r="L210" s="23">
        <v>1200</v>
      </c>
      <c r="M210" s="24">
        <v>1200</v>
      </c>
      <c r="N210" s="134" t="s">
        <v>1</v>
      </c>
      <c r="O210" s="132" t="e">
        <f t="shared" si="5"/>
        <v>#REF!</v>
      </c>
      <c r="P210" s="133"/>
    </row>
    <row r="211" spans="1:16" ht="27" customHeight="1">
      <c r="A211" s="11" t="s">
        <v>12</v>
      </c>
      <c r="B211" s="12"/>
      <c r="C211" s="13" t="s">
        <v>19</v>
      </c>
      <c r="D211" s="71" t="s">
        <v>158</v>
      </c>
      <c r="E211" s="13" t="s">
        <v>21</v>
      </c>
      <c r="F211" s="79" t="s">
        <v>289</v>
      </c>
      <c r="G211" s="15" t="e">
        <f>G210+#REF!</f>
        <v>#REF!</v>
      </c>
      <c r="H211" s="49" t="s">
        <v>326</v>
      </c>
      <c r="I211" s="44" t="s">
        <v>238</v>
      </c>
      <c r="J211" s="25" t="s">
        <v>325</v>
      </c>
      <c r="K211" s="22">
        <v>1</v>
      </c>
      <c r="L211" s="23">
        <f t="shared" si="6"/>
        <v>8</v>
      </c>
      <c r="M211" s="24">
        <v>16</v>
      </c>
      <c r="N211" s="134" t="s">
        <v>169</v>
      </c>
      <c r="O211" s="132" t="e">
        <f t="shared" si="5"/>
        <v>#REF!</v>
      </c>
      <c r="P211" s="133"/>
    </row>
    <row r="212" spans="1:16" ht="27" customHeight="1">
      <c r="A212" s="11" t="s">
        <v>12</v>
      </c>
      <c r="B212" s="12"/>
      <c r="C212" s="13" t="s">
        <v>19</v>
      </c>
      <c r="D212" s="71" t="s">
        <v>158</v>
      </c>
      <c r="E212" s="13" t="s">
        <v>21</v>
      </c>
      <c r="F212" s="79" t="s">
        <v>289</v>
      </c>
      <c r="G212" s="15" t="e">
        <f>G211+#REF!</f>
        <v>#REF!</v>
      </c>
      <c r="H212" s="49" t="s">
        <v>327</v>
      </c>
      <c r="I212" s="44" t="s">
        <v>238</v>
      </c>
      <c r="J212" s="25" t="s">
        <v>325</v>
      </c>
      <c r="K212" s="22">
        <v>1</v>
      </c>
      <c r="L212" s="23">
        <f t="shared" si="6"/>
        <v>8</v>
      </c>
      <c r="M212" s="24">
        <v>16</v>
      </c>
      <c r="N212" s="134" t="s">
        <v>169</v>
      </c>
      <c r="O212" s="132" t="e">
        <f t="shared" si="5"/>
        <v>#REF!</v>
      </c>
      <c r="P212" s="133"/>
    </row>
    <row r="213" spans="1:16" ht="27" customHeight="1">
      <c r="A213" s="11" t="s">
        <v>12</v>
      </c>
      <c r="B213" s="12"/>
      <c r="C213" s="13" t="s">
        <v>19</v>
      </c>
      <c r="D213" s="71" t="s">
        <v>158</v>
      </c>
      <c r="E213" s="13" t="s">
        <v>21</v>
      </c>
      <c r="F213" s="79" t="s">
        <v>289</v>
      </c>
      <c r="G213" s="15" t="e">
        <f>G212+#REF!</f>
        <v>#REF!</v>
      </c>
      <c r="H213" s="49" t="s">
        <v>328</v>
      </c>
      <c r="I213" s="44" t="s">
        <v>238</v>
      </c>
      <c r="J213" s="25" t="s">
        <v>325</v>
      </c>
      <c r="K213" s="22">
        <v>1</v>
      </c>
      <c r="L213" s="23">
        <f t="shared" si="6"/>
        <v>8</v>
      </c>
      <c r="M213" s="24">
        <v>16</v>
      </c>
      <c r="N213" s="134" t="s">
        <v>169</v>
      </c>
      <c r="O213" s="132" t="e">
        <f t="shared" si="5"/>
        <v>#REF!</v>
      </c>
      <c r="P213" s="133"/>
    </row>
    <row r="214" spans="1:16" ht="27" customHeight="1">
      <c r="A214" s="11" t="s">
        <v>12</v>
      </c>
      <c r="B214" s="12"/>
      <c r="C214" s="13" t="s">
        <v>19</v>
      </c>
      <c r="D214" s="71" t="s">
        <v>158</v>
      </c>
      <c r="E214" s="13" t="s">
        <v>21</v>
      </c>
      <c r="F214" s="79" t="s">
        <v>289</v>
      </c>
      <c r="G214" s="15" t="e">
        <f>G213+#REF!</f>
        <v>#REF!</v>
      </c>
      <c r="H214" s="49" t="s">
        <v>329</v>
      </c>
      <c r="I214" s="44" t="s">
        <v>238</v>
      </c>
      <c r="J214" s="25" t="s">
        <v>325</v>
      </c>
      <c r="K214" s="22">
        <v>1</v>
      </c>
      <c r="L214" s="23">
        <f t="shared" si="6"/>
        <v>8</v>
      </c>
      <c r="M214" s="24">
        <v>16</v>
      </c>
      <c r="N214" s="134" t="s">
        <v>169</v>
      </c>
      <c r="O214" s="132" t="e">
        <f t="shared" si="5"/>
        <v>#REF!</v>
      </c>
      <c r="P214" s="133"/>
    </row>
    <row r="215" spans="1:16" ht="27" customHeight="1">
      <c r="A215" s="11" t="s">
        <v>12</v>
      </c>
      <c r="B215" s="12"/>
      <c r="C215" s="13" t="s">
        <v>19</v>
      </c>
      <c r="D215" s="71" t="s">
        <v>158</v>
      </c>
      <c r="E215" s="13" t="s">
        <v>21</v>
      </c>
      <c r="F215" s="79" t="s">
        <v>289</v>
      </c>
      <c r="G215" s="15" t="e">
        <f>G214+#REF!</f>
        <v>#REF!</v>
      </c>
      <c r="H215" s="49" t="s">
        <v>330</v>
      </c>
      <c r="I215" s="44" t="s">
        <v>238</v>
      </c>
      <c r="J215" s="25" t="s">
        <v>325</v>
      </c>
      <c r="K215" s="22">
        <v>1</v>
      </c>
      <c r="L215" s="23">
        <f t="shared" si="6"/>
        <v>8</v>
      </c>
      <c r="M215" s="24">
        <v>16</v>
      </c>
      <c r="N215" s="134" t="s">
        <v>169</v>
      </c>
      <c r="O215" s="132" t="e">
        <f t="shared" ref="O215:O278" si="7">CONCATENATE(A215,".",C215,".",E215,".", G215)</f>
        <v>#REF!</v>
      </c>
      <c r="P215" s="133"/>
    </row>
    <row r="216" spans="1:16" ht="27" customHeight="1">
      <c r="A216" s="11" t="s">
        <v>12</v>
      </c>
      <c r="B216" s="12"/>
      <c r="C216" s="13" t="s">
        <v>19</v>
      </c>
      <c r="D216" s="71" t="s">
        <v>158</v>
      </c>
      <c r="E216" s="13" t="s">
        <v>21</v>
      </c>
      <c r="F216" s="79" t="s">
        <v>289</v>
      </c>
      <c r="G216" s="15" t="e">
        <f>G215+#REF!</f>
        <v>#REF!</v>
      </c>
      <c r="H216" s="49" t="s">
        <v>331</v>
      </c>
      <c r="I216" s="44" t="s">
        <v>238</v>
      </c>
      <c r="J216" s="25" t="s">
        <v>325</v>
      </c>
      <c r="K216" s="22">
        <v>1</v>
      </c>
      <c r="L216" s="23">
        <f t="shared" si="6"/>
        <v>8</v>
      </c>
      <c r="M216" s="24">
        <v>16</v>
      </c>
      <c r="N216" s="134" t="s">
        <v>169</v>
      </c>
      <c r="O216" s="132" t="e">
        <f t="shared" si="7"/>
        <v>#REF!</v>
      </c>
      <c r="P216" s="133"/>
    </row>
    <row r="217" spans="1:16" ht="27" customHeight="1">
      <c r="A217" s="11" t="s">
        <v>12</v>
      </c>
      <c r="B217" s="12"/>
      <c r="C217" s="13" t="s">
        <v>19</v>
      </c>
      <c r="D217" s="71" t="s">
        <v>158</v>
      </c>
      <c r="E217" s="13" t="s">
        <v>21</v>
      </c>
      <c r="F217" s="79" t="s">
        <v>289</v>
      </c>
      <c r="G217" s="15" t="e">
        <f>G216+#REF!</f>
        <v>#REF!</v>
      </c>
      <c r="H217" s="49" t="s">
        <v>332</v>
      </c>
      <c r="I217" s="44" t="s">
        <v>238</v>
      </c>
      <c r="J217" s="25" t="s">
        <v>325</v>
      </c>
      <c r="K217" s="22">
        <v>1</v>
      </c>
      <c r="L217" s="23">
        <f t="shared" si="6"/>
        <v>8</v>
      </c>
      <c r="M217" s="24">
        <v>16</v>
      </c>
      <c r="N217" s="134" t="s">
        <v>169</v>
      </c>
      <c r="O217" s="132" t="e">
        <f t="shared" si="7"/>
        <v>#REF!</v>
      </c>
      <c r="P217" s="133"/>
    </row>
    <row r="218" spans="1:16" ht="27" customHeight="1">
      <c r="A218" s="11" t="s">
        <v>12</v>
      </c>
      <c r="B218" s="12"/>
      <c r="C218" s="13" t="s">
        <v>19</v>
      </c>
      <c r="D218" s="71" t="s">
        <v>158</v>
      </c>
      <c r="E218" s="13" t="s">
        <v>21</v>
      </c>
      <c r="F218" s="79" t="s">
        <v>289</v>
      </c>
      <c r="G218" s="15" t="e">
        <f>G217+#REF!</f>
        <v>#REF!</v>
      </c>
      <c r="H218" s="49" t="s">
        <v>333</v>
      </c>
      <c r="I218" s="44" t="s">
        <v>238</v>
      </c>
      <c r="J218" s="25" t="s">
        <v>325</v>
      </c>
      <c r="K218" s="22">
        <v>1</v>
      </c>
      <c r="L218" s="23">
        <f t="shared" si="6"/>
        <v>8</v>
      </c>
      <c r="M218" s="24">
        <v>16</v>
      </c>
      <c r="N218" s="134" t="s">
        <v>169</v>
      </c>
      <c r="O218" s="132" t="e">
        <f t="shared" si="7"/>
        <v>#REF!</v>
      </c>
      <c r="P218" s="133"/>
    </row>
    <row r="219" spans="1:16" ht="27" customHeight="1">
      <c r="A219" s="11" t="s">
        <v>12</v>
      </c>
      <c r="B219" s="12"/>
      <c r="C219" s="13" t="s">
        <v>19</v>
      </c>
      <c r="D219" s="71" t="s">
        <v>158</v>
      </c>
      <c r="E219" s="13" t="s">
        <v>21</v>
      </c>
      <c r="F219" s="79" t="s">
        <v>289</v>
      </c>
      <c r="G219" s="15" t="e">
        <f>G218+#REF!</f>
        <v>#REF!</v>
      </c>
      <c r="H219" s="49" t="s">
        <v>334</v>
      </c>
      <c r="I219" s="44" t="s">
        <v>238</v>
      </c>
      <c r="J219" s="25" t="s">
        <v>325</v>
      </c>
      <c r="K219" s="22">
        <v>1</v>
      </c>
      <c r="L219" s="23">
        <f t="shared" si="6"/>
        <v>8</v>
      </c>
      <c r="M219" s="24">
        <v>16</v>
      </c>
      <c r="N219" s="134" t="s">
        <v>169</v>
      </c>
      <c r="O219" s="132" t="e">
        <f t="shared" si="7"/>
        <v>#REF!</v>
      </c>
      <c r="P219" s="133"/>
    </row>
    <row r="220" spans="1:16" ht="27" customHeight="1">
      <c r="A220" s="11" t="s">
        <v>12</v>
      </c>
      <c r="B220" s="12"/>
      <c r="C220" s="13" t="s">
        <v>19</v>
      </c>
      <c r="D220" s="71" t="s">
        <v>158</v>
      </c>
      <c r="E220" s="13" t="s">
        <v>21</v>
      </c>
      <c r="F220" s="79" t="s">
        <v>289</v>
      </c>
      <c r="G220" s="15" t="e">
        <f>G219+#REF!</f>
        <v>#REF!</v>
      </c>
      <c r="H220" s="49" t="s">
        <v>335</v>
      </c>
      <c r="I220" s="44" t="s">
        <v>238</v>
      </c>
      <c r="J220" s="25" t="s">
        <v>325</v>
      </c>
      <c r="K220" s="22">
        <v>1</v>
      </c>
      <c r="L220" s="23">
        <f t="shared" si="6"/>
        <v>8</v>
      </c>
      <c r="M220" s="24">
        <v>16</v>
      </c>
      <c r="N220" s="134" t="s">
        <v>169</v>
      </c>
      <c r="O220" s="132" t="e">
        <f t="shared" si="7"/>
        <v>#REF!</v>
      </c>
      <c r="P220" s="133"/>
    </row>
    <row r="221" spans="1:16" ht="27" customHeight="1">
      <c r="A221" s="11" t="s">
        <v>12</v>
      </c>
      <c r="B221" s="12"/>
      <c r="C221" s="13" t="s">
        <v>19</v>
      </c>
      <c r="D221" s="71" t="s">
        <v>158</v>
      </c>
      <c r="E221" s="13" t="s">
        <v>21</v>
      </c>
      <c r="F221" s="79" t="s">
        <v>289</v>
      </c>
      <c r="G221" s="15" t="e">
        <f>G220+#REF!</f>
        <v>#REF!</v>
      </c>
      <c r="H221" s="49" t="s">
        <v>336</v>
      </c>
      <c r="I221" s="44" t="s">
        <v>238</v>
      </c>
      <c r="J221" s="25" t="s">
        <v>325</v>
      </c>
      <c r="K221" s="22">
        <v>1</v>
      </c>
      <c r="L221" s="23">
        <f t="shared" si="6"/>
        <v>8</v>
      </c>
      <c r="M221" s="24">
        <v>16</v>
      </c>
      <c r="N221" s="134" t="s">
        <v>169</v>
      </c>
      <c r="O221" s="132" t="e">
        <f t="shared" si="7"/>
        <v>#REF!</v>
      </c>
      <c r="P221" s="133"/>
    </row>
    <row r="222" spans="1:16" ht="27" customHeight="1">
      <c r="A222" s="11" t="s">
        <v>12</v>
      </c>
      <c r="B222" s="12"/>
      <c r="C222" s="13" t="s">
        <v>19</v>
      </c>
      <c r="D222" s="71" t="s">
        <v>158</v>
      </c>
      <c r="E222" s="13" t="s">
        <v>21</v>
      </c>
      <c r="F222" s="79" t="s">
        <v>289</v>
      </c>
      <c r="G222" s="15" t="e">
        <f>G221+#REF!</f>
        <v>#REF!</v>
      </c>
      <c r="H222" s="49" t="s">
        <v>337</v>
      </c>
      <c r="I222" s="44" t="s">
        <v>13</v>
      </c>
      <c r="J222" s="25" t="s">
        <v>338</v>
      </c>
      <c r="K222" s="22">
        <v>1</v>
      </c>
      <c r="L222" s="23">
        <f t="shared" si="6"/>
        <v>2.5</v>
      </c>
      <c r="M222" s="24">
        <v>5</v>
      </c>
      <c r="N222" s="134" t="s">
        <v>1</v>
      </c>
      <c r="O222" s="132" t="e">
        <f t="shared" si="7"/>
        <v>#REF!</v>
      </c>
      <c r="P222" s="133"/>
    </row>
    <row r="223" spans="1:16" ht="27" customHeight="1">
      <c r="A223" s="11" t="s">
        <v>12</v>
      </c>
      <c r="B223" s="12"/>
      <c r="C223" s="13" t="s">
        <v>19</v>
      </c>
      <c r="D223" s="71" t="s">
        <v>158</v>
      </c>
      <c r="E223" s="13" t="s">
        <v>21</v>
      </c>
      <c r="F223" s="79" t="s">
        <v>289</v>
      </c>
      <c r="G223" s="15" t="e">
        <f>G222+#REF!</f>
        <v>#REF!</v>
      </c>
      <c r="H223" s="49" t="s">
        <v>339</v>
      </c>
      <c r="I223" s="44" t="s">
        <v>13</v>
      </c>
      <c r="J223" s="25" t="s">
        <v>340</v>
      </c>
      <c r="K223" s="22">
        <v>1</v>
      </c>
      <c r="L223" s="23">
        <f t="shared" si="6"/>
        <v>14.5</v>
      </c>
      <c r="M223" s="24">
        <v>29</v>
      </c>
      <c r="N223" s="134" t="s">
        <v>1</v>
      </c>
      <c r="O223" s="132" t="e">
        <f t="shared" si="7"/>
        <v>#REF!</v>
      </c>
      <c r="P223" s="133"/>
    </row>
    <row r="224" spans="1:16" ht="27" customHeight="1">
      <c r="A224" s="11" t="s">
        <v>12</v>
      </c>
      <c r="B224" s="12"/>
      <c r="C224" s="13" t="s">
        <v>19</v>
      </c>
      <c r="D224" s="71" t="s">
        <v>158</v>
      </c>
      <c r="E224" s="13" t="s">
        <v>21</v>
      </c>
      <c r="F224" s="79" t="s">
        <v>289</v>
      </c>
      <c r="G224" s="15" t="e">
        <f>G223+#REF!</f>
        <v>#REF!</v>
      </c>
      <c r="H224" s="49" t="s">
        <v>341</v>
      </c>
      <c r="I224" s="44" t="s">
        <v>13</v>
      </c>
      <c r="J224" s="25" t="s">
        <v>342</v>
      </c>
      <c r="K224" s="22">
        <v>1</v>
      </c>
      <c r="L224" s="23">
        <v>1600</v>
      </c>
      <c r="M224" s="24">
        <v>1600</v>
      </c>
      <c r="N224" s="134" t="s">
        <v>1</v>
      </c>
      <c r="O224" s="132" t="e">
        <f t="shared" si="7"/>
        <v>#REF!</v>
      </c>
      <c r="P224" s="133"/>
    </row>
    <row r="225" spans="1:16" ht="27" customHeight="1">
      <c r="A225" s="11" t="s">
        <v>12</v>
      </c>
      <c r="B225" s="12"/>
      <c r="C225" s="13" t="s">
        <v>19</v>
      </c>
      <c r="D225" s="71" t="s">
        <v>158</v>
      </c>
      <c r="E225" s="13" t="s">
        <v>21</v>
      </c>
      <c r="F225" s="79" t="s">
        <v>289</v>
      </c>
      <c r="G225" s="15" t="e">
        <f>G224+#REF!</f>
        <v>#REF!</v>
      </c>
      <c r="H225" s="49" t="s">
        <v>343</v>
      </c>
      <c r="I225" s="44" t="s">
        <v>13</v>
      </c>
      <c r="J225" s="25" t="s">
        <v>344</v>
      </c>
      <c r="K225" s="22">
        <v>1</v>
      </c>
      <c r="L225" s="23">
        <f t="shared" si="6"/>
        <v>62.5</v>
      </c>
      <c r="M225" s="24">
        <v>125</v>
      </c>
      <c r="N225" s="134" t="s">
        <v>1</v>
      </c>
      <c r="O225" s="132" t="e">
        <f t="shared" si="7"/>
        <v>#REF!</v>
      </c>
      <c r="P225" s="133"/>
    </row>
    <row r="226" spans="1:16" ht="27" customHeight="1">
      <c r="A226" s="11" t="s">
        <v>12</v>
      </c>
      <c r="B226" s="12"/>
      <c r="C226" s="13" t="s">
        <v>19</v>
      </c>
      <c r="D226" s="71" t="s">
        <v>158</v>
      </c>
      <c r="E226" s="13" t="s">
        <v>21</v>
      </c>
      <c r="F226" s="79" t="s">
        <v>289</v>
      </c>
      <c r="G226" s="15" t="e">
        <f>G225+#REF!</f>
        <v>#REF!</v>
      </c>
      <c r="H226" s="49" t="s">
        <v>345</v>
      </c>
      <c r="I226" s="44" t="s">
        <v>13</v>
      </c>
      <c r="J226" s="25" t="s">
        <v>344</v>
      </c>
      <c r="K226" s="22">
        <v>1</v>
      </c>
      <c r="L226" s="23">
        <f t="shared" si="6"/>
        <v>62.5</v>
      </c>
      <c r="M226" s="24">
        <v>125</v>
      </c>
      <c r="N226" s="134" t="s">
        <v>1</v>
      </c>
      <c r="O226" s="132" t="e">
        <f t="shared" si="7"/>
        <v>#REF!</v>
      </c>
      <c r="P226" s="133"/>
    </row>
    <row r="227" spans="1:16" ht="27" customHeight="1">
      <c r="A227" s="11" t="s">
        <v>12</v>
      </c>
      <c r="B227" s="12"/>
      <c r="C227" s="13" t="s">
        <v>19</v>
      </c>
      <c r="D227" s="71" t="s">
        <v>158</v>
      </c>
      <c r="E227" s="13" t="s">
        <v>21</v>
      </c>
      <c r="F227" s="79" t="s">
        <v>289</v>
      </c>
      <c r="G227" s="15" t="e">
        <f>G226+#REF!</f>
        <v>#REF!</v>
      </c>
      <c r="H227" s="49" t="s">
        <v>346</v>
      </c>
      <c r="I227" s="44" t="s">
        <v>13</v>
      </c>
      <c r="J227" s="25" t="s">
        <v>344</v>
      </c>
      <c r="K227" s="22">
        <v>1</v>
      </c>
      <c r="L227" s="23">
        <f t="shared" si="6"/>
        <v>62.5</v>
      </c>
      <c r="M227" s="24">
        <v>125</v>
      </c>
      <c r="N227" s="134" t="s">
        <v>1</v>
      </c>
      <c r="O227" s="132" t="e">
        <f t="shared" si="7"/>
        <v>#REF!</v>
      </c>
      <c r="P227" s="133"/>
    </row>
    <row r="228" spans="1:16" ht="27" customHeight="1">
      <c r="A228" s="11" t="s">
        <v>12</v>
      </c>
      <c r="B228" s="12"/>
      <c r="C228" s="13" t="s">
        <v>19</v>
      </c>
      <c r="D228" s="71" t="s">
        <v>158</v>
      </c>
      <c r="E228" s="13" t="s">
        <v>21</v>
      </c>
      <c r="F228" s="79" t="s">
        <v>289</v>
      </c>
      <c r="G228" s="15" t="e">
        <f>G227+#REF!</f>
        <v>#REF!</v>
      </c>
      <c r="H228" s="49" t="s">
        <v>347</v>
      </c>
      <c r="I228" s="44" t="s">
        <v>13</v>
      </c>
      <c r="J228" s="25" t="s">
        <v>344</v>
      </c>
      <c r="K228" s="22">
        <v>1</v>
      </c>
      <c r="L228" s="23">
        <f t="shared" si="6"/>
        <v>62.5</v>
      </c>
      <c r="M228" s="24">
        <v>125</v>
      </c>
      <c r="N228" s="134" t="s">
        <v>1</v>
      </c>
      <c r="O228" s="132" t="e">
        <f t="shared" si="7"/>
        <v>#REF!</v>
      </c>
      <c r="P228" s="133"/>
    </row>
    <row r="229" spans="1:16" ht="27" customHeight="1">
      <c r="A229" s="11" t="s">
        <v>12</v>
      </c>
      <c r="B229" s="12"/>
      <c r="C229" s="13" t="s">
        <v>19</v>
      </c>
      <c r="D229" s="71" t="s">
        <v>158</v>
      </c>
      <c r="E229" s="13" t="s">
        <v>21</v>
      </c>
      <c r="F229" s="79" t="s">
        <v>289</v>
      </c>
      <c r="G229" s="15" t="e">
        <f>G228+#REF!</f>
        <v>#REF!</v>
      </c>
      <c r="H229" s="49" t="s">
        <v>281</v>
      </c>
      <c r="I229" s="44" t="s">
        <v>274</v>
      </c>
      <c r="J229" s="25">
        <v>7067996</v>
      </c>
      <c r="K229" s="22">
        <v>1</v>
      </c>
      <c r="L229" s="23">
        <f t="shared" si="6"/>
        <v>1826</v>
      </c>
      <c r="M229" s="24">
        <v>3652</v>
      </c>
      <c r="N229" s="134" t="s">
        <v>1</v>
      </c>
      <c r="O229" s="132" t="e">
        <f t="shared" si="7"/>
        <v>#REF!</v>
      </c>
      <c r="P229" s="133"/>
    </row>
    <row r="230" spans="1:16" ht="27" customHeight="1">
      <c r="A230" s="11" t="s">
        <v>12</v>
      </c>
      <c r="B230" s="12"/>
      <c r="C230" s="13" t="s">
        <v>19</v>
      </c>
      <c r="D230" s="71" t="s">
        <v>158</v>
      </c>
      <c r="E230" s="13" t="s">
        <v>21</v>
      </c>
      <c r="F230" s="79" t="s">
        <v>289</v>
      </c>
      <c r="G230" s="15" t="e">
        <f>G229+#REF!</f>
        <v>#REF!</v>
      </c>
      <c r="H230" s="49" t="s">
        <v>279</v>
      </c>
      <c r="I230" s="44"/>
      <c r="J230" s="25" t="s">
        <v>280</v>
      </c>
      <c r="K230" s="22">
        <v>1</v>
      </c>
      <c r="L230" s="23">
        <f t="shared" si="6"/>
        <v>1</v>
      </c>
      <c r="M230" s="24">
        <v>2</v>
      </c>
      <c r="N230" s="134" t="s">
        <v>1</v>
      </c>
      <c r="O230" s="132" t="e">
        <f t="shared" si="7"/>
        <v>#REF!</v>
      </c>
      <c r="P230" s="133"/>
    </row>
    <row r="231" spans="1:16" ht="27" customHeight="1">
      <c r="A231" s="11" t="s">
        <v>12</v>
      </c>
      <c r="B231" s="12"/>
      <c r="C231" s="13" t="s">
        <v>19</v>
      </c>
      <c r="D231" s="71" t="s">
        <v>158</v>
      </c>
      <c r="E231" s="13" t="s">
        <v>21</v>
      </c>
      <c r="F231" s="79" t="s">
        <v>289</v>
      </c>
      <c r="G231" s="15" t="e">
        <f>G230+#REF!</f>
        <v>#REF!</v>
      </c>
      <c r="H231" s="49" t="s">
        <v>277</v>
      </c>
      <c r="I231" s="44" t="s">
        <v>274</v>
      </c>
      <c r="J231" s="25" t="s">
        <v>348</v>
      </c>
      <c r="K231" s="22">
        <v>1</v>
      </c>
      <c r="L231" s="23">
        <f t="shared" si="6"/>
        <v>6.5</v>
      </c>
      <c r="M231" s="24">
        <v>13</v>
      </c>
      <c r="N231" s="134" t="s">
        <v>1</v>
      </c>
      <c r="O231" s="132" t="e">
        <f t="shared" si="7"/>
        <v>#REF!</v>
      </c>
      <c r="P231" s="133"/>
    </row>
    <row r="232" spans="1:16" ht="27" customHeight="1">
      <c r="A232" s="11" t="s">
        <v>12</v>
      </c>
      <c r="B232" s="12"/>
      <c r="C232" s="13" t="s">
        <v>19</v>
      </c>
      <c r="D232" s="71" t="s">
        <v>158</v>
      </c>
      <c r="E232" s="13" t="s">
        <v>21</v>
      </c>
      <c r="F232" s="79" t="s">
        <v>289</v>
      </c>
      <c r="G232" s="15" t="e">
        <f>G231+#REF!</f>
        <v>#REF!</v>
      </c>
      <c r="H232" s="49" t="s">
        <v>282</v>
      </c>
      <c r="I232" s="44" t="s">
        <v>283</v>
      </c>
      <c r="J232" s="25" t="s">
        <v>349</v>
      </c>
      <c r="K232" s="22">
        <v>3</v>
      </c>
      <c r="L232" s="23">
        <f t="shared" si="6"/>
        <v>21</v>
      </c>
      <c r="M232" s="24">
        <v>42</v>
      </c>
      <c r="N232" s="134" t="s">
        <v>231</v>
      </c>
      <c r="O232" s="132" t="e">
        <f t="shared" si="7"/>
        <v>#REF!</v>
      </c>
      <c r="P232" s="133"/>
    </row>
    <row r="233" spans="1:16" ht="27" customHeight="1">
      <c r="A233" s="11" t="s">
        <v>12</v>
      </c>
      <c r="B233" s="12"/>
      <c r="C233" s="13" t="s">
        <v>19</v>
      </c>
      <c r="D233" s="71" t="s">
        <v>158</v>
      </c>
      <c r="E233" s="13" t="s">
        <v>21</v>
      </c>
      <c r="F233" s="79" t="s">
        <v>289</v>
      </c>
      <c r="G233" s="15" t="e">
        <f>G232+#REF!</f>
        <v>#REF!</v>
      </c>
      <c r="H233" s="49" t="s">
        <v>350</v>
      </c>
      <c r="I233" s="44" t="s">
        <v>351</v>
      </c>
      <c r="J233" s="25">
        <v>7063915</v>
      </c>
      <c r="K233" s="22">
        <v>1</v>
      </c>
      <c r="L233" s="23">
        <f t="shared" si="6"/>
        <v>89</v>
      </c>
      <c r="M233" s="24">
        <v>178</v>
      </c>
      <c r="N233" s="134" t="s">
        <v>1</v>
      </c>
      <c r="O233" s="132" t="e">
        <f t="shared" si="7"/>
        <v>#REF!</v>
      </c>
      <c r="P233" s="133"/>
    </row>
    <row r="234" spans="1:16" ht="27" customHeight="1" thickBot="1">
      <c r="A234" s="11" t="s">
        <v>12</v>
      </c>
      <c r="B234" s="12"/>
      <c r="C234" s="13" t="s">
        <v>19</v>
      </c>
      <c r="D234" s="71" t="s">
        <v>158</v>
      </c>
      <c r="E234" s="26" t="s">
        <v>21</v>
      </c>
      <c r="F234" s="27" t="s">
        <v>289</v>
      </c>
      <c r="G234" s="26" t="s">
        <v>72</v>
      </c>
      <c r="H234" s="29" t="s">
        <v>350</v>
      </c>
      <c r="I234" s="78" t="s">
        <v>351</v>
      </c>
      <c r="J234" s="63" t="s">
        <v>352</v>
      </c>
      <c r="K234" s="64">
        <v>1</v>
      </c>
      <c r="L234" s="65">
        <f t="shared" si="6"/>
        <v>89</v>
      </c>
      <c r="M234" s="66">
        <v>178</v>
      </c>
      <c r="N234" s="143" t="s">
        <v>1</v>
      </c>
      <c r="O234" s="132" t="str">
        <f t="shared" si="7"/>
        <v>1.2.4.46</v>
      </c>
      <c r="P234" s="133"/>
    </row>
    <row r="235" spans="1:16" ht="27" customHeight="1" thickTop="1">
      <c r="A235" s="11" t="s">
        <v>12</v>
      </c>
      <c r="B235" s="12"/>
      <c r="C235" s="13" t="s">
        <v>19</v>
      </c>
      <c r="D235" s="71" t="s">
        <v>158</v>
      </c>
      <c r="E235" s="13" t="s">
        <v>22</v>
      </c>
      <c r="F235" s="79" t="s">
        <v>353</v>
      </c>
      <c r="G235" s="15" t="s">
        <v>12</v>
      </c>
      <c r="H235" s="35" t="s">
        <v>354</v>
      </c>
      <c r="I235" s="45" t="s">
        <v>355</v>
      </c>
      <c r="J235" s="67" t="s">
        <v>356</v>
      </c>
      <c r="K235" s="82">
        <v>1</v>
      </c>
      <c r="L235" s="47">
        <f t="shared" si="6"/>
        <v>1196</v>
      </c>
      <c r="M235" s="48">
        <v>2392</v>
      </c>
      <c r="N235" s="131" t="s">
        <v>1</v>
      </c>
      <c r="O235" s="132" t="str">
        <f t="shared" si="7"/>
        <v>1.2.5.1</v>
      </c>
      <c r="P235" s="133"/>
    </row>
    <row r="236" spans="1:16" ht="27" customHeight="1">
      <c r="A236" s="11" t="s">
        <v>12</v>
      </c>
      <c r="B236" s="12"/>
      <c r="C236" s="13" t="s">
        <v>19</v>
      </c>
      <c r="D236" s="71" t="s">
        <v>158</v>
      </c>
      <c r="E236" s="13" t="s">
        <v>22</v>
      </c>
      <c r="F236" s="79" t="s">
        <v>353</v>
      </c>
      <c r="G236" s="15" t="e">
        <f>G235+#REF!</f>
        <v>#REF!</v>
      </c>
      <c r="H236" s="49" t="s">
        <v>357</v>
      </c>
      <c r="I236" s="44" t="s">
        <v>358</v>
      </c>
      <c r="J236" s="25" t="s">
        <v>359</v>
      </c>
      <c r="K236" s="22">
        <v>1</v>
      </c>
      <c r="L236" s="23">
        <f t="shared" si="6"/>
        <v>133</v>
      </c>
      <c r="M236" s="24">
        <v>266</v>
      </c>
      <c r="N236" s="134" t="s">
        <v>1</v>
      </c>
      <c r="O236" s="132" t="e">
        <f t="shared" si="7"/>
        <v>#REF!</v>
      </c>
      <c r="P236" s="133"/>
    </row>
    <row r="237" spans="1:16" ht="27" customHeight="1">
      <c r="A237" s="11" t="s">
        <v>12</v>
      </c>
      <c r="B237" s="12"/>
      <c r="C237" s="13" t="s">
        <v>19</v>
      </c>
      <c r="D237" s="71" t="s">
        <v>158</v>
      </c>
      <c r="E237" s="13" t="s">
        <v>22</v>
      </c>
      <c r="F237" s="79" t="s">
        <v>353</v>
      </c>
      <c r="G237" s="15" t="e">
        <f>G236+#REF!</f>
        <v>#REF!</v>
      </c>
      <c r="H237" s="49" t="s">
        <v>360</v>
      </c>
      <c r="I237" s="44" t="s">
        <v>358</v>
      </c>
      <c r="J237" s="25" t="s">
        <v>361</v>
      </c>
      <c r="K237" s="22">
        <v>1</v>
      </c>
      <c r="L237" s="23">
        <f t="shared" si="6"/>
        <v>38.5</v>
      </c>
      <c r="M237" s="24">
        <v>77</v>
      </c>
      <c r="N237" s="134" t="s">
        <v>1</v>
      </c>
      <c r="O237" s="132" t="e">
        <f t="shared" si="7"/>
        <v>#REF!</v>
      </c>
      <c r="P237" s="133"/>
    </row>
    <row r="238" spans="1:16" ht="27" customHeight="1">
      <c r="A238" s="11" t="s">
        <v>12</v>
      </c>
      <c r="B238" s="12"/>
      <c r="C238" s="13" t="s">
        <v>19</v>
      </c>
      <c r="D238" s="71" t="s">
        <v>158</v>
      </c>
      <c r="E238" s="13" t="s">
        <v>22</v>
      </c>
      <c r="F238" s="79" t="s">
        <v>353</v>
      </c>
      <c r="G238" s="15" t="e">
        <f>G237+#REF!</f>
        <v>#REF!</v>
      </c>
      <c r="H238" s="49" t="s">
        <v>362</v>
      </c>
      <c r="I238" s="44" t="s">
        <v>358</v>
      </c>
      <c r="J238" s="25" t="s">
        <v>363</v>
      </c>
      <c r="K238" s="22">
        <v>1</v>
      </c>
      <c r="L238" s="23">
        <f t="shared" si="6"/>
        <v>11</v>
      </c>
      <c r="M238" s="24">
        <v>22</v>
      </c>
      <c r="N238" s="134" t="s">
        <v>1</v>
      </c>
      <c r="O238" s="132" t="e">
        <f t="shared" si="7"/>
        <v>#REF!</v>
      </c>
      <c r="P238" s="133"/>
    </row>
    <row r="239" spans="1:16" ht="27" customHeight="1">
      <c r="A239" s="11" t="s">
        <v>12</v>
      </c>
      <c r="B239" s="12"/>
      <c r="C239" s="13" t="s">
        <v>19</v>
      </c>
      <c r="D239" s="71" t="s">
        <v>158</v>
      </c>
      <c r="E239" s="13" t="s">
        <v>22</v>
      </c>
      <c r="F239" s="79" t="s">
        <v>353</v>
      </c>
      <c r="G239" s="15" t="e">
        <f>G238+#REF!</f>
        <v>#REF!</v>
      </c>
      <c r="H239" s="49" t="s">
        <v>362</v>
      </c>
      <c r="I239" s="44" t="s">
        <v>358</v>
      </c>
      <c r="J239" s="25" t="s">
        <v>363</v>
      </c>
      <c r="K239" s="22">
        <v>1</v>
      </c>
      <c r="L239" s="23">
        <f t="shared" si="6"/>
        <v>11</v>
      </c>
      <c r="M239" s="24">
        <v>22</v>
      </c>
      <c r="N239" s="134" t="s">
        <v>1</v>
      </c>
      <c r="O239" s="132" t="e">
        <f t="shared" si="7"/>
        <v>#REF!</v>
      </c>
      <c r="P239" s="133"/>
    </row>
    <row r="240" spans="1:16" ht="27" customHeight="1">
      <c r="A240" s="11" t="s">
        <v>12</v>
      </c>
      <c r="B240" s="12"/>
      <c r="C240" s="13" t="s">
        <v>19</v>
      </c>
      <c r="D240" s="71" t="s">
        <v>158</v>
      </c>
      <c r="E240" s="13" t="s">
        <v>22</v>
      </c>
      <c r="F240" s="79" t="s">
        <v>353</v>
      </c>
      <c r="G240" s="15" t="e">
        <f>G239+#REF!</f>
        <v>#REF!</v>
      </c>
      <c r="H240" s="49" t="s">
        <v>364</v>
      </c>
      <c r="I240" s="44" t="s">
        <v>358</v>
      </c>
      <c r="J240" s="25" t="s">
        <v>365</v>
      </c>
      <c r="K240" s="22">
        <v>1</v>
      </c>
      <c r="L240" s="23">
        <f t="shared" si="6"/>
        <v>25</v>
      </c>
      <c r="M240" s="24">
        <v>50</v>
      </c>
      <c r="N240" s="134" t="s">
        <v>1</v>
      </c>
      <c r="O240" s="132" t="e">
        <f t="shared" si="7"/>
        <v>#REF!</v>
      </c>
      <c r="P240" s="133"/>
    </row>
    <row r="241" spans="1:16" ht="27" customHeight="1">
      <c r="A241" s="11" t="s">
        <v>12</v>
      </c>
      <c r="B241" s="12"/>
      <c r="C241" s="13" t="s">
        <v>19</v>
      </c>
      <c r="D241" s="71" t="s">
        <v>158</v>
      </c>
      <c r="E241" s="13" t="s">
        <v>22</v>
      </c>
      <c r="F241" s="79" t="s">
        <v>353</v>
      </c>
      <c r="G241" s="15" t="e">
        <f>G240+#REF!</f>
        <v>#REF!</v>
      </c>
      <c r="H241" s="49" t="s">
        <v>366</v>
      </c>
      <c r="I241" s="44" t="s">
        <v>367</v>
      </c>
      <c r="J241" s="25" t="s">
        <v>368</v>
      </c>
      <c r="K241" s="22">
        <v>1</v>
      </c>
      <c r="L241" s="23">
        <f t="shared" si="6"/>
        <v>82.5</v>
      </c>
      <c r="M241" s="24">
        <v>165</v>
      </c>
      <c r="N241" s="134" t="s">
        <v>1</v>
      </c>
      <c r="O241" s="132" t="e">
        <f t="shared" si="7"/>
        <v>#REF!</v>
      </c>
      <c r="P241" s="133"/>
    </row>
    <row r="242" spans="1:16" ht="27" customHeight="1">
      <c r="A242" s="11" t="s">
        <v>12</v>
      </c>
      <c r="B242" s="12"/>
      <c r="C242" s="13" t="s">
        <v>19</v>
      </c>
      <c r="D242" s="71" t="s">
        <v>158</v>
      </c>
      <c r="E242" s="13" t="s">
        <v>22</v>
      </c>
      <c r="F242" s="79" t="s">
        <v>353</v>
      </c>
      <c r="G242" s="15" t="e">
        <f>G241+#REF!</f>
        <v>#REF!</v>
      </c>
      <c r="H242" s="49" t="s">
        <v>364</v>
      </c>
      <c r="I242" s="44" t="s">
        <v>367</v>
      </c>
      <c r="J242" s="25" t="s">
        <v>369</v>
      </c>
      <c r="K242" s="22">
        <v>1</v>
      </c>
      <c r="L242" s="23">
        <f t="shared" si="6"/>
        <v>40.5</v>
      </c>
      <c r="M242" s="24">
        <v>81</v>
      </c>
      <c r="N242" s="134" t="s">
        <v>1</v>
      </c>
      <c r="O242" s="132" t="e">
        <f t="shared" si="7"/>
        <v>#REF!</v>
      </c>
      <c r="P242" s="133"/>
    </row>
    <row r="243" spans="1:16" ht="27" customHeight="1">
      <c r="A243" s="11" t="s">
        <v>12</v>
      </c>
      <c r="B243" s="12"/>
      <c r="C243" s="13" t="s">
        <v>19</v>
      </c>
      <c r="D243" s="71" t="s">
        <v>158</v>
      </c>
      <c r="E243" s="13" t="s">
        <v>22</v>
      </c>
      <c r="F243" s="79" t="s">
        <v>353</v>
      </c>
      <c r="G243" s="15" t="e">
        <f>G242+#REF!</f>
        <v>#REF!</v>
      </c>
      <c r="H243" s="49" t="s">
        <v>370</v>
      </c>
      <c r="I243" s="44"/>
      <c r="J243" s="25" t="s">
        <v>371</v>
      </c>
      <c r="K243" s="22">
        <v>1</v>
      </c>
      <c r="L243" s="23">
        <f t="shared" si="6"/>
        <v>3.5</v>
      </c>
      <c r="M243" s="24">
        <v>7</v>
      </c>
      <c r="N243" s="134" t="s">
        <v>169</v>
      </c>
      <c r="O243" s="132" t="e">
        <f t="shared" si="7"/>
        <v>#REF!</v>
      </c>
      <c r="P243" s="133"/>
    </row>
    <row r="244" spans="1:16" ht="27" customHeight="1">
      <c r="A244" s="11" t="s">
        <v>12</v>
      </c>
      <c r="B244" s="12"/>
      <c r="C244" s="13" t="s">
        <v>19</v>
      </c>
      <c r="D244" s="71" t="s">
        <v>158</v>
      </c>
      <c r="E244" s="13" t="s">
        <v>22</v>
      </c>
      <c r="F244" s="79" t="s">
        <v>353</v>
      </c>
      <c r="G244" s="15" t="e">
        <f>G243+#REF!</f>
        <v>#REF!</v>
      </c>
      <c r="H244" s="49" t="s">
        <v>354</v>
      </c>
      <c r="I244" s="44" t="s">
        <v>355</v>
      </c>
      <c r="J244" s="25" t="s">
        <v>372</v>
      </c>
      <c r="K244" s="22">
        <v>1</v>
      </c>
      <c r="L244" s="23">
        <f t="shared" si="6"/>
        <v>702</v>
      </c>
      <c r="M244" s="24">
        <v>1404</v>
      </c>
      <c r="N244" s="134" t="s">
        <v>1</v>
      </c>
      <c r="O244" s="132" t="e">
        <f t="shared" si="7"/>
        <v>#REF!</v>
      </c>
      <c r="P244" s="133"/>
    </row>
    <row r="245" spans="1:16" ht="27" customHeight="1">
      <c r="A245" s="11" t="s">
        <v>12</v>
      </c>
      <c r="B245" s="12"/>
      <c r="C245" s="13" t="s">
        <v>19</v>
      </c>
      <c r="D245" s="71" t="s">
        <v>158</v>
      </c>
      <c r="E245" s="13" t="s">
        <v>22</v>
      </c>
      <c r="F245" s="79" t="s">
        <v>353</v>
      </c>
      <c r="G245" s="15" t="e">
        <f>G244+#REF!</f>
        <v>#REF!</v>
      </c>
      <c r="H245" s="49" t="s">
        <v>357</v>
      </c>
      <c r="I245" s="44" t="s">
        <v>358</v>
      </c>
      <c r="J245" s="25" t="s">
        <v>359</v>
      </c>
      <c r="K245" s="22">
        <v>1</v>
      </c>
      <c r="L245" s="23">
        <f t="shared" si="6"/>
        <v>133</v>
      </c>
      <c r="M245" s="24">
        <v>266</v>
      </c>
      <c r="N245" s="134" t="s">
        <v>1</v>
      </c>
      <c r="O245" s="132" t="e">
        <f t="shared" si="7"/>
        <v>#REF!</v>
      </c>
      <c r="P245" s="133"/>
    </row>
    <row r="246" spans="1:16" ht="27" customHeight="1">
      <c r="A246" s="11" t="s">
        <v>12</v>
      </c>
      <c r="B246" s="12"/>
      <c r="C246" s="13" t="s">
        <v>19</v>
      </c>
      <c r="D246" s="71" t="s">
        <v>158</v>
      </c>
      <c r="E246" s="13" t="s">
        <v>22</v>
      </c>
      <c r="F246" s="79" t="s">
        <v>353</v>
      </c>
      <c r="G246" s="15" t="e">
        <f>G245+#REF!</f>
        <v>#REF!</v>
      </c>
      <c r="H246" s="49" t="s">
        <v>360</v>
      </c>
      <c r="I246" s="44" t="s">
        <v>358</v>
      </c>
      <c r="J246" s="25" t="s">
        <v>361</v>
      </c>
      <c r="K246" s="22">
        <v>1</v>
      </c>
      <c r="L246" s="23">
        <f t="shared" si="6"/>
        <v>38.5</v>
      </c>
      <c r="M246" s="24">
        <v>77</v>
      </c>
      <c r="N246" s="134" t="s">
        <v>1</v>
      </c>
      <c r="O246" s="132" t="e">
        <f t="shared" si="7"/>
        <v>#REF!</v>
      </c>
      <c r="P246" s="133"/>
    </row>
    <row r="247" spans="1:16" ht="27" customHeight="1">
      <c r="A247" s="11" t="s">
        <v>12</v>
      </c>
      <c r="B247" s="12"/>
      <c r="C247" s="13" t="s">
        <v>19</v>
      </c>
      <c r="D247" s="71" t="s">
        <v>158</v>
      </c>
      <c r="E247" s="13" t="s">
        <v>22</v>
      </c>
      <c r="F247" s="79" t="s">
        <v>353</v>
      </c>
      <c r="G247" s="15" t="e">
        <f>G246+#REF!</f>
        <v>#REF!</v>
      </c>
      <c r="H247" s="49" t="s">
        <v>362</v>
      </c>
      <c r="I247" s="44" t="s">
        <v>358</v>
      </c>
      <c r="J247" s="25" t="s">
        <v>363</v>
      </c>
      <c r="K247" s="22">
        <v>1</v>
      </c>
      <c r="L247" s="23">
        <f t="shared" si="6"/>
        <v>11</v>
      </c>
      <c r="M247" s="24">
        <v>22</v>
      </c>
      <c r="N247" s="134" t="s">
        <v>1</v>
      </c>
      <c r="O247" s="132" t="e">
        <f t="shared" si="7"/>
        <v>#REF!</v>
      </c>
      <c r="P247" s="133"/>
    </row>
    <row r="248" spans="1:16" ht="27" customHeight="1">
      <c r="A248" s="11" t="s">
        <v>12</v>
      </c>
      <c r="B248" s="12"/>
      <c r="C248" s="13" t="s">
        <v>19</v>
      </c>
      <c r="D248" s="71" t="s">
        <v>158</v>
      </c>
      <c r="E248" s="13" t="s">
        <v>22</v>
      </c>
      <c r="F248" s="79" t="s">
        <v>353</v>
      </c>
      <c r="G248" s="15" t="e">
        <f>G247+#REF!</f>
        <v>#REF!</v>
      </c>
      <c r="H248" s="49" t="s">
        <v>362</v>
      </c>
      <c r="I248" s="44" t="s">
        <v>358</v>
      </c>
      <c r="J248" s="25" t="s">
        <v>363</v>
      </c>
      <c r="K248" s="22">
        <v>1</v>
      </c>
      <c r="L248" s="23">
        <f t="shared" si="6"/>
        <v>11</v>
      </c>
      <c r="M248" s="24">
        <v>22</v>
      </c>
      <c r="N248" s="134" t="s">
        <v>1</v>
      </c>
      <c r="O248" s="132" t="e">
        <f t="shared" si="7"/>
        <v>#REF!</v>
      </c>
      <c r="P248" s="133"/>
    </row>
    <row r="249" spans="1:16" ht="27" customHeight="1">
      <c r="A249" s="11" t="s">
        <v>12</v>
      </c>
      <c r="B249" s="12"/>
      <c r="C249" s="13" t="s">
        <v>19</v>
      </c>
      <c r="D249" s="71" t="s">
        <v>158</v>
      </c>
      <c r="E249" s="13" t="s">
        <v>22</v>
      </c>
      <c r="F249" s="79" t="s">
        <v>353</v>
      </c>
      <c r="G249" s="15" t="e">
        <f>G248+#REF!</f>
        <v>#REF!</v>
      </c>
      <c r="H249" s="49" t="s">
        <v>364</v>
      </c>
      <c r="I249" s="44" t="s">
        <v>358</v>
      </c>
      <c r="J249" s="25" t="s">
        <v>365</v>
      </c>
      <c r="K249" s="22">
        <v>1</v>
      </c>
      <c r="L249" s="23">
        <f t="shared" si="6"/>
        <v>25</v>
      </c>
      <c r="M249" s="24">
        <v>50</v>
      </c>
      <c r="N249" s="134" t="s">
        <v>1</v>
      </c>
      <c r="O249" s="132" t="e">
        <f t="shared" si="7"/>
        <v>#REF!</v>
      </c>
      <c r="P249" s="133"/>
    </row>
    <row r="250" spans="1:16" ht="27" customHeight="1">
      <c r="A250" s="11" t="s">
        <v>12</v>
      </c>
      <c r="B250" s="12"/>
      <c r="C250" s="13" t="s">
        <v>19</v>
      </c>
      <c r="D250" s="71" t="s">
        <v>158</v>
      </c>
      <c r="E250" s="13" t="s">
        <v>22</v>
      </c>
      <c r="F250" s="79" t="s">
        <v>353</v>
      </c>
      <c r="G250" s="15" t="e">
        <f>G249+#REF!</f>
        <v>#REF!</v>
      </c>
      <c r="H250" s="49" t="s">
        <v>366</v>
      </c>
      <c r="I250" s="44" t="s">
        <v>367</v>
      </c>
      <c r="J250" s="25" t="s">
        <v>368</v>
      </c>
      <c r="K250" s="22">
        <v>1</v>
      </c>
      <c r="L250" s="23">
        <f t="shared" si="6"/>
        <v>82.5</v>
      </c>
      <c r="M250" s="24">
        <v>165</v>
      </c>
      <c r="N250" s="134" t="s">
        <v>1</v>
      </c>
      <c r="O250" s="132" t="e">
        <f t="shared" si="7"/>
        <v>#REF!</v>
      </c>
      <c r="P250" s="133"/>
    </row>
    <row r="251" spans="1:16" ht="27" customHeight="1" thickBot="1">
      <c r="A251" s="11" t="s">
        <v>12</v>
      </c>
      <c r="B251" s="12"/>
      <c r="C251" s="13" t="s">
        <v>19</v>
      </c>
      <c r="D251" s="71" t="s">
        <v>158</v>
      </c>
      <c r="E251" s="13" t="s">
        <v>22</v>
      </c>
      <c r="F251" s="79" t="s">
        <v>353</v>
      </c>
      <c r="G251" s="15" t="e">
        <f>G250+#REF!</f>
        <v>#REF!</v>
      </c>
      <c r="H251" s="49" t="s">
        <v>364</v>
      </c>
      <c r="I251" s="44" t="s">
        <v>367</v>
      </c>
      <c r="J251" s="25" t="s">
        <v>369</v>
      </c>
      <c r="K251" s="22">
        <v>1</v>
      </c>
      <c r="L251" s="23">
        <f t="shared" si="6"/>
        <v>40.5</v>
      </c>
      <c r="M251" s="24">
        <v>81</v>
      </c>
      <c r="N251" s="134" t="s">
        <v>1</v>
      </c>
      <c r="O251" s="132" t="e">
        <f t="shared" si="7"/>
        <v>#REF!</v>
      </c>
      <c r="P251" s="133"/>
    </row>
    <row r="252" spans="1:16" ht="27" customHeight="1" thickTop="1">
      <c r="A252" s="11" t="s">
        <v>12</v>
      </c>
      <c r="B252" s="12"/>
      <c r="C252" s="13" t="s">
        <v>19</v>
      </c>
      <c r="D252" s="71" t="s">
        <v>158</v>
      </c>
      <c r="E252" s="83" t="s">
        <v>23</v>
      </c>
      <c r="F252" s="84" t="s">
        <v>373</v>
      </c>
      <c r="G252" s="85" t="s">
        <v>12</v>
      </c>
      <c r="H252" s="86" t="s">
        <v>374</v>
      </c>
      <c r="I252" s="80" t="s">
        <v>375</v>
      </c>
      <c r="J252" s="73" t="s">
        <v>376</v>
      </c>
      <c r="K252" s="74">
        <v>1</v>
      </c>
      <c r="L252" s="75">
        <f t="shared" si="6"/>
        <v>581.5</v>
      </c>
      <c r="M252" s="76">
        <v>1163</v>
      </c>
      <c r="N252" s="140" t="s">
        <v>1</v>
      </c>
      <c r="O252" s="132" t="str">
        <f t="shared" si="7"/>
        <v>1.2.6.1</v>
      </c>
      <c r="P252" s="133"/>
    </row>
    <row r="253" spans="1:16" ht="27" customHeight="1">
      <c r="A253" s="11" t="s">
        <v>12</v>
      </c>
      <c r="B253" s="12"/>
      <c r="C253" s="13" t="s">
        <v>19</v>
      </c>
      <c r="D253" s="71" t="s">
        <v>158</v>
      </c>
      <c r="E253" s="13" t="s">
        <v>23</v>
      </c>
      <c r="F253" s="79" t="s">
        <v>373</v>
      </c>
      <c r="G253" s="15" t="s">
        <v>19</v>
      </c>
      <c r="H253" s="49" t="s">
        <v>377</v>
      </c>
      <c r="I253" s="44" t="s">
        <v>122</v>
      </c>
      <c r="J253" s="25" t="s">
        <v>378</v>
      </c>
      <c r="K253" s="22">
        <v>1</v>
      </c>
      <c r="L253" s="23">
        <f t="shared" si="6"/>
        <v>44.5</v>
      </c>
      <c r="M253" s="24">
        <v>89</v>
      </c>
      <c r="N253" s="134" t="s">
        <v>1</v>
      </c>
      <c r="O253" s="132" t="str">
        <f t="shared" si="7"/>
        <v>1.2.6.2</v>
      </c>
      <c r="P253" s="133"/>
    </row>
    <row r="254" spans="1:16" ht="27" customHeight="1">
      <c r="A254" s="11" t="s">
        <v>12</v>
      </c>
      <c r="B254" s="12"/>
      <c r="C254" s="13" t="s">
        <v>19</v>
      </c>
      <c r="D254" s="71" t="s">
        <v>158</v>
      </c>
      <c r="E254" s="13" t="s">
        <v>23</v>
      </c>
      <c r="F254" s="79" t="s">
        <v>373</v>
      </c>
      <c r="G254" s="15" t="s">
        <v>20</v>
      </c>
      <c r="H254" s="49" t="s">
        <v>379</v>
      </c>
      <c r="I254" s="44" t="s">
        <v>122</v>
      </c>
      <c r="J254" s="25" t="s">
        <v>378</v>
      </c>
      <c r="K254" s="22">
        <v>1</v>
      </c>
      <c r="L254" s="23">
        <f t="shared" si="6"/>
        <v>44.5</v>
      </c>
      <c r="M254" s="24">
        <v>89</v>
      </c>
      <c r="N254" s="134" t="s">
        <v>1</v>
      </c>
      <c r="O254" s="132" t="str">
        <f t="shared" si="7"/>
        <v>1.2.6.3</v>
      </c>
      <c r="P254" s="133"/>
    </row>
    <row r="255" spans="1:16" ht="27" customHeight="1">
      <c r="A255" s="11" t="s">
        <v>12</v>
      </c>
      <c r="B255" s="12"/>
      <c r="C255" s="13" t="s">
        <v>19</v>
      </c>
      <c r="D255" s="71" t="s">
        <v>158</v>
      </c>
      <c r="E255" s="13" t="s">
        <v>23</v>
      </c>
      <c r="F255" s="79" t="s">
        <v>373</v>
      </c>
      <c r="G255" s="15" t="s">
        <v>21</v>
      </c>
      <c r="H255" s="49" t="s">
        <v>292</v>
      </c>
      <c r="I255" s="44" t="s">
        <v>122</v>
      </c>
      <c r="J255" s="25" t="s">
        <v>380</v>
      </c>
      <c r="K255" s="22">
        <v>1</v>
      </c>
      <c r="L255" s="23">
        <f t="shared" si="6"/>
        <v>122.5</v>
      </c>
      <c r="M255" s="24">
        <v>245</v>
      </c>
      <c r="N255" s="134" t="s">
        <v>1</v>
      </c>
      <c r="O255" s="132" t="str">
        <f t="shared" si="7"/>
        <v>1.2.6.4</v>
      </c>
      <c r="P255" s="133"/>
    </row>
    <row r="256" spans="1:16" ht="27" customHeight="1">
      <c r="A256" s="11" t="s">
        <v>12</v>
      </c>
      <c r="B256" s="12"/>
      <c r="C256" s="13" t="s">
        <v>19</v>
      </c>
      <c r="D256" s="71" t="s">
        <v>158</v>
      </c>
      <c r="E256" s="13" t="s">
        <v>23</v>
      </c>
      <c r="F256" s="79" t="s">
        <v>373</v>
      </c>
      <c r="G256" s="15" t="s">
        <v>22</v>
      </c>
      <c r="H256" s="49" t="s">
        <v>292</v>
      </c>
      <c r="I256" s="44" t="s">
        <v>122</v>
      </c>
      <c r="J256" s="25" t="s">
        <v>381</v>
      </c>
      <c r="K256" s="22">
        <v>1</v>
      </c>
      <c r="L256" s="23">
        <f t="shared" si="6"/>
        <v>122.5</v>
      </c>
      <c r="M256" s="24">
        <v>245</v>
      </c>
      <c r="N256" s="134" t="s">
        <v>1</v>
      </c>
      <c r="O256" s="132" t="str">
        <f t="shared" si="7"/>
        <v>1.2.6.5</v>
      </c>
      <c r="P256" s="133"/>
    </row>
    <row r="257" spans="1:16" ht="27" customHeight="1">
      <c r="A257" s="11" t="s">
        <v>12</v>
      </c>
      <c r="B257" s="12"/>
      <c r="C257" s="13" t="s">
        <v>19</v>
      </c>
      <c r="D257" s="71" t="s">
        <v>158</v>
      </c>
      <c r="E257" s="13" t="s">
        <v>23</v>
      </c>
      <c r="F257" s="79" t="s">
        <v>373</v>
      </c>
      <c r="G257" s="15" t="s">
        <v>23</v>
      </c>
      <c r="H257" s="49" t="s">
        <v>382</v>
      </c>
      <c r="I257" s="44" t="s">
        <v>87</v>
      </c>
      <c r="J257" s="25" t="s">
        <v>383</v>
      </c>
      <c r="K257" s="22">
        <v>1</v>
      </c>
      <c r="L257" s="23">
        <f t="shared" si="6"/>
        <v>18.850000000000001</v>
      </c>
      <c r="M257" s="24">
        <v>37.700000000000003</v>
      </c>
      <c r="N257" s="141" t="s">
        <v>1</v>
      </c>
      <c r="O257" s="132" t="str">
        <f t="shared" si="7"/>
        <v>1.2.6.6</v>
      </c>
      <c r="P257" s="133"/>
    </row>
    <row r="258" spans="1:16" ht="27" customHeight="1">
      <c r="A258" s="11" t="s">
        <v>12</v>
      </c>
      <c r="B258" s="12"/>
      <c r="C258" s="13" t="s">
        <v>19</v>
      </c>
      <c r="D258" s="71" t="s">
        <v>158</v>
      </c>
      <c r="E258" s="13" t="s">
        <v>23</v>
      </c>
      <c r="F258" s="79" t="s">
        <v>373</v>
      </c>
      <c r="G258" s="15" t="s">
        <v>24</v>
      </c>
      <c r="H258" s="49" t="s">
        <v>384</v>
      </c>
      <c r="I258" s="44" t="s">
        <v>87</v>
      </c>
      <c r="J258" s="25" t="s">
        <v>385</v>
      </c>
      <c r="K258" s="22">
        <v>1</v>
      </c>
      <c r="L258" s="23">
        <f t="shared" si="6"/>
        <v>18.850000000000001</v>
      </c>
      <c r="M258" s="24">
        <v>37.700000000000003</v>
      </c>
      <c r="N258" s="141" t="s">
        <v>1</v>
      </c>
      <c r="O258" s="132" t="str">
        <f t="shared" si="7"/>
        <v>1.2.6.7</v>
      </c>
      <c r="P258" s="133"/>
    </row>
    <row r="259" spans="1:16" ht="27" customHeight="1">
      <c r="A259" s="11" t="s">
        <v>12</v>
      </c>
      <c r="B259" s="12"/>
      <c r="C259" s="13" t="s">
        <v>19</v>
      </c>
      <c r="D259" s="71" t="s">
        <v>158</v>
      </c>
      <c r="E259" s="13" t="s">
        <v>23</v>
      </c>
      <c r="F259" s="79" t="s">
        <v>373</v>
      </c>
      <c r="G259" s="15" t="s">
        <v>25</v>
      </c>
      <c r="H259" s="49" t="s">
        <v>386</v>
      </c>
      <c r="I259" s="44" t="s">
        <v>375</v>
      </c>
      <c r="J259" s="25" t="s">
        <v>387</v>
      </c>
      <c r="K259" s="22">
        <v>1</v>
      </c>
      <c r="L259" s="23">
        <f t="shared" si="6"/>
        <v>581.5</v>
      </c>
      <c r="M259" s="24">
        <v>1163</v>
      </c>
      <c r="N259" s="134" t="s">
        <v>1</v>
      </c>
      <c r="O259" s="132" t="str">
        <f t="shared" si="7"/>
        <v>1.2.6.8</v>
      </c>
      <c r="P259" s="133"/>
    </row>
    <row r="260" spans="1:16" ht="27" customHeight="1">
      <c r="A260" s="11" t="s">
        <v>12</v>
      </c>
      <c r="B260" s="12"/>
      <c r="C260" s="13" t="s">
        <v>19</v>
      </c>
      <c r="D260" s="71" t="s">
        <v>158</v>
      </c>
      <c r="E260" s="13" t="s">
        <v>23</v>
      </c>
      <c r="F260" s="79" t="s">
        <v>373</v>
      </c>
      <c r="G260" s="15" t="s">
        <v>26</v>
      </c>
      <c r="H260" s="49" t="s">
        <v>388</v>
      </c>
      <c r="I260" s="44" t="s">
        <v>122</v>
      </c>
      <c r="J260" s="25" t="s">
        <v>389</v>
      </c>
      <c r="K260" s="22">
        <v>1</v>
      </c>
      <c r="L260" s="23">
        <f t="shared" si="6"/>
        <v>44.5</v>
      </c>
      <c r="M260" s="24">
        <v>89</v>
      </c>
      <c r="N260" s="134" t="s">
        <v>1</v>
      </c>
      <c r="O260" s="132" t="str">
        <f t="shared" si="7"/>
        <v>1.2.6.9</v>
      </c>
      <c r="P260" s="133"/>
    </row>
    <row r="261" spans="1:16" ht="27" customHeight="1">
      <c r="A261" s="11" t="s">
        <v>12</v>
      </c>
      <c r="B261" s="12"/>
      <c r="C261" s="13" t="s">
        <v>19</v>
      </c>
      <c r="D261" s="71" t="s">
        <v>158</v>
      </c>
      <c r="E261" s="13" t="s">
        <v>23</v>
      </c>
      <c r="F261" s="79" t="s">
        <v>373</v>
      </c>
      <c r="G261" s="15" t="s">
        <v>27</v>
      </c>
      <c r="H261" s="49" t="s">
        <v>390</v>
      </c>
      <c r="I261" s="44" t="s">
        <v>122</v>
      </c>
      <c r="J261" s="25" t="s">
        <v>389</v>
      </c>
      <c r="K261" s="22">
        <v>1</v>
      </c>
      <c r="L261" s="23">
        <f t="shared" si="6"/>
        <v>44.5</v>
      </c>
      <c r="M261" s="24">
        <v>89</v>
      </c>
      <c r="N261" s="134" t="s">
        <v>1</v>
      </c>
      <c r="O261" s="132" t="str">
        <f t="shared" si="7"/>
        <v>1.2.6.10</v>
      </c>
      <c r="P261" s="133"/>
    </row>
    <row r="262" spans="1:16" ht="27" customHeight="1">
      <c r="A262" s="11" t="s">
        <v>12</v>
      </c>
      <c r="B262" s="12"/>
      <c r="C262" s="13" t="s">
        <v>19</v>
      </c>
      <c r="D262" s="71" t="s">
        <v>158</v>
      </c>
      <c r="E262" s="13" t="s">
        <v>23</v>
      </c>
      <c r="F262" s="79" t="s">
        <v>373</v>
      </c>
      <c r="G262" s="15" t="s">
        <v>28</v>
      </c>
      <c r="H262" s="49" t="s">
        <v>292</v>
      </c>
      <c r="I262" s="44" t="s">
        <v>122</v>
      </c>
      <c r="J262" s="25" t="s">
        <v>391</v>
      </c>
      <c r="K262" s="22">
        <v>1</v>
      </c>
      <c r="L262" s="23">
        <f t="shared" si="6"/>
        <v>122.5</v>
      </c>
      <c r="M262" s="24">
        <v>245</v>
      </c>
      <c r="N262" s="134" t="s">
        <v>1</v>
      </c>
      <c r="O262" s="132" t="str">
        <f t="shared" si="7"/>
        <v>1.2.6.11</v>
      </c>
      <c r="P262" s="133"/>
    </row>
    <row r="263" spans="1:16" ht="27" customHeight="1">
      <c r="A263" s="11" t="s">
        <v>12</v>
      </c>
      <c r="B263" s="12"/>
      <c r="C263" s="13" t="s">
        <v>19</v>
      </c>
      <c r="D263" s="71" t="s">
        <v>158</v>
      </c>
      <c r="E263" s="13" t="s">
        <v>23</v>
      </c>
      <c r="F263" s="79" t="s">
        <v>373</v>
      </c>
      <c r="G263" s="15" t="s">
        <v>29</v>
      </c>
      <c r="H263" s="49" t="s">
        <v>292</v>
      </c>
      <c r="I263" s="44" t="s">
        <v>122</v>
      </c>
      <c r="J263" s="25" t="s">
        <v>392</v>
      </c>
      <c r="K263" s="22">
        <v>1</v>
      </c>
      <c r="L263" s="23">
        <f t="shared" ref="L263:L326" si="8">M263/2</f>
        <v>122.5</v>
      </c>
      <c r="M263" s="24">
        <v>245</v>
      </c>
      <c r="N263" s="134" t="s">
        <v>1</v>
      </c>
      <c r="O263" s="132" t="str">
        <f t="shared" si="7"/>
        <v>1.2.6.12</v>
      </c>
      <c r="P263" s="133"/>
    </row>
    <row r="264" spans="1:16" ht="27" customHeight="1">
      <c r="A264" s="11" t="s">
        <v>12</v>
      </c>
      <c r="B264" s="12"/>
      <c r="C264" s="13" t="s">
        <v>19</v>
      </c>
      <c r="D264" s="71" t="s">
        <v>158</v>
      </c>
      <c r="E264" s="13" t="s">
        <v>23</v>
      </c>
      <c r="F264" s="79" t="s">
        <v>373</v>
      </c>
      <c r="G264" s="15" t="s">
        <v>30</v>
      </c>
      <c r="H264" s="49" t="s">
        <v>393</v>
      </c>
      <c r="I264" s="44" t="s">
        <v>87</v>
      </c>
      <c r="J264" s="25" t="s">
        <v>394</v>
      </c>
      <c r="K264" s="22">
        <v>1</v>
      </c>
      <c r="L264" s="23">
        <f t="shared" si="8"/>
        <v>18.850000000000001</v>
      </c>
      <c r="M264" s="24">
        <v>37.700000000000003</v>
      </c>
      <c r="N264" s="141" t="s">
        <v>1</v>
      </c>
      <c r="O264" s="132" t="str">
        <f t="shared" si="7"/>
        <v>1.2.6.13</v>
      </c>
      <c r="P264" s="133"/>
    </row>
    <row r="265" spans="1:16" ht="27" customHeight="1">
      <c r="A265" s="11" t="s">
        <v>12</v>
      </c>
      <c r="B265" s="12"/>
      <c r="C265" s="13" t="s">
        <v>19</v>
      </c>
      <c r="D265" s="71" t="s">
        <v>158</v>
      </c>
      <c r="E265" s="13" t="s">
        <v>23</v>
      </c>
      <c r="F265" s="79" t="s">
        <v>373</v>
      </c>
      <c r="G265" s="77" t="e">
        <f>G264+#REF!</f>
        <v>#REF!</v>
      </c>
      <c r="H265" s="49" t="s">
        <v>395</v>
      </c>
      <c r="I265" s="44" t="s">
        <v>87</v>
      </c>
      <c r="J265" s="25" t="s">
        <v>396</v>
      </c>
      <c r="K265" s="22">
        <v>1</v>
      </c>
      <c r="L265" s="23">
        <f t="shared" si="8"/>
        <v>18.850000000000001</v>
      </c>
      <c r="M265" s="24">
        <v>37.700000000000003</v>
      </c>
      <c r="N265" s="141" t="s">
        <v>1</v>
      </c>
      <c r="O265" s="132" t="e">
        <f t="shared" si="7"/>
        <v>#REF!</v>
      </c>
      <c r="P265" s="133"/>
    </row>
    <row r="266" spans="1:16" ht="27" customHeight="1">
      <c r="A266" s="11" t="s">
        <v>12</v>
      </c>
      <c r="B266" s="12"/>
      <c r="C266" s="13" t="s">
        <v>19</v>
      </c>
      <c r="D266" s="71" t="s">
        <v>158</v>
      </c>
      <c r="E266" s="13" t="s">
        <v>23</v>
      </c>
      <c r="F266" s="79" t="s">
        <v>373</v>
      </c>
      <c r="G266" s="77" t="e">
        <f>G265+#REF!</f>
        <v>#REF!</v>
      </c>
      <c r="H266" s="49" t="s">
        <v>397</v>
      </c>
      <c r="I266" s="44" t="s">
        <v>238</v>
      </c>
      <c r="J266" s="25" t="s">
        <v>398</v>
      </c>
      <c r="K266" s="22">
        <v>1</v>
      </c>
      <c r="L266" s="23">
        <f t="shared" si="8"/>
        <v>8</v>
      </c>
      <c r="M266" s="24">
        <v>16</v>
      </c>
      <c r="N266" s="141" t="s">
        <v>169</v>
      </c>
      <c r="O266" s="132" t="e">
        <f t="shared" si="7"/>
        <v>#REF!</v>
      </c>
      <c r="P266" s="133"/>
    </row>
    <row r="267" spans="1:16" ht="27" customHeight="1">
      <c r="A267" s="11" t="s">
        <v>12</v>
      </c>
      <c r="B267" s="12"/>
      <c r="C267" s="13" t="s">
        <v>19</v>
      </c>
      <c r="D267" s="71" t="s">
        <v>158</v>
      </c>
      <c r="E267" s="13" t="s">
        <v>23</v>
      </c>
      <c r="F267" s="79" t="s">
        <v>373</v>
      </c>
      <c r="G267" s="15" t="e">
        <f>G266+#REF!</f>
        <v>#REF!</v>
      </c>
      <c r="H267" s="49" t="s">
        <v>399</v>
      </c>
      <c r="I267" s="44" t="s">
        <v>238</v>
      </c>
      <c r="J267" s="25" t="s">
        <v>398</v>
      </c>
      <c r="K267" s="22">
        <v>1</v>
      </c>
      <c r="L267" s="23">
        <f t="shared" si="8"/>
        <v>8</v>
      </c>
      <c r="M267" s="24">
        <v>16</v>
      </c>
      <c r="N267" s="141" t="s">
        <v>169</v>
      </c>
      <c r="O267" s="132" t="e">
        <f t="shared" si="7"/>
        <v>#REF!</v>
      </c>
      <c r="P267" s="133"/>
    </row>
    <row r="268" spans="1:16" ht="27" customHeight="1">
      <c r="A268" s="11" t="s">
        <v>12</v>
      </c>
      <c r="B268" s="12"/>
      <c r="C268" s="13" t="s">
        <v>19</v>
      </c>
      <c r="D268" s="71" t="s">
        <v>158</v>
      </c>
      <c r="E268" s="13" t="s">
        <v>23</v>
      </c>
      <c r="F268" s="79" t="s">
        <v>373</v>
      </c>
      <c r="G268" s="15" t="e">
        <f>G267+#REF!</f>
        <v>#REF!</v>
      </c>
      <c r="H268" s="49" t="s">
        <v>400</v>
      </c>
      <c r="I268" s="44" t="s">
        <v>238</v>
      </c>
      <c r="J268" s="25" t="s">
        <v>398</v>
      </c>
      <c r="K268" s="22">
        <v>1</v>
      </c>
      <c r="L268" s="23">
        <f t="shared" si="8"/>
        <v>8</v>
      </c>
      <c r="M268" s="24">
        <v>16</v>
      </c>
      <c r="N268" s="141" t="s">
        <v>169</v>
      </c>
      <c r="O268" s="132" t="e">
        <f t="shared" si="7"/>
        <v>#REF!</v>
      </c>
      <c r="P268" s="133"/>
    </row>
    <row r="269" spans="1:16" ht="27" customHeight="1">
      <c r="A269" s="11" t="s">
        <v>12</v>
      </c>
      <c r="B269" s="12"/>
      <c r="C269" s="13" t="s">
        <v>19</v>
      </c>
      <c r="D269" s="71" t="s">
        <v>158</v>
      </c>
      <c r="E269" s="13" t="s">
        <v>23</v>
      </c>
      <c r="F269" s="79" t="s">
        <v>373</v>
      </c>
      <c r="G269" s="15" t="e">
        <f>G268+#REF!</f>
        <v>#REF!</v>
      </c>
      <c r="H269" s="49" t="s">
        <v>401</v>
      </c>
      <c r="I269" s="44" t="s">
        <v>238</v>
      </c>
      <c r="J269" s="25" t="s">
        <v>398</v>
      </c>
      <c r="K269" s="22">
        <v>1</v>
      </c>
      <c r="L269" s="23">
        <f t="shared" si="8"/>
        <v>8</v>
      </c>
      <c r="M269" s="24">
        <v>16</v>
      </c>
      <c r="N269" s="141" t="s">
        <v>169</v>
      </c>
      <c r="O269" s="132" t="e">
        <f t="shared" si="7"/>
        <v>#REF!</v>
      </c>
      <c r="P269" s="133"/>
    </row>
    <row r="270" spans="1:16" ht="27" customHeight="1">
      <c r="A270" s="11" t="s">
        <v>12</v>
      </c>
      <c r="B270" s="12"/>
      <c r="C270" s="13" t="s">
        <v>19</v>
      </c>
      <c r="D270" s="71" t="s">
        <v>158</v>
      </c>
      <c r="E270" s="13" t="s">
        <v>23</v>
      </c>
      <c r="F270" s="79" t="s">
        <v>373</v>
      </c>
      <c r="G270" s="15" t="e">
        <f>G269+#REF!</f>
        <v>#REF!</v>
      </c>
      <c r="H270" s="49" t="s">
        <v>402</v>
      </c>
      <c r="I270" s="44" t="s">
        <v>238</v>
      </c>
      <c r="J270" s="25" t="s">
        <v>398</v>
      </c>
      <c r="K270" s="22">
        <v>1</v>
      </c>
      <c r="L270" s="23">
        <f t="shared" si="8"/>
        <v>8</v>
      </c>
      <c r="M270" s="24">
        <v>16</v>
      </c>
      <c r="N270" s="141" t="s">
        <v>169</v>
      </c>
      <c r="O270" s="132" t="e">
        <f t="shared" si="7"/>
        <v>#REF!</v>
      </c>
      <c r="P270" s="133"/>
    </row>
    <row r="271" spans="1:16" ht="27" customHeight="1">
      <c r="A271" s="11" t="s">
        <v>12</v>
      </c>
      <c r="B271" s="12"/>
      <c r="C271" s="13" t="s">
        <v>19</v>
      </c>
      <c r="D271" s="71" t="s">
        <v>158</v>
      </c>
      <c r="E271" s="13" t="s">
        <v>23</v>
      </c>
      <c r="F271" s="79" t="s">
        <v>373</v>
      </c>
      <c r="G271" s="15" t="e">
        <f>G270+#REF!</f>
        <v>#REF!</v>
      </c>
      <c r="H271" s="49" t="s">
        <v>403</v>
      </c>
      <c r="I271" s="44" t="s">
        <v>238</v>
      </c>
      <c r="J271" s="25" t="s">
        <v>398</v>
      </c>
      <c r="K271" s="22">
        <v>1</v>
      </c>
      <c r="L271" s="23">
        <f t="shared" si="8"/>
        <v>8</v>
      </c>
      <c r="M271" s="24">
        <v>16</v>
      </c>
      <c r="N271" s="141" t="s">
        <v>169</v>
      </c>
      <c r="O271" s="132" t="e">
        <f t="shared" si="7"/>
        <v>#REF!</v>
      </c>
      <c r="P271" s="133"/>
    </row>
    <row r="272" spans="1:16" ht="27" customHeight="1">
      <c r="A272" s="11" t="s">
        <v>12</v>
      </c>
      <c r="B272" s="12"/>
      <c r="C272" s="13" t="s">
        <v>19</v>
      </c>
      <c r="D272" s="71" t="s">
        <v>158</v>
      </c>
      <c r="E272" s="13" t="s">
        <v>23</v>
      </c>
      <c r="F272" s="79" t="s">
        <v>373</v>
      </c>
      <c r="G272" s="15" t="e">
        <f>G271+#REF!</f>
        <v>#REF!</v>
      </c>
      <c r="H272" s="49" t="s">
        <v>404</v>
      </c>
      <c r="I272" s="44" t="s">
        <v>238</v>
      </c>
      <c r="J272" s="25" t="s">
        <v>398</v>
      </c>
      <c r="K272" s="22">
        <v>1</v>
      </c>
      <c r="L272" s="23">
        <f t="shared" si="8"/>
        <v>8</v>
      </c>
      <c r="M272" s="24">
        <v>16</v>
      </c>
      <c r="N272" s="141" t="s">
        <v>169</v>
      </c>
      <c r="O272" s="132" t="e">
        <f t="shared" si="7"/>
        <v>#REF!</v>
      </c>
      <c r="P272" s="133"/>
    </row>
    <row r="273" spans="1:16" ht="27" customHeight="1">
      <c r="A273" s="11" t="s">
        <v>12</v>
      </c>
      <c r="B273" s="12"/>
      <c r="C273" s="13" t="s">
        <v>19</v>
      </c>
      <c r="D273" s="71" t="s">
        <v>158</v>
      </c>
      <c r="E273" s="13" t="s">
        <v>23</v>
      </c>
      <c r="F273" s="79" t="s">
        <v>373</v>
      </c>
      <c r="G273" s="15" t="e">
        <f>G272+#REF!</f>
        <v>#REF!</v>
      </c>
      <c r="H273" s="49" t="s">
        <v>405</v>
      </c>
      <c r="I273" s="44" t="s">
        <v>238</v>
      </c>
      <c r="J273" s="25" t="s">
        <v>398</v>
      </c>
      <c r="K273" s="22">
        <v>1</v>
      </c>
      <c r="L273" s="23">
        <f t="shared" si="8"/>
        <v>8</v>
      </c>
      <c r="M273" s="24">
        <v>16</v>
      </c>
      <c r="N273" s="141" t="s">
        <v>169</v>
      </c>
      <c r="O273" s="132" t="e">
        <f t="shared" si="7"/>
        <v>#REF!</v>
      </c>
      <c r="P273" s="133"/>
    </row>
    <row r="274" spans="1:16" ht="27" customHeight="1">
      <c r="A274" s="11" t="s">
        <v>12</v>
      </c>
      <c r="B274" s="12"/>
      <c r="C274" s="13" t="s">
        <v>19</v>
      </c>
      <c r="D274" s="71" t="s">
        <v>158</v>
      </c>
      <c r="E274" s="13" t="s">
        <v>23</v>
      </c>
      <c r="F274" s="79" t="s">
        <v>373</v>
      </c>
      <c r="G274" s="15" t="e">
        <f>G273+#REF!</f>
        <v>#REF!</v>
      </c>
      <c r="H274" s="49" t="s">
        <v>406</v>
      </c>
      <c r="I274" s="44" t="s">
        <v>238</v>
      </c>
      <c r="J274" s="25" t="s">
        <v>398</v>
      </c>
      <c r="K274" s="22">
        <v>1</v>
      </c>
      <c r="L274" s="23">
        <f t="shared" si="8"/>
        <v>8</v>
      </c>
      <c r="M274" s="24">
        <v>16</v>
      </c>
      <c r="N274" s="141" t="s">
        <v>169</v>
      </c>
      <c r="O274" s="132" t="e">
        <f t="shared" si="7"/>
        <v>#REF!</v>
      </c>
      <c r="P274" s="133"/>
    </row>
    <row r="275" spans="1:16" ht="27" customHeight="1">
      <c r="A275" s="11" t="s">
        <v>12</v>
      </c>
      <c r="B275" s="12"/>
      <c r="C275" s="13" t="s">
        <v>19</v>
      </c>
      <c r="D275" s="71" t="s">
        <v>158</v>
      </c>
      <c r="E275" s="13" t="s">
        <v>23</v>
      </c>
      <c r="F275" s="79" t="s">
        <v>373</v>
      </c>
      <c r="G275" s="15" t="e">
        <f>G274+#REF!</f>
        <v>#REF!</v>
      </c>
      <c r="H275" s="49" t="s">
        <v>407</v>
      </c>
      <c r="I275" s="44" t="s">
        <v>238</v>
      </c>
      <c r="J275" s="25" t="s">
        <v>398</v>
      </c>
      <c r="K275" s="22">
        <v>1</v>
      </c>
      <c r="L275" s="23">
        <f t="shared" si="8"/>
        <v>8</v>
      </c>
      <c r="M275" s="24">
        <v>16</v>
      </c>
      <c r="N275" s="141" t="s">
        <v>169</v>
      </c>
      <c r="O275" s="132" t="e">
        <f t="shared" si="7"/>
        <v>#REF!</v>
      </c>
      <c r="P275" s="133"/>
    </row>
    <row r="276" spans="1:16" ht="27" customHeight="1">
      <c r="A276" s="11" t="s">
        <v>12</v>
      </c>
      <c r="B276" s="12"/>
      <c r="C276" s="13" t="s">
        <v>19</v>
      </c>
      <c r="D276" s="71" t="s">
        <v>158</v>
      </c>
      <c r="E276" s="13" t="s">
        <v>23</v>
      </c>
      <c r="F276" s="79" t="s">
        <v>373</v>
      </c>
      <c r="G276" s="15" t="e">
        <f>G275+#REF!</f>
        <v>#REF!</v>
      </c>
      <c r="H276" s="49" t="s">
        <v>408</v>
      </c>
      <c r="I276" s="44" t="s">
        <v>238</v>
      </c>
      <c r="J276" s="25" t="s">
        <v>398</v>
      </c>
      <c r="K276" s="22">
        <v>1</v>
      </c>
      <c r="L276" s="23">
        <f t="shared" si="8"/>
        <v>8</v>
      </c>
      <c r="M276" s="24">
        <v>16</v>
      </c>
      <c r="N276" s="141" t="s">
        <v>169</v>
      </c>
      <c r="O276" s="132" t="e">
        <f t="shared" si="7"/>
        <v>#REF!</v>
      </c>
      <c r="P276" s="133"/>
    </row>
    <row r="277" spans="1:16" ht="27" customHeight="1">
      <c r="A277" s="11" t="s">
        <v>12</v>
      </c>
      <c r="B277" s="12"/>
      <c r="C277" s="13" t="s">
        <v>19</v>
      </c>
      <c r="D277" s="71" t="s">
        <v>158</v>
      </c>
      <c r="E277" s="13" t="s">
        <v>23</v>
      </c>
      <c r="F277" s="79" t="s">
        <v>373</v>
      </c>
      <c r="G277" s="15" t="e">
        <f>G276+#REF!</f>
        <v>#REF!</v>
      </c>
      <c r="H277" s="49" t="s">
        <v>409</v>
      </c>
      <c r="I277" s="44" t="s">
        <v>238</v>
      </c>
      <c r="J277" s="25" t="s">
        <v>398</v>
      </c>
      <c r="K277" s="22">
        <v>1</v>
      </c>
      <c r="L277" s="23">
        <f t="shared" si="8"/>
        <v>8</v>
      </c>
      <c r="M277" s="24">
        <v>16</v>
      </c>
      <c r="N277" s="141" t="s">
        <v>169</v>
      </c>
      <c r="O277" s="132" t="e">
        <f t="shared" si="7"/>
        <v>#REF!</v>
      </c>
      <c r="P277" s="133"/>
    </row>
    <row r="278" spans="1:16" ht="27" customHeight="1">
      <c r="A278" s="11" t="s">
        <v>12</v>
      </c>
      <c r="B278" s="12"/>
      <c r="C278" s="13" t="s">
        <v>19</v>
      </c>
      <c r="D278" s="71" t="s">
        <v>158</v>
      </c>
      <c r="E278" s="13" t="s">
        <v>23</v>
      </c>
      <c r="F278" s="79" t="s">
        <v>373</v>
      </c>
      <c r="G278" s="15" t="e">
        <f>G277+#REF!</f>
        <v>#REF!</v>
      </c>
      <c r="H278" s="49" t="s">
        <v>410</v>
      </c>
      <c r="I278" s="44" t="s">
        <v>238</v>
      </c>
      <c r="J278" s="25" t="s">
        <v>398</v>
      </c>
      <c r="K278" s="22">
        <v>1</v>
      </c>
      <c r="L278" s="23">
        <f t="shared" si="8"/>
        <v>8</v>
      </c>
      <c r="M278" s="24">
        <v>16</v>
      </c>
      <c r="N278" s="141" t="s">
        <v>169</v>
      </c>
      <c r="O278" s="132" t="e">
        <f t="shared" si="7"/>
        <v>#REF!</v>
      </c>
      <c r="P278" s="133"/>
    </row>
    <row r="279" spans="1:16" ht="27" customHeight="1">
      <c r="A279" s="11" t="s">
        <v>12</v>
      </c>
      <c r="B279" s="12"/>
      <c r="C279" s="13" t="s">
        <v>19</v>
      </c>
      <c r="D279" s="71" t="s">
        <v>158</v>
      </c>
      <c r="E279" s="13" t="s">
        <v>23</v>
      </c>
      <c r="F279" s="79" t="s">
        <v>373</v>
      </c>
      <c r="G279" s="15" t="e">
        <f>G278+#REF!</f>
        <v>#REF!</v>
      </c>
      <c r="H279" s="49" t="s">
        <v>411</v>
      </c>
      <c r="I279" s="44" t="s">
        <v>238</v>
      </c>
      <c r="J279" s="25" t="s">
        <v>398</v>
      </c>
      <c r="K279" s="22">
        <v>1</v>
      </c>
      <c r="L279" s="23">
        <f t="shared" si="8"/>
        <v>8</v>
      </c>
      <c r="M279" s="24">
        <v>16</v>
      </c>
      <c r="N279" s="141" t="s">
        <v>169</v>
      </c>
      <c r="O279" s="132" t="e">
        <f t="shared" ref="O279:O342" si="9">CONCATENATE(A279,".",C279,".",E279,".", G279)</f>
        <v>#REF!</v>
      </c>
      <c r="P279" s="133"/>
    </row>
    <row r="280" spans="1:16" ht="27" customHeight="1">
      <c r="A280" s="11" t="s">
        <v>12</v>
      </c>
      <c r="B280" s="12"/>
      <c r="C280" s="13" t="s">
        <v>19</v>
      </c>
      <c r="D280" s="71" t="s">
        <v>158</v>
      </c>
      <c r="E280" s="13" t="s">
        <v>23</v>
      </c>
      <c r="F280" s="79" t="s">
        <v>373</v>
      </c>
      <c r="G280" s="15" t="e">
        <f>G279+#REF!</f>
        <v>#REF!</v>
      </c>
      <c r="H280" s="49" t="s">
        <v>412</v>
      </c>
      <c r="I280" s="44" t="s">
        <v>238</v>
      </c>
      <c r="J280" s="25" t="s">
        <v>398</v>
      </c>
      <c r="K280" s="22">
        <v>1</v>
      </c>
      <c r="L280" s="23">
        <f t="shared" si="8"/>
        <v>8</v>
      </c>
      <c r="M280" s="24">
        <v>16</v>
      </c>
      <c r="N280" s="141" t="s">
        <v>169</v>
      </c>
      <c r="O280" s="132" t="e">
        <f t="shared" si="9"/>
        <v>#REF!</v>
      </c>
      <c r="P280" s="133"/>
    </row>
    <row r="281" spans="1:16" ht="27" customHeight="1">
      <c r="A281" s="11" t="s">
        <v>12</v>
      </c>
      <c r="B281" s="12"/>
      <c r="C281" s="13" t="s">
        <v>19</v>
      </c>
      <c r="D281" s="71" t="s">
        <v>158</v>
      </c>
      <c r="E281" s="13" t="s">
        <v>23</v>
      </c>
      <c r="F281" s="79" t="s">
        <v>373</v>
      </c>
      <c r="G281" s="15" t="e">
        <f>G280+#REF!</f>
        <v>#REF!</v>
      </c>
      <c r="H281" s="49" t="s">
        <v>413</v>
      </c>
      <c r="I281" s="44" t="s">
        <v>238</v>
      </c>
      <c r="J281" s="25" t="s">
        <v>398</v>
      </c>
      <c r="K281" s="22">
        <v>1</v>
      </c>
      <c r="L281" s="23">
        <f t="shared" si="8"/>
        <v>8</v>
      </c>
      <c r="M281" s="24">
        <v>16</v>
      </c>
      <c r="N281" s="141" t="s">
        <v>169</v>
      </c>
      <c r="O281" s="132" t="e">
        <f t="shared" si="9"/>
        <v>#REF!</v>
      </c>
      <c r="P281" s="133"/>
    </row>
    <row r="282" spans="1:16" ht="27" customHeight="1">
      <c r="A282" s="11" t="s">
        <v>12</v>
      </c>
      <c r="B282" s="12"/>
      <c r="C282" s="13" t="s">
        <v>19</v>
      </c>
      <c r="D282" s="71" t="s">
        <v>158</v>
      </c>
      <c r="E282" s="13" t="s">
        <v>23</v>
      </c>
      <c r="F282" s="79" t="s">
        <v>373</v>
      </c>
      <c r="G282" s="15" t="e">
        <f>G281+#REF!</f>
        <v>#REF!</v>
      </c>
      <c r="H282" s="49" t="s">
        <v>414</v>
      </c>
      <c r="I282" s="44" t="s">
        <v>238</v>
      </c>
      <c r="J282" s="25" t="s">
        <v>398</v>
      </c>
      <c r="K282" s="22">
        <v>1</v>
      </c>
      <c r="L282" s="23">
        <f t="shared" si="8"/>
        <v>8</v>
      </c>
      <c r="M282" s="24">
        <v>16</v>
      </c>
      <c r="N282" s="141" t="s">
        <v>169</v>
      </c>
      <c r="O282" s="132" t="e">
        <f t="shared" si="9"/>
        <v>#REF!</v>
      </c>
      <c r="P282" s="133"/>
    </row>
    <row r="283" spans="1:16" ht="27" customHeight="1">
      <c r="A283" s="11" t="s">
        <v>12</v>
      </c>
      <c r="B283" s="12"/>
      <c r="C283" s="13" t="s">
        <v>19</v>
      </c>
      <c r="D283" s="71" t="s">
        <v>158</v>
      </c>
      <c r="E283" s="13" t="s">
        <v>23</v>
      </c>
      <c r="F283" s="79" t="s">
        <v>373</v>
      </c>
      <c r="G283" s="15" t="e">
        <f>G282+#REF!</f>
        <v>#REF!</v>
      </c>
      <c r="H283" s="49" t="s">
        <v>415</v>
      </c>
      <c r="I283" s="44" t="s">
        <v>238</v>
      </c>
      <c r="J283" s="25" t="s">
        <v>398</v>
      </c>
      <c r="K283" s="22">
        <v>1</v>
      </c>
      <c r="L283" s="23">
        <f t="shared" si="8"/>
        <v>8</v>
      </c>
      <c r="M283" s="24">
        <v>16</v>
      </c>
      <c r="N283" s="141" t="s">
        <v>169</v>
      </c>
      <c r="O283" s="132" t="e">
        <f t="shared" si="9"/>
        <v>#REF!</v>
      </c>
      <c r="P283" s="133"/>
    </row>
    <row r="284" spans="1:16" ht="27" customHeight="1">
      <c r="A284" s="11" t="s">
        <v>12</v>
      </c>
      <c r="B284" s="12"/>
      <c r="C284" s="13" t="s">
        <v>19</v>
      </c>
      <c r="D284" s="71" t="s">
        <v>158</v>
      </c>
      <c r="E284" s="13" t="s">
        <v>23</v>
      </c>
      <c r="F284" s="79" t="s">
        <v>373</v>
      </c>
      <c r="G284" s="15" t="e">
        <f>G283+#REF!</f>
        <v>#REF!</v>
      </c>
      <c r="H284" s="49" t="s">
        <v>416</v>
      </c>
      <c r="I284" s="44" t="s">
        <v>238</v>
      </c>
      <c r="J284" s="25" t="s">
        <v>398</v>
      </c>
      <c r="K284" s="22">
        <v>1</v>
      </c>
      <c r="L284" s="23">
        <f t="shared" si="8"/>
        <v>8</v>
      </c>
      <c r="M284" s="24">
        <v>16</v>
      </c>
      <c r="N284" s="141" t="s">
        <v>169</v>
      </c>
      <c r="O284" s="132" t="e">
        <f t="shared" si="9"/>
        <v>#REF!</v>
      </c>
      <c r="P284" s="133"/>
    </row>
    <row r="285" spans="1:16" ht="27" customHeight="1">
      <c r="A285" s="11" t="s">
        <v>12</v>
      </c>
      <c r="B285" s="12"/>
      <c r="C285" s="13" t="s">
        <v>19</v>
      </c>
      <c r="D285" s="71" t="s">
        <v>158</v>
      </c>
      <c r="E285" s="13" t="s">
        <v>23</v>
      </c>
      <c r="F285" s="79" t="s">
        <v>373</v>
      </c>
      <c r="G285" s="15" t="e">
        <f>G284+#REF!</f>
        <v>#REF!</v>
      </c>
      <c r="H285" s="49" t="s">
        <v>417</v>
      </c>
      <c r="I285" s="44" t="s">
        <v>238</v>
      </c>
      <c r="J285" s="25" t="s">
        <v>398</v>
      </c>
      <c r="K285" s="22">
        <v>1</v>
      </c>
      <c r="L285" s="23">
        <f t="shared" si="8"/>
        <v>8</v>
      </c>
      <c r="M285" s="24">
        <v>16</v>
      </c>
      <c r="N285" s="141" t="s">
        <v>169</v>
      </c>
      <c r="O285" s="132" t="e">
        <f t="shared" si="9"/>
        <v>#REF!</v>
      </c>
      <c r="P285" s="133"/>
    </row>
    <row r="286" spans="1:16" ht="27" customHeight="1">
      <c r="A286" s="11" t="s">
        <v>12</v>
      </c>
      <c r="B286" s="12"/>
      <c r="C286" s="13" t="s">
        <v>19</v>
      </c>
      <c r="D286" s="71" t="s">
        <v>158</v>
      </c>
      <c r="E286" s="13" t="s">
        <v>23</v>
      </c>
      <c r="F286" s="79" t="s">
        <v>373</v>
      </c>
      <c r="G286" s="15" t="e">
        <f>G285+#REF!</f>
        <v>#REF!</v>
      </c>
      <c r="H286" s="49" t="s">
        <v>418</v>
      </c>
      <c r="I286" s="44" t="s">
        <v>238</v>
      </c>
      <c r="J286" s="25" t="s">
        <v>398</v>
      </c>
      <c r="K286" s="22">
        <v>1</v>
      </c>
      <c r="L286" s="23">
        <f t="shared" si="8"/>
        <v>8</v>
      </c>
      <c r="M286" s="24">
        <v>16</v>
      </c>
      <c r="N286" s="141" t="s">
        <v>169</v>
      </c>
      <c r="O286" s="132" t="e">
        <f t="shared" si="9"/>
        <v>#REF!</v>
      </c>
      <c r="P286" s="133"/>
    </row>
    <row r="287" spans="1:16" ht="27" customHeight="1">
      <c r="A287" s="11" t="s">
        <v>12</v>
      </c>
      <c r="B287" s="12"/>
      <c r="C287" s="13" t="s">
        <v>19</v>
      </c>
      <c r="D287" s="71" t="s">
        <v>158</v>
      </c>
      <c r="E287" s="13" t="s">
        <v>23</v>
      </c>
      <c r="F287" s="79" t="s">
        <v>373</v>
      </c>
      <c r="G287" s="15" t="e">
        <f>G286+#REF!</f>
        <v>#REF!</v>
      </c>
      <c r="H287" s="49" t="s">
        <v>419</v>
      </c>
      <c r="I287" s="44" t="s">
        <v>238</v>
      </c>
      <c r="J287" s="25" t="s">
        <v>398</v>
      </c>
      <c r="K287" s="22">
        <v>1</v>
      </c>
      <c r="L287" s="23">
        <f t="shared" si="8"/>
        <v>8</v>
      </c>
      <c r="M287" s="24">
        <v>16</v>
      </c>
      <c r="N287" s="141" t="s">
        <v>169</v>
      </c>
      <c r="O287" s="132" t="e">
        <f t="shared" si="9"/>
        <v>#REF!</v>
      </c>
      <c r="P287" s="133"/>
    </row>
    <row r="288" spans="1:16" ht="27" customHeight="1">
      <c r="A288" s="11" t="s">
        <v>12</v>
      </c>
      <c r="B288" s="12"/>
      <c r="C288" s="13" t="s">
        <v>19</v>
      </c>
      <c r="D288" s="71" t="s">
        <v>158</v>
      </c>
      <c r="E288" s="13" t="s">
        <v>23</v>
      </c>
      <c r="F288" s="79" t="s">
        <v>373</v>
      </c>
      <c r="G288" s="15" t="e">
        <f>G287+#REF!</f>
        <v>#REF!</v>
      </c>
      <c r="H288" s="49" t="s">
        <v>420</v>
      </c>
      <c r="I288" s="44" t="s">
        <v>238</v>
      </c>
      <c r="J288" s="25" t="s">
        <v>398</v>
      </c>
      <c r="K288" s="22">
        <v>1</v>
      </c>
      <c r="L288" s="23">
        <f t="shared" si="8"/>
        <v>8</v>
      </c>
      <c r="M288" s="24">
        <v>16</v>
      </c>
      <c r="N288" s="141" t="s">
        <v>169</v>
      </c>
      <c r="O288" s="132" t="e">
        <f t="shared" si="9"/>
        <v>#REF!</v>
      </c>
      <c r="P288" s="133"/>
    </row>
    <row r="289" spans="1:16" ht="27" customHeight="1">
      <c r="A289" s="11" t="s">
        <v>12</v>
      </c>
      <c r="B289" s="12"/>
      <c r="C289" s="13" t="s">
        <v>19</v>
      </c>
      <c r="D289" s="71" t="s">
        <v>158</v>
      </c>
      <c r="E289" s="13" t="s">
        <v>23</v>
      </c>
      <c r="F289" s="79" t="s">
        <v>373</v>
      </c>
      <c r="G289" s="15" t="e">
        <f>G288+#REF!</f>
        <v>#REF!</v>
      </c>
      <c r="H289" s="49" t="s">
        <v>421</v>
      </c>
      <c r="I289" s="44" t="s">
        <v>238</v>
      </c>
      <c r="J289" s="25" t="s">
        <v>398</v>
      </c>
      <c r="K289" s="22">
        <v>1</v>
      </c>
      <c r="L289" s="23">
        <f t="shared" si="8"/>
        <v>8</v>
      </c>
      <c r="M289" s="24">
        <v>16</v>
      </c>
      <c r="N289" s="141" t="s">
        <v>169</v>
      </c>
      <c r="O289" s="132" t="e">
        <f t="shared" si="9"/>
        <v>#REF!</v>
      </c>
      <c r="P289" s="133"/>
    </row>
    <row r="290" spans="1:16" ht="27" customHeight="1">
      <c r="A290" s="11" t="s">
        <v>12</v>
      </c>
      <c r="B290" s="12"/>
      <c r="C290" s="13" t="s">
        <v>19</v>
      </c>
      <c r="D290" s="71" t="s">
        <v>158</v>
      </c>
      <c r="E290" s="13" t="s">
        <v>23</v>
      </c>
      <c r="F290" s="79" t="s">
        <v>373</v>
      </c>
      <c r="G290" s="15" t="e">
        <f>G289+#REF!</f>
        <v>#REF!</v>
      </c>
      <c r="H290" s="49" t="s">
        <v>422</v>
      </c>
      <c r="I290" s="44" t="s">
        <v>238</v>
      </c>
      <c r="J290" s="25" t="s">
        <v>398</v>
      </c>
      <c r="K290" s="22">
        <v>1</v>
      </c>
      <c r="L290" s="23">
        <f t="shared" si="8"/>
        <v>8</v>
      </c>
      <c r="M290" s="24">
        <v>16</v>
      </c>
      <c r="N290" s="141" t="s">
        <v>169</v>
      </c>
      <c r="O290" s="132" t="e">
        <f t="shared" si="9"/>
        <v>#REF!</v>
      </c>
      <c r="P290" s="133"/>
    </row>
    <row r="291" spans="1:16" ht="27" customHeight="1">
      <c r="A291" s="11" t="s">
        <v>12</v>
      </c>
      <c r="B291" s="12"/>
      <c r="C291" s="13" t="s">
        <v>19</v>
      </c>
      <c r="D291" s="71" t="s">
        <v>158</v>
      </c>
      <c r="E291" s="13" t="s">
        <v>23</v>
      </c>
      <c r="F291" s="79" t="s">
        <v>373</v>
      </c>
      <c r="G291" s="15" t="e">
        <f>G290+#REF!</f>
        <v>#REF!</v>
      </c>
      <c r="H291" s="49" t="s">
        <v>423</v>
      </c>
      <c r="I291" s="44" t="s">
        <v>238</v>
      </c>
      <c r="J291" s="25" t="s">
        <v>398</v>
      </c>
      <c r="K291" s="22">
        <v>1</v>
      </c>
      <c r="L291" s="23">
        <f t="shared" si="8"/>
        <v>8</v>
      </c>
      <c r="M291" s="24">
        <v>16</v>
      </c>
      <c r="N291" s="141" t="s">
        <v>169</v>
      </c>
      <c r="O291" s="132" t="e">
        <f t="shared" si="9"/>
        <v>#REF!</v>
      </c>
      <c r="P291" s="133"/>
    </row>
    <row r="292" spans="1:16" ht="27" customHeight="1">
      <c r="A292" s="11" t="s">
        <v>12</v>
      </c>
      <c r="B292" s="12"/>
      <c r="C292" s="13" t="s">
        <v>19</v>
      </c>
      <c r="D292" s="71" t="s">
        <v>158</v>
      </c>
      <c r="E292" s="13" t="s">
        <v>23</v>
      </c>
      <c r="F292" s="79" t="s">
        <v>373</v>
      </c>
      <c r="G292" s="15" t="e">
        <f>G291+#REF!</f>
        <v>#REF!</v>
      </c>
      <c r="H292" s="49" t="s">
        <v>424</v>
      </c>
      <c r="I292" s="44" t="s">
        <v>238</v>
      </c>
      <c r="J292" s="25" t="s">
        <v>398</v>
      </c>
      <c r="K292" s="22">
        <v>1</v>
      </c>
      <c r="L292" s="23">
        <f t="shared" si="8"/>
        <v>8</v>
      </c>
      <c r="M292" s="24">
        <v>16</v>
      </c>
      <c r="N292" s="141" t="s">
        <v>169</v>
      </c>
      <c r="O292" s="132" t="e">
        <f t="shared" si="9"/>
        <v>#REF!</v>
      </c>
      <c r="P292" s="133"/>
    </row>
    <row r="293" spans="1:16" ht="27" customHeight="1">
      <c r="A293" s="11" t="s">
        <v>12</v>
      </c>
      <c r="B293" s="12"/>
      <c r="C293" s="13" t="s">
        <v>19</v>
      </c>
      <c r="D293" s="71" t="s">
        <v>158</v>
      </c>
      <c r="E293" s="13" t="s">
        <v>23</v>
      </c>
      <c r="F293" s="79" t="s">
        <v>373</v>
      </c>
      <c r="G293" s="15" t="e">
        <f>G292+#REF!</f>
        <v>#REF!</v>
      </c>
      <c r="H293" s="49" t="s">
        <v>425</v>
      </c>
      <c r="I293" s="44" t="s">
        <v>238</v>
      </c>
      <c r="J293" s="25" t="s">
        <v>398</v>
      </c>
      <c r="K293" s="22">
        <v>1</v>
      </c>
      <c r="L293" s="23">
        <f t="shared" si="8"/>
        <v>8</v>
      </c>
      <c r="M293" s="24">
        <v>16</v>
      </c>
      <c r="N293" s="141" t="s">
        <v>169</v>
      </c>
      <c r="O293" s="132" t="e">
        <f t="shared" si="9"/>
        <v>#REF!</v>
      </c>
      <c r="P293" s="133"/>
    </row>
    <row r="294" spans="1:16" ht="27" customHeight="1">
      <c r="A294" s="11" t="s">
        <v>12</v>
      </c>
      <c r="B294" s="12"/>
      <c r="C294" s="13" t="s">
        <v>19</v>
      </c>
      <c r="D294" s="71" t="s">
        <v>158</v>
      </c>
      <c r="E294" s="13" t="s">
        <v>23</v>
      </c>
      <c r="F294" s="79" t="s">
        <v>373</v>
      </c>
      <c r="G294" s="15" t="e">
        <f>G293+#REF!</f>
        <v>#REF!</v>
      </c>
      <c r="H294" s="49" t="s">
        <v>426</v>
      </c>
      <c r="I294" s="44" t="s">
        <v>13</v>
      </c>
      <c r="J294" s="25" t="s">
        <v>427</v>
      </c>
      <c r="K294" s="22">
        <v>1</v>
      </c>
      <c r="L294" s="23">
        <f t="shared" si="8"/>
        <v>129.5</v>
      </c>
      <c r="M294" s="24">
        <v>259</v>
      </c>
      <c r="N294" s="142" t="s">
        <v>231</v>
      </c>
      <c r="O294" s="132" t="e">
        <f t="shared" si="9"/>
        <v>#REF!</v>
      </c>
      <c r="P294" s="133"/>
    </row>
    <row r="295" spans="1:16" ht="27" customHeight="1">
      <c r="A295" s="11" t="s">
        <v>12</v>
      </c>
      <c r="B295" s="12"/>
      <c r="C295" s="13" t="s">
        <v>19</v>
      </c>
      <c r="D295" s="71" t="s">
        <v>158</v>
      </c>
      <c r="E295" s="13" t="s">
        <v>23</v>
      </c>
      <c r="F295" s="79" t="s">
        <v>373</v>
      </c>
      <c r="G295" s="15" t="e">
        <f>G294+#REF!</f>
        <v>#REF!</v>
      </c>
      <c r="H295" s="49" t="s">
        <v>428</v>
      </c>
      <c r="I295" s="44" t="s">
        <v>13</v>
      </c>
      <c r="J295" s="25" t="s">
        <v>429</v>
      </c>
      <c r="K295" s="22">
        <v>1</v>
      </c>
      <c r="L295" s="23">
        <f t="shared" si="8"/>
        <v>60</v>
      </c>
      <c r="M295" s="24">
        <v>120</v>
      </c>
      <c r="N295" s="142" t="s">
        <v>231</v>
      </c>
      <c r="O295" s="132" t="e">
        <f t="shared" si="9"/>
        <v>#REF!</v>
      </c>
      <c r="P295" s="133"/>
    </row>
    <row r="296" spans="1:16" ht="27" customHeight="1">
      <c r="A296" s="11" t="s">
        <v>12</v>
      </c>
      <c r="B296" s="12"/>
      <c r="C296" s="13" t="s">
        <v>19</v>
      </c>
      <c r="D296" s="71" t="s">
        <v>158</v>
      </c>
      <c r="E296" s="13" t="s">
        <v>23</v>
      </c>
      <c r="F296" s="14" t="s">
        <v>373</v>
      </c>
      <c r="G296" s="15" t="e">
        <f>G295+#REF!</f>
        <v>#REF!</v>
      </c>
      <c r="H296" s="49" t="s">
        <v>430</v>
      </c>
      <c r="I296" s="44" t="s">
        <v>431</v>
      </c>
      <c r="J296" s="25" t="s">
        <v>432</v>
      </c>
      <c r="K296" s="22">
        <v>1</v>
      </c>
      <c r="L296" s="23">
        <f t="shared" si="8"/>
        <v>239.5</v>
      </c>
      <c r="M296" s="24">
        <v>479</v>
      </c>
      <c r="N296" s="142" t="s">
        <v>1</v>
      </c>
      <c r="O296" s="132" t="e">
        <f t="shared" si="9"/>
        <v>#REF!</v>
      </c>
      <c r="P296" s="133"/>
    </row>
    <row r="297" spans="1:16" ht="27" customHeight="1" thickBot="1">
      <c r="A297" s="11" t="s">
        <v>12</v>
      </c>
      <c r="B297" s="12"/>
      <c r="C297" s="13" t="s">
        <v>19</v>
      </c>
      <c r="D297" s="71" t="s">
        <v>158</v>
      </c>
      <c r="E297" s="26" t="s">
        <v>23</v>
      </c>
      <c r="F297" s="27" t="s">
        <v>373</v>
      </c>
      <c r="G297" s="26" t="e">
        <f>G296+#REF!</f>
        <v>#REF!</v>
      </c>
      <c r="H297" s="70" t="s">
        <v>433</v>
      </c>
      <c r="I297" s="87" t="s">
        <v>431</v>
      </c>
      <c r="J297" s="31" t="s">
        <v>432</v>
      </c>
      <c r="K297" s="32">
        <v>1</v>
      </c>
      <c r="L297" s="33">
        <f t="shared" si="8"/>
        <v>239.5</v>
      </c>
      <c r="M297" s="34">
        <v>479</v>
      </c>
      <c r="N297" s="144" t="s">
        <v>1</v>
      </c>
      <c r="O297" s="132" t="e">
        <f t="shared" si="9"/>
        <v>#REF!</v>
      </c>
      <c r="P297" s="133"/>
    </row>
    <row r="298" spans="1:16" ht="27" customHeight="1" thickTop="1">
      <c r="A298" s="11" t="s">
        <v>12</v>
      </c>
      <c r="B298" s="12"/>
      <c r="C298" s="13" t="s">
        <v>19</v>
      </c>
      <c r="D298" s="71" t="s">
        <v>158</v>
      </c>
      <c r="E298" s="13" t="s">
        <v>24</v>
      </c>
      <c r="F298" s="79" t="s">
        <v>434</v>
      </c>
      <c r="G298" s="15" t="s">
        <v>12</v>
      </c>
      <c r="H298" s="35" t="s">
        <v>435</v>
      </c>
      <c r="I298" s="45" t="s">
        <v>436</v>
      </c>
      <c r="J298" s="67" t="s">
        <v>437</v>
      </c>
      <c r="K298" s="82">
        <v>1</v>
      </c>
      <c r="L298" s="47">
        <f t="shared" si="8"/>
        <v>175</v>
      </c>
      <c r="M298" s="48">
        <v>350</v>
      </c>
      <c r="N298" s="131" t="s">
        <v>1</v>
      </c>
      <c r="O298" s="132" t="str">
        <f t="shared" si="9"/>
        <v>1.2.7.1</v>
      </c>
      <c r="P298" s="145"/>
    </row>
    <row r="299" spans="1:16" ht="27" customHeight="1">
      <c r="A299" s="11" t="s">
        <v>12</v>
      </c>
      <c r="B299" s="12"/>
      <c r="C299" s="13" t="s">
        <v>19</v>
      </c>
      <c r="D299" s="71" t="s">
        <v>158</v>
      </c>
      <c r="E299" s="13" t="s">
        <v>24</v>
      </c>
      <c r="F299" s="79" t="s">
        <v>434</v>
      </c>
      <c r="G299" s="15" t="s">
        <v>19</v>
      </c>
      <c r="H299" s="49" t="s">
        <v>438</v>
      </c>
      <c r="I299" s="44" t="s">
        <v>439</v>
      </c>
      <c r="J299" s="25" t="s">
        <v>440</v>
      </c>
      <c r="K299" s="22">
        <v>1</v>
      </c>
      <c r="L299" s="23">
        <f t="shared" si="8"/>
        <v>3.5</v>
      </c>
      <c r="M299" s="24">
        <v>7</v>
      </c>
      <c r="N299" s="141" t="s">
        <v>169</v>
      </c>
      <c r="O299" s="132" t="str">
        <f t="shared" si="9"/>
        <v>1.2.7.2</v>
      </c>
      <c r="P299" s="133"/>
    </row>
    <row r="300" spans="1:16" ht="27" customHeight="1">
      <c r="A300" s="11" t="s">
        <v>12</v>
      </c>
      <c r="B300" s="12"/>
      <c r="C300" s="13" t="s">
        <v>19</v>
      </c>
      <c r="D300" s="71" t="s">
        <v>158</v>
      </c>
      <c r="E300" s="13" t="s">
        <v>24</v>
      </c>
      <c r="F300" s="79" t="s">
        <v>434</v>
      </c>
      <c r="G300" s="15" t="s">
        <v>20</v>
      </c>
      <c r="H300" s="49" t="s">
        <v>441</v>
      </c>
      <c r="I300" s="44" t="s">
        <v>439</v>
      </c>
      <c r="J300" s="25" t="s">
        <v>440</v>
      </c>
      <c r="K300" s="22">
        <v>1</v>
      </c>
      <c r="L300" s="23">
        <f t="shared" si="8"/>
        <v>3.5</v>
      </c>
      <c r="M300" s="24">
        <v>7</v>
      </c>
      <c r="N300" s="141" t="s">
        <v>169</v>
      </c>
      <c r="O300" s="132" t="str">
        <f t="shared" si="9"/>
        <v>1.2.7.3</v>
      </c>
      <c r="P300" s="133"/>
    </row>
    <row r="301" spans="1:16" ht="27" customHeight="1">
      <c r="A301" s="11" t="s">
        <v>12</v>
      </c>
      <c r="B301" s="12"/>
      <c r="C301" s="13" t="s">
        <v>19</v>
      </c>
      <c r="D301" s="71" t="s">
        <v>158</v>
      </c>
      <c r="E301" s="13" t="s">
        <v>24</v>
      </c>
      <c r="F301" s="79" t="s">
        <v>434</v>
      </c>
      <c r="G301" s="15" t="s">
        <v>21</v>
      </c>
      <c r="H301" s="49" t="s">
        <v>442</v>
      </c>
      <c r="I301" s="44" t="s">
        <v>439</v>
      </c>
      <c r="J301" s="25" t="s">
        <v>440</v>
      </c>
      <c r="K301" s="22">
        <v>1</v>
      </c>
      <c r="L301" s="23">
        <f t="shared" si="8"/>
        <v>3.5</v>
      </c>
      <c r="M301" s="24">
        <v>7</v>
      </c>
      <c r="N301" s="141" t="s">
        <v>169</v>
      </c>
      <c r="O301" s="132" t="str">
        <f t="shared" si="9"/>
        <v>1.2.7.4</v>
      </c>
      <c r="P301" s="133"/>
    </row>
    <row r="302" spans="1:16" ht="27" customHeight="1">
      <c r="A302" s="11" t="s">
        <v>12</v>
      </c>
      <c r="B302" s="12"/>
      <c r="C302" s="13" t="s">
        <v>19</v>
      </c>
      <c r="D302" s="71" t="s">
        <v>158</v>
      </c>
      <c r="E302" s="13" t="s">
        <v>24</v>
      </c>
      <c r="F302" s="79" t="s">
        <v>434</v>
      </c>
      <c r="G302" s="15" t="s">
        <v>22</v>
      </c>
      <c r="H302" s="49" t="s">
        <v>443</v>
      </c>
      <c r="I302" s="44" t="s">
        <v>439</v>
      </c>
      <c r="J302" s="25" t="s">
        <v>440</v>
      </c>
      <c r="K302" s="22">
        <v>1</v>
      </c>
      <c r="L302" s="23">
        <f t="shared" si="8"/>
        <v>3.5</v>
      </c>
      <c r="M302" s="24">
        <v>7</v>
      </c>
      <c r="N302" s="141" t="s">
        <v>169</v>
      </c>
      <c r="O302" s="132" t="str">
        <f t="shared" si="9"/>
        <v>1.2.7.5</v>
      </c>
      <c r="P302" s="133"/>
    </row>
    <row r="303" spans="1:16" ht="27" customHeight="1">
      <c r="A303" s="11" t="s">
        <v>12</v>
      </c>
      <c r="B303" s="12"/>
      <c r="C303" s="13" t="s">
        <v>19</v>
      </c>
      <c r="D303" s="71" t="s">
        <v>158</v>
      </c>
      <c r="E303" s="13" t="s">
        <v>24</v>
      </c>
      <c r="F303" s="79" t="s">
        <v>434</v>
      </c>
      <c r="G303" s="15" t="s">
        <v>23</v>
      </c>
      <c r="H303" s="49" t="s">
        <v>444</v>
      </c>
      <c r="I303" s="44" t="s">
        <v>439</v>
      </c>
      <c r="J303" s="25" t="s">
        <v>440</v>
      </c>
      <c r="K303" s="22">
        <v>1</v>
      </c>
      <c r="L303" s="23">
        <f t="shared" si="8"/>
        <v>3.5</v>
      </c>
      <c r="M303" s="24">
        <v>7</v>
      </c>
      <c r="N303" s="141" t="s">
        <v>169</v>
      </c>
      <c r="O303" s="132" t="str">
        <f t="shared" si="9"/>
        <v>1.2.7.6</v>
      </c>
      <c r="P303" s="133"/>
    </row>
    <row r="304" spans="1:16" ht="27" customHeight="1">
      <c r="A304" s="11" t="s">
        <v>12</v>
      </c>
      <c r="B304" s="12"/>
      <c r="C304" s="13" t="s">
        <v>19</v>
      </c>
      <c r="D304" s="71" t="s">
        <v>158</v>
      </c>
      <c r="E304" s="13" t="s">
        <v>24</v>
      </c>
      <c r="F304" s="79" t="s">
        <v>434</v>
      </c>
      <c r="G304" s="15" t="s">
        <v>24</v>
      </c>
      <c r="H304" s="49" t="s">
        <v>445</v>
      </c>
      <c r="I304" s="44" t="s">
        <v>439</v>
      </c>
      <c r="J304" s="25" t="s">
        <v>440</v>
      </c>
      <c r="K304" s="22">
        <v>1</v>
      </c>
      <c r="L304" s="23">
        <f t="shared" si="8"/>
        <v>3.5</v>
      </c>
      <c r="M304" s="24">
        <v>7</v>
      </c>
      <c r="N304" s="141" t="s">
        <v>169</v>
      </c>
      <c r="O304" s="132" t="str">
        <f t="shared" si="9"/>
        <v>1.2.7.7</v>
      </c>
      <c r="P304" s="133"/>
    </row>
    <row r="305" spans="1:16" ht="27" customHeight="1">
      <c r="A305" s="11" t="s">
        <v>12</v>
      </c>
      <c r="B305" s="12"/>
      <c r="C305" s="13" t="s">
        <v>19</v>
      </c>
      <c r="D305" s="71" t="s">
        <v>158</v>
      </c>
      <c r="E305" s="13" t="s">
        <v>24</v>
      </c>
      <c r="F305" s="79" t="s">
        <v>434</v>
      </c>
      <c r="G305" s="15" t="s">
        <v>25</v>
      </c>
      <c r="H305" s="49" t="s">
        <v>446</v>
      </c>
      <c r="I305" s="44" t="s">
        <v>439</v>
      </c>
      <c r="J305" s="25" t="s">
        <v>440</v>
      </c>
      <c r="K305" s="22">
        <v>1</v>
      </c>
      <c r="L305" s="23">
        <f t="shared" si="8"/>
        <v>3.5</v>
      </c>
      <c r="M305" s="24">
        <v>7</v>
      </c>
      <c r="N305" s="141" t="s">
        <v>169</v>
      </c>
      <c r="O305" s="132" t="str">
        <f t="shared" si="9"/>
        <v>1.2.7.8</v>
      </c>
      <c r="P305" s="133"/>
    </row>
    <row r="306" spans="1:16" ht="27" customHeight="1">
      <c r="A306" s="11" t="s">
        <v>12</v>
      </c>
      <c r="B306" s="12"/>
      <c r="C306" s="13" t="s">
        <v>19</v>
      </c>
      <c r="D306" s="71" t="s">
        <v>158</v>
      </c>
      <c r="E306" s="13" t="s">
        <v>24</v>
      </c>
      <c r="F306" s="79" t="s">
        <v>434</v>
      </c>
      <c r="G306" s="15" t="s">
        <v>26</v>
      </c>
      <c r="H306" s="49" t="s">
        <v>447</v>
      </c>
      <c r="I306" s="44" t="s">
        <v>439</v>
      </c>
      <c r="J306" s="25" t="s">
        <v>440</v>
      </c>
      <c r="K306" s="22">
        <v>1</v>
      </c>
      <c r="L306" s="23">
        <f t="shared" si="8"/>
        <v>3.5</v>
      </c>
      <c r="M306" s="24">
        <v>7</v>
      </c>
      <c r="N306" s="141" t="s">
        <v>169</v>
      </c>
      <c r="O306" s="132" t="str">
        <f t="shared" si="9"/>
        <v>1.2.7.9</v>
      </c>
      <c r="P306" s="133"/>
    </row>
    <row r="307" spans="1:16" ht="27" customHeight="1">
      <c r="A307" s="11" t="s">
        <v>12</v>
      </c>
      <c r="B307" s="12"/>
      <c r="C307" s="13" t="s">
        <v>19</v>
      </c>
      <c r="D307" s="71" t="s">
        <v>158</v>
      </c>
      <c r="E307" s="13" t="s">
        <v>24</v>
      </c>
      <c r="F307" s="79" t="s">
        <v>434</v>
      </c>
      <c r="G307" s="15" t="s">
        <v>27</v>
      </c>
      <c r="H307" s="49" t="s">
        <v>448</v>
      </c>
      <c r="I307" s="44" t="s">
        <v>439</v>
      </c>
      <c r="J307" s="25" t="s">
        <v>440</v>
      </c>
      <c r="K307" s="22">
        <v>1</v>
      </c>
      <c r="L307" s="23">
        <f t="shared" si="8"/>
        <v>3.5</v>
      </c>
      <c r="M307" s="24">
        <v>7</v>
      </c>
      <c r="N307" s="141" t="s">
        <v>169</v>
      </c>
      <c r="O307" s="132" t="str">
        <f t="shared" si="9"/>
        <v>1.2.7.10</v>
      </c>
      <c r="P307" s="133"/>
    </row>
    <row r="308" spans="1:16" ht="27" customHeight="1">
      <c r="A308" s="11" t="s">
        <v>12</v>
      </c>
      <c r="B308" s="12"/>
      <c r="C308" s="13" t="s">
        <v>19</v>
      </c>
      <c r="D308" s="71" t="s">
        <v>158</v>
      </c>
      <c r="E308" s="13" t="s">
        <v>24</v>
      </c>
      <c r="F308" s="79" t="s">
        <v>434</v>
      </c>
      <c r="G308" s="15" t="s">
        <v>28</v>
      </c>
      <c r="H308" s="49" t="s">
        <v>449</v>
      </c>
      <c r="I308" s="44" t="s">
        <v>439</v>
      </c>
      <c r="J308" s="25" t="s">
        <v>440</v>
      </c>
      <c r="K308" s="22">
        <v>1</v>
      </c>
      <c r="L308" s="23">
        <f t="shared" si="8"/>
        <v>3.5</v>
      </c>
      <c r="M308" s="24">
        <v>7</v>
      </c>
      <c r="N308" s="141" t="s">
        <v>169</v>
      </c>
      <c r="O308" s="132" t="str">
        <f t="shared" si="9"/>
        <v>1.2.7.11</v>
      </c>
      <c r="P308" s="133"/>
    </row>
    <row r="309" spans="1:16" ht="27" customHeight="1">
      <c r="A309" s="11" t="s">
        <v>12</v>
      </c>
      <c r="B309" s="12"/>
      <c r="C309" s="13" t="s">
        <v>19</v>
      </c>
      <c r="D309" s="71" t="s">
        <v>158</v>
      </c>
      <c r="E309" s="13" t="s">
        <v>24</v>
      </c>
      <c r="F309" s="79" t="s">
        <v>434</v>
      </c>
      <c r="G309" s="15" t="s">
        <v>29</v>
      </c>
      <c r="H309" s="49" t="s">
        <v>450</v>
      </c>
      <c r="I309" s="44" t="s">
        <v>439</v>
      </c>
      <c r="J309" s="25" t="s">
        <v>440</v>
      </c>
      <c r="K309" s="22">
        <v>1</v>
      </c>
      <c r="L309" s="23">
        <f t="shared" si="8"/>
        <v>3.5</v>
      </c>
      <c r="M309" s="24">
        <v>7</v>
      </c>
      <c r="N309" s="141" t="s">
        <v>169</v>
      </c>
      <c r="O309" s="132" t="str">
        <f t="shared" si="9"/>
        <v>1.2.7.12</v>
      </c>
      <c r="P309" s="133"/>
    </row>
    <row r="310" spans="1:16" ht="27" customHeight="1">
      <c r="A310" s="11" t="s">
        <v>12</v>
      </c>
      <c r="B310" s="12"/>
      <c r="C310" s="13" t="s">
        <v>19</v>
      </c>
      <c r="D310" s="71" t="s">
        <v>158</v>
      </c>
      <c r="E310" s="13" t="s">
        <v>24</v>
      </c>
      <c r="F310" s="79" t="s">
        <v>434</v>
      </c>
      <c r="G310" s="15" t="s">
        <v>30</v>
      </c>
      <c r="H310" s="49" t="s">
        <v>451</v>
      </c>
      <c r="I310" s="44" t="s">
        <v>439</v>
      </c>
      <c r="J310" s="25" t="s">
        <v>440</v>
      </c>
      <c r="K310" s="22">
        <v>1</v>
      </c>
      <c r="L310" s="23">
        <f t="shared" si="8"/>
        <v>3.5</v>
      </c>
      <c r="M310" s="24">
        <v>7</v>
      </c>
      <c r="N310" s="141" t="s">
        <v>169</v>
      </c>
      <c r="O310" s="132" t="str">
        <f t="shared" si="9"/>
        <v>1.2.7.13</v>
      </c>
      <c r="P310" s="133"/>
    </row>
    <row r="311" spans="1:16" ht="27" customHeight="1">
      <c r="A311" s="11" t="s">
        <v>12</v>
      </c>
      <c r="B311" s="12"/>
      <c r="C311" s="13" t="s">
        <v>19</v>
      </c>
      <c r="D311" s="71" t="s">
        <v>158</v>
      </c>
      <c r="E311" s="13" t="s">
        <v>24</v>
      </c>
      <c r="F311" s="79" t="s">
        <v>434</v>
      </c>
      <c r="G311" s="15" t="s">
        <v>31</v>
      </c>
      <c r="H311" s="49" t="s">
        <v>452</v>
      </c>
      <c r="I311" s="44" t="s">
        <v>439</v>
      </c>
      <c r="J311" s="25" t="s">
        <v>440</v>
      </c>
      <c r="K311" s="22">
        <v>1</v>
      </c>
      <c r="L311" s="23">
        <f t="shared" si="8"/>
        <v>3.5</v>
      </c>
      <c r="M311" s="24">
        <v>7</v>
      </c>
      <c r="N311" s="141" t="s">
        <v>169</v>
      </c>
      <c r="O311" s="132" t="str">
        <f t="shared" si="9"/>
        <v>1.2.7.14</v>
      </c>
      <c r="P311" s="133"/>
    </row>
    <row r="312" spans="1:16" ht="27" customHeight="1">
      <c r="A312" s="11" t="s">
        <v>12</v>
      </c>
      <c r="B312" s="12"/>
      <c r="C312" s="13" t="s">
        <v>19</v>
      </c>
      <c r="D312" s="71" t="s">
        <v>158</v>
      </c>
      <c r="E312" s="13" t="s">
        <v>24</v>
      </c>
      <c r="F312" s="79" t="s">
        <v>434</v>
      </c>
      <c r="G312" s="15" t="s">
        <v>33</v>
      </c>
      <c r="H312" s="49" t="s">
        <v>453</v>
      </c>
      <c r="I312" s="44" t="s">
        <v>439</v>
      </c>
      <c r="J312" s="25" t="s">
        <v>440</v>
      </c>
      <c r="K312" s="22">
        <v>1</v>
      </c>
      <c r="L312" s="23">
        <f t="shared" si="8"/>
        <v>3.5</v>
      </c>
      <c r="M312" s="24">
        <v>7</v>
      </c>
      <c r="N312" s="141" t="s">
        <v>169</v>
      </c>
      <c r="O312" s="132" t="str">
        <f t="shared" si="9"/>
        <v>1.2.7.15</v>
      </c>
      <c r="P312" s="133"/>
    </row>
    <row r="313" spans="1:16" ht="27" customHeight="1">
      <c r="A313" s="11" t="s">
        <v>12</v>
      </c>
      <c r="B313" s="12"/>
      <c r="C313" s="13" t="s">
        <v>19</v>
      </c>
      <c r="D313" s="71" t="s">
        <v>158</v>
      </c>
      <c r="E313" s="13" t="s">
        <v>24</v>
      </c>
      <c r="F313" s="79" t="s">
        <v>434</v>
      </c>
      <c r="G313" s="15" t="s">
        <v>35</v>
      </c>
      <c r="H313" s="49" t="s">
        <v>454</v>
      </c>
      <c r="I313" s="44" t="s">
        <v>439</v>
      </c>
      <c r="J313" s="25" t="s">
        <v>440</v>
      </c>
      <c r="K313" s="22">
        <v>1</v>
      </c>
      <c r="L313" s="23">
        <f t="shared" si="8"/>
        <v>3.5</v>
      </c>
      <c r="M313" s="24">
        <v>7</v>
      </c>
      <c r="N313" s="141" t="s">
        <v>169</v>
      </c>
      <c r="O313" s="132" t="str">
        <f t="shared" si="9"/>
        <v>1.2.7.16</v>
      </c>
      <c r="P313" s="133"/>
    </row>
    <row r="314" spans="1:16" ht="27" customHeight="1">
      <c r="A314" s="11" t="s">
        <v>12</v>
      </c>
      <c r="B314" s="12"/>
      <c r="C314" s="13" t="s">
        <v>19</v>
      </c>
      <c r="D314" s="71" t="s">
        <v>158</v>
      </c>
      <c r="E314" s="13" t="s">
        <v>24</v>
      </c>
      <c r="F314" s="79" t="s">
        <v>434</v>
      </c>
      <c r="G314" s="15" t="s">
        <v>36</v>
      </c>
      <c r="H314" s="49" t="s">
        <v>455</v>
      </c>
      <c r="I314" s="44" t="s">
        <v>439</v>
      </c>
      <c r="J314" s="25" t="s">
        <v>440</v>
      </c>
      <c r="K314" s="22">
        <v>1</v>
      </c>
      <c r="L314" s="23">
        <f t="shared" si="8"/>
        <v>3.5</v>
      </c>
      <c r="M314" s="24">
        <v>7</v>
      </c>
      <c r="N314" s="141" t="s">
        <v>169</v>
      </c>
      <c r="O314" s="132" t="str">
        <f t="shared" si="9"/>
        <v>1.2.7.17</v>
      </c>
      <c r="P314" s="133"/>
    </row>
    <row r="315" spans="1:16" ht="27" customHeight="1">
      <c r="A315" s="11" t="s">
        <v>12</v>
      </c>
      <c r="B315" s="12"/>
      <c r="C315" s="13" t="s">
        <v>19</v>
      </c>
      <c r="D315" s="71" t="s">
        <v>158</v>
      </c>
      <c r="E315" s="13" t="s">
        <v>24</v>
      </c>
      <c r="F315" s="79" t="s">
        <v>434</v>
      </c>
      <c r="G315" s="15" t="s">
        <v>37</v>
      </c>
      <c r="H315" s="49" t="s">
        <v>456</v>
      </c>
      <c r="I315" s="44" t="s">
        <v>439</v>
      </c>
      <c r="J315" s="25" t="s">
        <v>440</v>
      </c>
      <c r="K315" s="22">
        <v>1</v>
      </c>
      <c r="L315" s="23">
        <f t="shared" si="8"/>
        <v>3.5</v>
      </c>
      <c r="M315" s="24">
        <v>7</v>
      </c>
      <c r="N315" s="141" t="s">
        <v>169</v>
      </c>
      <c r="O315" s="132" t="str">
        <f t="shared" si="9"/>
        <v>1.2.7.18</v>
      </c>
      <c r="P315" s="133"/>
    </row>
    <row r="316" spans="1:16" ht="27" customHeight="1">
      <c r="A316" s="11" t="s">
        <v>12</v>
      </c>
      <c r="B316" s="12"/>
      <c r="C316" s="13" t="s">
        <v>19</v>
      </c>
      <c r="D316" s="71" t="s">
        <v>158</v>
      </c>
      <c r="E316" s="13" t="s">
        <v>24</v>
      </c>
      <c r="F316" s="79" t="s">
        <v>434</v>
      </c>
      <c r="G316" s="15" t="s">
        <v>38</v>
      </c>
      <c r="H316" s="49" t="s">
        <v>457</v>
      </c>
      <c r="I316" s="44" t="s">
        <v>439</v>
      </c>
      <c r="J316" s="25" t="s">
        <v>440</v>
      </c>
      <c r="K316" s="22">
        <v>1</v>
      </c>
      <c r="L316" s="23">
        <f t="shared" si="8"/>
        <v>3.5</v>
      </c>
      <c r="M316" s="24">
        <v>7</v>
      </c>
      <c r="N316" s="141" t="s">
        <v>169</v>
      </c>
      <c r="O316" s="132" t="str">
        <f t="shared" si="9"/>
        <v>1.2.7.19</v>
      </c>
      <c r="P316" s="133"/>
    </row>
    <row r="317" spans="1:16" ht="27" customHeight="1">
      <c r="A317" s="11" t="s">
        <v>12</v>
      </c>
      <c r="B317" s="12"/>
      <c r="C317" s="13" t="s">
        <v>19</v>
      </c>
      <c r="D317" s="71" t="s">
        <v>158</v>
      </c>
      <c r="E317" s="13" t="s">
        <v>24</v>
      </c>
      <c r="F317" s="79" t="s">
        <v>434</v>
      </c>
      <c r="G317" s="15" t="s">
        <v>39</v>
      </c>
      <c r="H317" s="49" t="s">
        <v>458</v>
      </c>
      <c r="I317" s="44" t="s">
        <v>439</v>
      </c>
      <c r="J317" s="25" t="s">
        <v>440</v>
      </c>
      <c r="K317" s="22">
        <v>1</v>
      </c>
      <c r="L317" s="23">
        <f t="shared" si="8"/>
        <v>3.5</v>
      </c>
      <c r="M317" s="24">
        <v>7</v>
      </c>
      <c r="N317" s="141" t="s">
        <v>169</v>
      </c>
      <c r="O317" s="132" t="str">
        <f t="shared" si="9"/>
        <v>1.2.7.20</v>
      </c>
      <c r="P317" s="133"/>
    </row>
    <row r="318" spans="1:16" ht="27" customHeight="1">
      <c r="A318" s="11" t="s">
        <v>12</v>
      </c>
      <c r="B318" s="12"/>
      <c r="C318" s="13" t="s">
        <v>19</v>
      </c>
      <c r="D318" s="71" t="s">
        <v>158</v>
      </c>
      <c r="E318" s="13" t="s">
        <v>24</v>
      </c>
      <c r="F318" s="79" t="s">
        <v>434</v>
      </c>
      <c r="G318" s="15" t="s">
        <v>40</v>
      </c>
      <c r="H318" s="49" t="s">
        <v>459</v>
      </c>
      <c r="I318" s="44" t="s">
        <v>439</v>
      </c>
      <c r="J318" s="25" t="s">
        <v>440</v>
      </c>
      <c r="K318" s="22">
        <v>1</v>
      </c>
      <c r="L318" s="23">
        <f t="shared" si="8"/>
        <v>3.5</v>
      </c>
      <c r="M318" s="24">
        <v>7</v>
      </c>
      <c r="N318" s="141" t="s">
        <v>169</v>
      </c>
      <c r="O318" s="132" t="str">
        <f t="shared" si="9"/>
        <v>1.2.7.21</v>
      </c>
      <c r="P318" s="133"/>
    </row>
    <row r="319" spans="1:16" ht="27" customHeight="1">
      <c r="A319" s="11" t="s">
        <v>12</v>
      </c>
      <c r="B319" s="12"/>
      <c r="C319" s="13" t="s">
        <v>19</v>
      </c>
      <c r="D319" s="71" t="s">
        <v>158</v>
      </c>
      <c r="E319" s="13" t="s">
        <v>24</v>
      </c>
      <c r="F319" s="79" t="s">
        <v>434</v>
      </c>
      <c r="G319" s="15" t="s">
        <v>41</v>
      </c>
      <c r="H319" s="49" t="s">
        <v>460</v>
      </c>
      <c r="I319" s="44" t="s">
        <v>439</v>
      </c>
      <c r="J319" s="25" t="s">
        <v>440</v>
      </c>
      <c r="K319" s="22">
        <v>1</v>
      </c>
      <c r="L319" s="23">
        <f t="shared" si="8"/>
        <v>3.5</v>
      </c>
      <c r="M319" s="24">
        <v>7</v>
      </c>
      <c r="N319" s="141" t="s">
        <v>169</v>
      </c>
      <c r="O319" s="132" t="str">
        <f t="shared" si="9"/>
        <v>1.2.7.22</v>
      </c>
      <c r="P319" s="133"/>
    </row>
    <row r="320" spans="1:16" ht="27" customHeight="1">
      <c r="A320" s="11" t="s">
        <v>12</v>
      </c>
      <c r="B320" s="12"/>
      <c r="C320" s="13" t="s">
        <v>19</v>
      </c>
      <c r="D320" s="71" t="s">
        <v>158</v>
      </c>
      <c r="E320" s="13" t="s">
        <v>24</v>
      </c>
      <c r="F320" s="79" t="s">
        <v>434</v>
      </c>
      <c r="G320" s="15" t="s">
        <v>42</v>
      </c>
      <c r="H320" s="49" t="s">
        <v>461</v>
      </c>
      <c r="I320" s="44" t="s">
        <v>439</v>
      </c>
      <c r="J320" s="25" t="s">
        <v>440</v>
      </c>
      <c r="K320" s="22">
        <v>1</v>
      </c>
      <c r="L320" s="23">
        <f t="shared" si="8"/>
        <v>3.5</v>
      </c>
      <c r="M320" s="24">
        <v>7</v>
      </c>
      <c r="N320" s="141" t="s">
        <v>169</v>
      </c>
      <c r="O320" s="132" t="str">
        <f t="shared" si="9"/>
        <v>1.2.7.23</v>
      </c>
      <c r="P320" s="133"/>
    </row>
    <row r="321" spans="1:16" ht="27" customHeight="1">
      <c r="A321" s="11" t="s">
        <v>12</v>
      </c>
      <c r="B321" s="12"/>
      <c r="C321" s="13" t="s">
        <v>19</v>
      </c>
      <c r="D321" s="71" t="s">
        <v>158</v>
      </c>
      <c r="E321" s="13" t="s">
        <v>24</v>
      </c>
      <c r="F321" s="79" t="s">
        <v>434</v>
      </c>
      <c r="G321" s="15" t="s">
        <v>43</v>
      </c>
      <c r="H321" s="49" t="s">
        <v>462</v>
      </c>
      <c r="I321" s="44" t="s">
        <v>439</v>
      </c>
      <c r="J321" s="25" t="s">
        <v>440</v>
      </c>
      <c r="K321" s="22">
        <v>1</v>
      </c>
      <c r="L321" s="23">
        <f t="shared" si="8"/>
        <v>3.5</v>
      </c>
      <c r="M321" s="24">
        <v>7</v>
      </c>
      <c r="N321" s="141" t="s">
        <v>169</v>
      </c>
      <c r="O321" s="132" t="str">
        <f t="shared" si="9"/>
        <v>1.2.7.24</v>
      </c>
      <c r="P321" s="133"/>
    </row>
    <row r="322" spans="1:16" ht="27" customHeight="1">
      <c r="A322" s="11" t="s">
        <v>12</v>
      </c>
      <c r="B322" s="12"/>
      <c r="C322" s="13" t="s">
        <v>19</v>
      </c>
      <c r="D322" s="71" t="s">
        <v>158</v>
      </c>
      <c r="E322" s="13" t="s">
        <v>24</v>
      </c>
      <c r="F322" s="79" t="s">
        <v>434</v>
      </c>
      <c r="G322" s="15" t="s">
        <v>44</v>
      </c>
      <c r="H322" s="49" t="s">
        <v>463</v>
      </c>
      <c r="I322" s="44" t="s">
        <v>439</v>
      </c>
      <c r="J322" s="25" t="s">
        <v>440</v>
      </c>
      <c r="K322" s="22">
        <v>1</v>
      </c>
      <c r="L322" s="23">
        <f t="shared" si="8"/>
        <v>3.5</v>
      </c>
      <c r="M322" s="24">
        <v>7</v>
      </c>
      <c r="N322" s="141" t="s">
        <v>169</v>
      </c>
      <c r="O322" s="132" t="str">
        <f t="shared" si="9"/>
        <v>1.2.7.25</v>
      </c>
      <c r="P322" s="133"/>
    </row>
    <row r="323" spans="1:16" ht="27" customHeight="1">
      <c r="A323" s="11" t="s">
        <v>12</v>
      </c>
      <c r="B323" s="12"/>
      <c r="C323" s="13" t="s">
        <v>19</v>
      </c>
      <c r="D323" s="71" t="s">
        <v>158</v>
      </c>
      <c r="E323" s="13" t="s">
        <v>24</v>
      </c>
      <c r="F323" s="79" t="s">
        <v>434</v>
      </c>
      <c r="G323" s="15" t="s">
        <v>45</v>
      </c>
      <c r="H323" s="49" t="s">
        <v>464</v>
      </c>
      <c r="I323" s="44" t="s">
        <v>439</v>
      </c>
      <c r="J323" s="25" t="s">
        <v>440</v>
      </c>
      <c r="K323" s="22">
        <v>1</v>
      </c>
      <c r="L323" s="23">
        <f t="shared" si="8"/>
        <v>3.5</v>
      </c>
      <c r="M323" s="24">
        <v>7</v>
      </c>
      <c r="N323" s="141" t="s">
        <v>169</v>
      </c>
      <c r="O323" s="132" t="str">
        <f t="shared" si="9"/>
        <v>1.2.7.26</v>
      </c>
      <c r="P323" s="133"/>
    </row>
    <row r="324" spans="1:16" ht="27" customHeight="1">
      <c r="A324" s="11" t="s">
        <v>12</v>
      </c>
      <c r="B324" s="12"/>
      <c r="C324" s="13" t="s">
        <v>19</v>
      </c>
      <c r="D324" s="71" t="s">
        <v>158</v>
      </c>
      <c r="E324" s="13" t="s">
        <v>24</v>
      </c>
      <c r="F324" s="79" t="s">
        <v>434</v>
      </c>
      <c r="G324" s="15" t="s">
        <v>46</v>
      </c>
      <c r="H324" s="49" t="s">
        <v>465</v>
      </c>
      <c r="I324" s="44" t="s">
        <v>439</v>
      </c>
      <c r="J324" s="25" t="s">
        <v>440</v>
      </c>
      <c r="K324" s="22">
        <v>1</v>
      </c>
      <c r="L324" s="23">
        <f t="shared" si="8"/>
        <v>3.5</v>
      </c>
      <c r="M324" s="24">
        <v>7</v>
      </c>
      <c r="N324" s="141" t="s">
        <v>169</v>
      </c>
      <c r="O324" s="132" t="str">
        <f t="shared" si="9"/>
        <v>1.2.7.27</v>
      </c>
      <c r="P324" s="133"/>
    </row>
    <row r="325" spans="1:16" ht="27" customHeight="1">
      <c r="A325" s="11" t="s">
        <v>12</v>
      </c>
      <c r="B325" s="12"/>
      <c r="C325" s="13" t="s">
        <v>19</v>
      </c>
      <c r="D325" s="71" t="s">
        <v>158</v>
      </c>
      <c r="E325" s="13" t="s">
        <v>24</v>
      </c>
      <c r="F325" s="79" t="s">
        <v>434</v>
      </c>
      <c r="G325" s="15" t="s">
        <v>47</v>
      </c>
      <c r="H325" s="49" t="s">
        <v>466</v>
      </c>
      <c r="I325" s="44" t="s">
        <v>439</v>
      </c>
      <c r="J325" s="25" t="s">
        <v>440</v>
      </c>
      <c r="K325" s="22">
        <v>1</v>
      </c>
      <c r="L325" s="23">
        <f t="shared" si="8"/>
        <v>3.5</v>
      </c>
      <c r="M325" s="24">
        <v>7</v>
      </c>
      <c r="N325" s="141" t="s">
        <v>169</v>
      </c>
      <c r="O325" s="132" t="str">
        <f t="shared" si="9"/>
        <v>1.2.7.28</v>
      </c>
      <c r="P325" s="133"/>
    </row>
    <row r="326" spans="1:16" ht="27" customHeight="1">
      <c r="A326" s="11" t="s">
        <v>12</v>
      </c>
      <c r="B326" s="12"/>
      <c r="C326" s="13" t="s">
        <v>19</v>
      </c>
      <c r="D326" s="71" t="s">
        <v>158</v>
      </c>
      <c r="E326" s="13" t="s">
        <v>24</v>
      </c>
      <c r="F326" s="79" t="s">
        <v>434</v>
      </c>
      <c r="G326" s="15" t="s">
        <v>48</v>
      </c>
      <c r="H326" s="49" t="s">
        <v>467</v>
      </c>
      <c r="I326" s="44" t="s">
        <v>439</v>
      </c>
      <c r="J326" s="25" t="s">
        <v>440</v>
      </c>
      <c r="K326" s="22">
        <v>1</v>
      </c>
      <c r="L326" s="23">
        <f t="shared" si="8"/>
        <v>3.5</v>
      </c>
      <c r="M326" s="24">
        <v>7</v>
      </c>
      <c r="N326" s="141" t="s">
        <v>169</v>
      </c>
      <c r="O326" s="132" t="str">
        <f t="shared" si="9"/>
        <v>1.2.7.29</v>
      </c>
      <c r="P326" s="133"/>
    </row>
    <row r="327" spans="1:16" ht="27" customHeight="1">
      <c r="A327" s="11" t="s">
        <v>12</v>
      </c>
      <c r="B327" s="12"/>
      <c r="C327" s="13" t="s">
        <v>19</v>
      </c>
      <c r="D327" s="71" t="s">
        <v>158</v>
      </c>
      <c r="E327" s="13" t="s">
        <v>24</v>
      </c>
      <c r="F327" s="79" t="s">
        <v>434</v>
      </c>
      <c r="G327" s="15" t="s">
        <v>49</v>
      </c>
      <c r="H327" s="49" t="s">
        <v>468</v>
      </c>
      <c r="I327" s="44" t="s">
        <v>439</v>
      </c>
      <c r="J327" s="25" t="s">
        <v>440</v>
      </c>
      <c r="K327" s="22">
        <v>1</v>
      </c>
      <c r="L327" s="23">
        <f t="shared" ref="L327:L390" si="10">M327/2</f>
        <v>3.5</v>
      </c>
      <c r="M327" s="24">
        <v>7</v>
      </c>
      <c r="N327" s="141" t="s">
        <v>169</v>
      </c>
      <c r="O327" s="132" t="str">
        <f t="shared" si="9"/>
        <v>1.2.7.30</v>
      </c>
      <c r="P327" s="133"/>
    </row>
    <row r="328" spans="1:16" ht="27" customHeight="1">
      <c r="A328" s="11" t="s">
        <v>12</v>
      </c>
      <c r="B328" s="12"/>
      <c r="C328" s="13" t="s">
        <v>19</v>
      </c>
      <c r="D328" s="71" t="s">
        <v>158</v>
      </c>
      <c r="E328" s="13" t="s">
        <v>24</v>
      </c>
      <c r="F328" s="79" t="s">
        <v>434</v>
      </c>
      <c r="G328" s="15" t="s">
        <v>50</v>
      </c>
      <c r="H328" s="49" t="s">
        <v>469</v>
      </c>
      <c r="I328" s="44" t="s">
        <v>439</v>
      </c>
      <c r="J328" s="25" t="s">
        <v>440</v>
      </c>
      <c r="K328" s="22">
        <v>1</v>
      </c>
      <c r="L328" s="23">
        <f t="shared" si="10"/>
        <v>3.5</v>
      </c>
      <c r="M328" s="24">
        <v>7</v>
      </c>
      <c r="N328" s="141" t="s">
        <v>169</v>
      </c>
      <c r="O328" s="132" t="str">
        <f t="shared" si="9"/>
        <v>1.2.7.31</v>
      </c>
      <c r="P328" s="133"/>
    </row>
    <row r="329" spans="1:16" ht="27" customHeight="1">
      <c r="A329" s="11" t="s">
        <v>12</v>
      </c>
      <c r="B329" s="12"/>
      <c r="C329" s="13" t="s">
        <v>19</v>
      </c>
      <c r="D329" s="71" t="s">
        <v>158</v>
      </c>
      <c r="E329" s="13" t="s">
        <v>24</v>
      </c>
      <c r="F329" s="79" t="s">
        <v>434</v>
      </c>
      <c r="G329" s="15" t="s">
        <v>51</v>
      </c>
      <c r="H329" s="49" t="s">
        <v>470</v>
      </c>
      <c r="I329" s="44" t="s">
        <v>439</v>
      </c>
      <c r="J329" s="25" t="s">
        <v>440</v>
      </c>
      <c r="K329" s="22">
        <v>1</v>
      </c>
      <c r="L329" s="23">
        <f t="shared" si="10"/>
        <v>3.5</v>
      </c>
      <c r="M329" s="24">
        <v>7</v>
      </c>
      <c r="N329" s="141" t="s">
        <v>169</v>
      </c>
      <c r="O329" s="132" t="str">
        <f t="shared" si="9"/>
        <v>1.2.7.32</v>
      </c>
      <c r="P329" s="133"/>
    </row>
    <row r="330" spans="1:16" ht="27" customHeight="1">
      <c r="A330" s="11" t="s">
        <v>12</v>
      </c>
      <c r="B330" s="12"/>
      <c r="C330" s="13" t="s">
        <v>19</v>
      </c>
      <c r="D330" s="71" t="s">
        <v>158</v>
      </c>
      <c r="E330" s="13" t="s">
        <v>24</v>
      </c>
      <c r="F330" s="79" t="s">
        <v>434</v>
      </c>
      <c r="G330" s="15" t="s">
        <v>52</v>
      </c>
      <c r="H330" s="49" t="s">
        <v>471</v>
      </c>
      <c r="I330" s="44" t="s">
        <v>439</v>
      </c>
      <c r="J330" s="25" t="s">
        <v>440</v>
      </c>
      <c r="K330" s="22">
        <v>1</v>
      </c>
      <c r="L330" s="23">
        <f t="shared" si="10"/>
        <v>3.5</v>
      </c>
      <c r="M330" s="24">
        <v>7</v>
      </c>
      <c r="N330" s="141" t="s">
        <v>169</v>
      </c>
      <c r="O330" s="132" t="str">
        <f t="shared" si="9"/>
        <v>1.2.7.33</v>
      </c>
      <c r="P330" s="133"/>
    </row>
    <row r="331" spans="1:16" ht="27" customHeight="1">
      <c r="A331" s="11" t="s">
        <v>12</v>
      </c>
      <c r="B331" s="12"/>
      <c r="C331" s="13" t="s">
        <v>19</v>
      </c>
      <c r="D331" s="71" t="s">
        <v>158</v>
      </c>
      <c r="E331" s="13" t="s">
        <v>24</v>
      </c>
      <c r="F331" s="79" t="s">
        <v>434</v>
      </c>
      <c r="G331" s="15" t="s">
        <v>53</v>
      </c>
      <c r="H331" s="49" t="s">
        <v>370</v>
      </c>
      <c r="I331" s="44"/>
      <c r="J331" s="25" t="s">
        <v>472</v>
      </c>
      <c r="K331" s="22">
        <v>1</v>
      </c>
      <c r="L331" s="23">
        <f t="shared" si="10"/>
        <v>1.5</v>
      </c>
      <c r="M331" s="24">
        <v>3</v>
      </c>
      <c r="N331" s="134" t="s">
        <v>1</v>
      </c>
      <c r="O331" s="132" t="str">
        <f t="shared" si="9"/>
        <v>1.2.7.34</v>
      </c>
      <c r="P331" s="133"/>
    </row>
    <row r="332" spans="1:16" ht="27" customHeight="1">
      <c r="A332" s="11" t="s">
        <v>12</v>
      </c>
      <c r="B332" s="12"/>
      <c r="C332" s="13" t="s">
        <v>19</v>
      </c>
      <c r="D332" s="71" t="s">
        <v>158</v>
      </c>
      <c r="E332" s="13" t="s">
        <v>24</v>
      </c>
      <c r="F332" s="79" t="s">
        <v>434</v>
      </c>
      <c r="G332" s="15" t="s">
        <v>54</v>
      </c>
      <c r="H332" s="49" t="s">
        <v>473</v>
      </c>
      <c r="I332" s="44"/>
      <c r="J332" s="25" t="s">
        <v>474</v>
      </c>
      <c r="K332" s="22">
        <v>1</v>
      </c>
      <c r="L332" s="23">
        <f t="shared" si="10"/>
        <v>1</v>
      </c>
      <c r="M332" s="24">
        <v>2</v>
      </c>
      <c r="N332" s="134" t="s">
        <v>1</v>
      </c>
      <c r="O332" s="132" t="str">
        <f t="shared" si="9"/>
        <v>1.2.7.35</v>
      </c>
      <c r="P332" s="133"/>
    </row>
    <row r="333" spans="1:16" ht="27" customHeight="1">
      <c r="A333" s="11" t="s">
        <v>12</v>
      </c>
      <c r="B333" s="12"/>
      <c r="C333" s="13" t="s">
        <v>19</v>
      </c>
      <c r="D333" s="71" t="s">
        <v>158</v>
      </c>
      <c r="E333" s="13" t="s">
        <v>24</v>
      </c>
      <c r="F333" s="79" t="s">
        <v>434</v>
      </c>
      <c r="G333" s="15" t="s">
        <v>55</v>
      </c>
      <c r="H333" s="49" t="s">
        <v>475</v>
      </c>
      <c r="I333" s="44"/>
      <c r="J333" s="25" t="s">
        <v>472</v>
      </c>
      <c r="K333" s="22">
        <v>1</v>
      </c>
      <c r="L333" s="23">
        <f t="shared" si="10"/>
        <v>1.5</v>
      </c>
      <c r="M333" s="24">
        <v>3</v>
      </c>
      <c r="N333" s="134" t="s">
        <v>1</v>
      </c>
      <c r="O333" s="132" t="str">
        <f t="shared" si="9"/>
        <v>1.2.7.36</v>
      </c>
      <c r="P333" s="133"/>
    </row>
    <row r="334" spans="1:16" ht="27" customHeight="1">
      <c r="A334" s="11" t="s">
        <v>12</v>
      </c>
      <c r="B334" s="12"/>
      <c r="C334" s="13" t="s">
        <v>19</v>
      </c>
      <c r="D334" s="71" t="s">
        <v>158</v>
      </c>
      <c r="E334" s="13" t="s">
        <v>24</v>
      </c>
      <c r="F334" s="79" t="s">
        <v>434</v>
      </c>
      <c r="G334" s="15" t="s">
        <v>58</v>
      </c>
      <c r="H334" s="49" t="s">
        <v>476</v>
      </c>
      <c r="I334" s="44"/>
      <c r="J334" s="25" t="s">
        <v>477</v>
      </c>
      <c r="K334" s="22">
        <v>1</v>
      </c>
      <c r="L334" s="23">
        <f t="shared" si="10"/>
        <v>1.5</v>
      </c>
      <c r="M334" s="24">
        <v>3</v>
      </c>
      <c r="N334" s="134" t="s">
        <v>1</v>
      </c>
      <c r="O334" s="132" t="str">
        <f t="shared" si="9"/>
        <v>1.2.7.37</v>
      </c>
      <c r="P334" s="133"/>
    </row>
    <row r="335" spans="1:16" ht="27" customHeight="1">
      <c r="A335" s="11" t="s">
        <v>12</v>
      </c>
      <c r="B335" s="12"/>
      <c r="C335" s="13" t="s">
        <v>19</v>
      </c>
      <c r="D335" s="71" t="s">
        <v>158</v>
      </c>
      <c r="E335" s="13" t="s">
        <v>24</v>
      </c>
      <c r="F335" s="79" t="s">
        <v>434</v>
      </c>
      <c r="G335" s="15" t="s">
        <v>59</v>
      </c>
      <c r="H335" s="49" t="s">
        <v>478</v>
      </c>
      <c r="I335" s="44"/>
      <c r="J335" s="25" t="s">
        <v>479</v>
      </c>
      <c r="K335" s="22">
        <v>1</v>
      </c>
      <c r="L335" s="23">
        <f t="shared" si="10"/>
        <v>4</v>
      </c>
      <c r="M335" s="24">
        <v>8</v>
      </c>
      <c r="N335" s="134" t="s">
        <v>1</v>
      </c>
      <c r="O335" s="132" t="str">
        <f t="shared" si="9"/>
        <v>1.2.7.38</v>
      </c>
      <c r="P335" s="133"/>
    </row>
    <row r="336" spans="1:16" ht="27" customHeight="1">
      <c r="A336" s="11" t="s">
        <v>12</v>
      </c>
      <c r="B336" s="12"/>
      <c r="C336" s="13" t="s">
        <v>19</v>
      </c>
      <c r="D336" s="71" t="s">
        <v>158</v>
      </c>
      <c r="E336" s="13" t="s">
        <v>24</v>
      </c>
      <c r="F336" s="79" t="s">
        <v>434</v>
      </c>
      <c r="G336" s="15" t="s">
        <v>60</v>
      </c>
      <c r="H336" s="49" t="s">
        <v>480</v>
      </c>
      <c r="I336" s="44"/>
      <c r="J336" s="25" t="s">
        <v>481</v>
      </c>
      <c r="K336" s="22">
        <v>1</v>
      </c>
      <c r="L336" s="23">
        <f t="shared" si="10"/>
        <v>4</v>
      </c>
      <c r="M336" s="24">
        <v>8</v>
      </c>
      <c r="N336" s="134" t="s">
        <v>1</v>
      </c>
      <c r="O336" s="132" t="str">
        <f t="shared" si="9"/>
        <v>1.2.7.39</v>
      </c>
      <c r="P336" s="133"/>
    </row>
    <row r="337" spans="1:16" ht="27" customHeight="1">
      <c r="A337" s="11" t="s">
        <v>12</v>
      </c>
      <c r="B337" s="12"/>
      <c r="C337" s="13" t="s">
        <v>19</v>
      </c>
      <c r="D337" s="71" t="s">
        <v>158</v>
      </c>
      <c r="E337" s="13" t="s">
        <v>24</v>
      </c>
      <c r="F337" s="79" t="s">
        <v>434</v>
      </c>
      <c r="G337" s="15" t="s">
        <v>61</v>
      </c>
      <c r="H337" s="49" t="s">
        <v>482</v>
      </c>
      <c r="I337" s="44" t="s">
        <v>483</v>
      </c>
      <c r="J337" s="25" t="s">
        <v>484</v>
      </c>
      <c r="K337" s="22">
        <v>1</v>
      </c>
      <c r="L337" s="23">
        <f t="shared" si="10"/>
        <v>269.5</v>
      </c>
      <c r="M337" s="24">
        <v>539</v>
      </c>
      <c r="N337" s="141" t="s">
        <v>169</v>
      </c>
      <c r="O337" s="132" t="str">
        <f t="shared" si="9"/>
        <v>1.2.7.40</v>
      </c>
      <c r="P337" s="133"/>
    </row>
    <row r="338" spans="1:16" ht="27" customHeight="1">
      <c r="A338" s="11" t="s">
        <v>12</v>
      </c>
      <c r="B338" s="12"/>
      <c r="C338" s="13" t="s">
        <v>19</v>
      </c>
      <c r="D338" s="71" t="s">
        <v>158</v>
      </c>
      <c r="E338" s="13" t="s">
        <v>24</v>
      </c>
      <c r="F338" s="79" t="s">
        <v>434</v>
      </c>
      <c r="G338" s="15" t="s">
        <v>62</v>
      </c>
      <c r="H338" s="49" t="s">
        <v>485</v>
      </c>
      <c r="I338" s="44" t="s">
        <v>483</v>
      </c>
      <c r="J338" s="25" t="s">
        <v>484</v>
      </c>
      <c r="K338" s="22">
        <v>1</v>
      </c>
      <c r="L338" s="23">
        <f t="shared" si="10"/>
        <v>269.5</v>
      </c>
      <c r="M338" s="24">
        <v>539</v>
      </c>
      <c r="N338" s="141" t="s">
        <v>169</v>
      </c>
      <c r="O338" s="132" t="str">
        <f t="shared" si="9"/>
        <v>1.2.7.41</v>
      </c>
      <c r="P338" s="133"/>
    </row>
    <row r="339" spans="1:16" ht="27" customHeight="1">
      <c r="A339" s="11" t="s">
        <v>12</v>
      </c>
      <c r="B339" s="12"/>
      <c r="C339" s="13" t="s">
        <v>19</v>
      </c>
      <c r="D339" s="71" t="s">
        <v>158</v>
      </c>
      <c r="E339" s="13" t="s">
        <v>24</v>
      </c>
      <c r="F339" s="79" t="s">
        <v>434</v>
      </c>
      <c r="G339" s="15" t="s">
        <v>63</v>
      </c>
      <c r="H339" s="49" t="s">
        <v>486</v>
      </c>
      <c r="I339" s="44" t="s">
        <v>483</v>
      </c>
      <c r="J339" s="25" t="s">
        <v>484</v>
      </c>
      <c r="K339" s="22">
        <v>1</v>
      </c>
      <c r="L339" s="23">
        <f t="shared" si="10"/>
        <v>269.5</v>
      </c>
      <c r="M339" s="24">
        <v>539</v>
      </c>
      <c r="N339" s="141" t="s">
        <v>169</v>
      </c>
      <c r="O339" s="132" t="str">
        <f t="shared" si="9"/>
        <v>1.2.7.42</v>
      </c>
      <c r="P339" s="133"/>
    </row>
    <row r="340" spans="1:16" ht="27" customHeight="1">
      <c r="A340" s="11" t="s">
        <v>12</v>
      </c>
      <c r="B340" s="12"/>
      <c r="C340" s="13" t="s">
        <v>19</v>
      </c>
      <c r="D340" s="71" t="s">
        <v>158</v>
      </c>
      <c r="E340" s="13" t="s">
        <v>24</v>
      </c>
      <c r="F340" s="79" t="s">
        <v>434</v>
      </c>
      <c r="G340" s="15" t="s">
        <v>64</v>
      </c>
      <c r="H340" s="49" t="s">
        <v>487</v>
      </c>
      <c r="I340" s="44" t="s">
        <v>483</v>
      </c>
      <c r="J340" s="25" t="s">
        <v>488</v>
      </c>
      <c r="K340" s="22">
        <v>1</v>
      </c>
      <c r="L340" s="23">
        <f t="shared" si="10"/>
        <v>250</v>
      </c>
      <c r="M340" s="24">
        <v>500</v>
      </c>
      <c r="N340" s="141" t="s">
        <v>169</v>
      </c>
      <c r="O340" s="132" t="str">
        <f t="shared" si="9"/>
        <v>1.2.7.43</v>
      </c>
      <c r="P340" s="133"/>
    </row>
    <row r="341" spans="1:16" ht="27" customHeight="1">
      <c r="A341" s="11" t="s">
        <v>12</v>
      </c>
      <c r="B341" s="12"/>
      <c r="C341" s="13" t="s">
        <v>19</v>
      </c>
      <c r="D341" s="71" t="s">
        <v>158</v>
      </c>
      <c r="E341" s="13" t="s">
        <v>24</v>
      </c>
      <c r="F341" s="79" t="s">
        <v>434</v>
      </c>
      <c r="G341" s="15" t="s">
        <v>68</v>
      </c>
      <c r="H341" s="49" t="s">
        <v>487</v>
      </c>
      <c r="I341" s="44" t="s">
        <v>483</v>
      </c>
      <c r="J341" s="25" t="s">
        <v>489</v>
      </c>
      <c r="K341" s="22">
        <v>1</v>
      </c>
      <c r="L341" s="23">
        <f t="shared" si="10"/>
        <v>240.5</v>
      </c>
      <c r="M341" s="24">
        <v>481</v>
      </c>
      <c r="N341" s="141" t="s">
        <v>169</v>
      </c>
      <c r="O341" s="132" t="str">
        <f t="shared" si="9"/>
        <v>1.2.7.44</v>
      </c>
      <c r="P341" s="133"/>
    </row>
    <row r="342" spans="1:16" ht="27" customHeight="1" thickBot="1">
      <c r="A342" s="11" t="s">
        <v>12</v>
      </c>
      <c r="B342" s="12"/>
      <c r="C342" s="13" t="s">
        <v>19</v>
      </c>
      <c r="D342" s="71" t="s">
        <v>158</v>
      </c>
      <c r="E342" s="26" t="s">
        <v>24</v>
      </c>
      <c r="F342" s="27" t="s">
        <v>434</v>
      </c>
      <c r="G342" s="26" t="s">
        <v>70</v>
      </c>
      <c r="H342" s="29" t="s">
        <v>490</v>
      </c>
      <c r="I342" s="78" t="s">
        <v>483</v>
      </c>
      <c r="J342" s="63" t="s">
        <v>491</v>
      </c>
      <c r="K342" s="64">
        <v>1</v>
      </c>
      <c r="L342" s="65">
        <f t="shared" si="10"/>
        <v>269.5</v>
      </c>
      <c r="M342" s="66">
        <v>539</v>
      </c>
      <c r="N342" s="143" t="s">
        <v>169</v>
      </c>
      <c r="O342" s="132" t="str">
        <f t="shared" si="9"/>
        <v>1.2.7.45</v>
      </c>
      <c r="P342" s="133"/>
    </row>
    <row r="343" spans="1:16" ht="27" customHeight="1" thickTop="1">
      <c r="A343" s="11" t="s">
        <v>12</v>
      </c>
      <c r="B343" s="12"/>
      <c r="C343" s="13" t="s">
        <v>19</v>
      </c>
      <c r="D343" s="71" t="s">
        <v>158</v>
      </c>
      <c r="E343" s="13" t="s">
        <v>25</v>
      </c>
      <c r="F343" s="79" t="s">
        <v>492</v>
      </c>
      <c r="G343" s="15" t="s">
        <v>12</v>
      </c>
      <c r="H343" s="35" t="s">
        <v>493</v>
      </c>
      <c r="I343" s="45"/>
      <c r="J343" s="67"/>
      <c r="K343" s="82">
        <v>1</v>
      </c>
      <c r="L343" s="47">
        <f t="shared" si="10"/>
        <v>60</v>
      </c>
      <c r="M343" s="48">
        <v>120</v>
      </c>
      <c r="N343" s="131" t="s">
        <v>1</v>
      </c>
      <c r="O343" s="132" t="str">
        <f t="shared" ref="O343:O406" si="11">CONCATENATE(A343,".",C343,".",E343,".", G343)</f>
        <v>1.2.8.1</v>
      </c>
      <c r="P343" s="133"/>
    </row>
    <row r="344" spans="1:16" ht="27" customHeight="1">
      <c r="A344" s="11" t="s">
        <v>12</v>
      </c>
      <c r="B344" s="12"/>
      <c r="C344" s="13" t="s">
        <v>19</v>
      </c>
      <c r="D344" s="71" t="s">
        <v>158</v>
      </c>
      <c r="E344" s="13" t="s">
        <v>25</v>
      </c>
      <c r="F344" s="79" t="s">
        <v>492</v>
      </c>
      <c r="G344" s="15" t="s">
        <v>19</v>
      </c>
      <c r="H344" s="49" t="s">
        <v>494</v>
      </c>
      <c r="I344" s="44"/>
      <c r="J344" s="25"/>
      <c r="K344" s="22">
        <v>1</v>
      </c>
      <c r="L344" s="23">
        <f t="shared" si="10"/>
        <v>110</v>
      </c>
      <c r="M344" s="24">
        <v>220</v>
      </c>
      <c r="N344" s="134" t="s">
        <v>1</v>
      </c>
      <c r="O344" s="132" t="str">
        <f t="shared" si="11"/>
        <v>1.2.8.2</v>
      </c>
      <c r="P344" s="133"/>
    </row>
    <row r="345" spans="1:16" ht="27" customHeight="1" thickBot="1">
      <c r="A345" s="11" t="s">
        <v>12</v>
      </c>
      <c r="B345" s="12"/>
      <c r="C345" s="26" t="s">
        <v>19</v>
      </c>
      <c r="D345" s="88" t="s">
        <v>158</v>
      </c>
      <c r="E345" s="13" t="s">
        <v>25</v>
      </c>
      <c r="F345" s="79" t="s">
        <v>492</v>
      </c>
      <c r="G345" s="26" t="s">
        <v>20</v>
      </c>
      <c r="H345" s="49" t="s">
        <v>495</v>
      </c>
      <c r="I345" s="89"/>
      <c r="J345" s="52"/>
      <c r="K345" s="53">
        <v>1</v>
      </c>
      <c r="L345" s="54">
        <f t="shared" si="10"/>
        <v>37.5</v>
      </c>
      <c r="M345" s="55">
        <v>75</v>
      </c>
      <c r="N345" s="139" t="s">
        <v>1</v>
      </c>
      <c r="O345" s="132" t="str">
        <f t="shared" si="11"/>
        <v>1.2.8.3</v>
      </c>
      <c r="P345" s="133"/>
    </row>
    <row r="346" spans="1:16" ht="27" customHeight="1" thickTop="1">
      <c r="A346" s="11" t="s">
        <v>12</v>
      </c>
      <c r="B346" s="12"/>
      <c r="C346" s="83" t="s">
        <v>20</v>
      </c>
      <c r="D346" s="71" t="s">
        <v>496</v>
      </c>
      <c r="E346" s="83" t="s">
        <v>12</v>
      </c>
      <c r="F346" s="84" t="s">
        <v>497</v>
      </c>
      <c r="G346" s="85" t="s">
        <v>12</v>
      </c>
      <c r="H346" s="90" t="s">
        <v>498</v>
      </c>
      <c r="I346" s="80" t="s">
        <v>122</v>
      </c>
      <c r="J346" s="73" t="s">
        <v>499</v>
      </c>
      <c r="K346" s="74">
        <v>1</v>
      </c>
      <c r="L346" s="75">
        <f t="shared" si="10"/>
        <v>68.5</v>
      </c>
      <c r="M346" s="76">
        <v>137</v>
      </c>
      <c r="N346" s="140" t="s">
        <v>1</v>
      </c>
      <c r="O346" s="132" t="str">
        <f t="shared" si="11"/>
        <v>1.3.1.1</v>
      </c>
      <c r="P346" s="133"/>
    </row>
    <row r="347" spans="1:16" ht="27" customHeight="1">
      <c r="A347" s="11" t="s">
        <v>12</v>
      </c>
      <c r="B347" s="12"/>
      <c r="C347" s="13" t="s">
        <v>20</v>
      </c>
      <c r="D347" s="71" t="s">
        <v>496</v>
      </c>
      <c r="E347" s="13" t="s">
        <v>12</v>
      </c>
      <c r="F347" s="79" t="s">
        <v>497</v>
      </c>
      <c r="G347" s="15" t="s">
        <v>19</v>
      </c>
      <c r="H347" s="49" t="s">
        <v>500</v>
      </c>
      <c r="I347" s="44" t="s">
        <v>122</v>
      </c>
      <c r="J347" s="25" t="s">
        <v>501</v>
      </c>
      <c r="K347" s="22">
        <v>1</v>
      </c>
      <c r="L347" s="23">
        <f t="shared" si="10"/>
        <v>68.5</v>
      </c>
      <c r="M347" s="24">
        <v>137</v>
      </c>
      <c r="N347" s="134" t="s">
        <v>1</v>
      </c>
      <c r="O347" s="132" t="str">
        <f t="shared" si="11"/>
        <v>1.3.1.2</v>
      </c>
      <c r="P347" s="133"/>
    </row>
    <row r="348" spans="1:16" ht="27" customHeight="1">
      <c r="A348" s="11" t="s">
        <v>12</v>
      </c>
      <c r="B348" s="12"/>
      <c r="C348" s="13" t="s">
        <v>20</v>
      </c>
      <c r="D348" s="71" t="s">
        <v>496</v>
      </c>
      <c r="E348" s="13" t="s">
        <v>12</v>
      </c>
      <c r="F348" s="79" t="s">
        <v>497</v>
      </c>
      <c r="G348" s="15" t="s">
        <v>20</v>
      </c>
      <c r="H348" s="49" t="s">
        <v>502</v>
      </c>
      <c r="I348" s="44" t="s">
        <v>122</v>
      </c>
      <c r="J348" s="25" t="s">
        <v>503</v>
      </c>
      <c r="K348" s="22">
        <v>1</v>
      </c>
      <c r="L348" s="23">
        <f t="shared" si="10"/>
        <v>44.5</v>
      </c>
      <c r="M348" s="24">
        <v>89</v>
      </c>
      <c r="N348" s="134" t="s">
        <v>1</v>
      </c>
      <c r="O348" s="132" t="str">
        <f t="shared" si="11"/>
        <v>1.3.1.3</v>
      </c>
      <c r="P348" s="133"/>
    </row>
    <row r="349" spans="1:16" ht="27" customHeight="1">
      <c r="A349" s="11" t="s">
        <v>12</v>
      </c>
      <c r="B349" s="12"/>
      <c r="C349" s="13" t="s">
        <v>20</v>
      </c>
      <c r="D349" s="71" t="s">
        <v>496</v>
      </c>
      <c r="E349" s="13" t="s">
        <v>12</v>
      </c>
      <c r="F349" s="79" t="s">
        <v>497</v>
      </c>
      <c r="G349" s="15" t="s">
        <v>21</v>
      </c>
      <c r="H349" s="49" t="s">
        <v>504</v>
      </c>
      <c r="I349" s="44" t="s">
        <v>122</v>
      </c>
      <c r="J349" s="25" t="s">
        <v>503</v>
      </c>
      <c r="K349" s="22">
        <v>1</v>
      </c>
      <c r="L349" s="23">
        <f t="shared" si="10"/>
        <v>44.5</v>
      </c>
      <c r="M349" s="24">
        <v>89</v>
      </c>
      <c r="N349" s="134" t="s">
        <v>1</v>
      </c>
      <c r="O349" s="132" t="str">
        <f t="shared" si="11"/>
        <v>1.3.1.4</v>
      </c>
      <c r="P349" s="133"/>
    </row>
    <row r="350" spans="1:16" ht="27" customHeight="1">
      <c r="A350" s="11" t="s">
        <v>12</v>
      </c>
      <c r="B350" s="12"/>
      <c r="C350" s="13" t="s">
        <v>20</v>
      </c>
      <c r="D350" s="71" t="s">
        <v>496</v>
      </c>
      <c r="E350" s="13" t="s">
        <v>12</v>
      </c>
      <c r="F350" s="79" t="s">
        <v>497</v>
      </c>
      <c r="G350" s="15" t="s">
        <v>22</v>
      </c>
      <c r="H350" s="49" t="s">
        <v>505</v>
      </c>
      <c r="I350" s="44" t="s">
        <v>122</v>
      </c>
      <c r="J350" s="25" t="s">
        <v>506</v>
      </c>
      <c r="K350" s="22">
        <v>1</v>
      </c>
      <c r="L350" s="23">
        <f t="shared" si="10"/>
        <v>35.5</v>
      </c>
      <c r="M350" s="24">
        <v>71</v>
      </c>
      <c r="N350" s="142" t="s">
        <v>169</v>
      </c>
      <c r="O350" s="132" t="str">
        <f t="shared" si="11"/>
        <v>1.3.1.5</v>
      </c>
      <c r="P350" s="133"/>
    </row>
    <row r="351" spans="1:16" ht="27" customHeight="1">
      <c r="A351" s="11" t="s">
        <v>12</v>
      </c>
      <c r="B351" s="12"/>
      <c r="C351" s="13" t="s">
        <v>20</v>
      </c>
      <c r="D351" s="71" t="s">
        <v>496</v>
      </c>
      <c r="E351" s="13" t="s">
        <v>12</v>
      </c>
      <c r="F351" s="79" t="s">
        <v>497</v>
      </c>
      <c r="G351" s="15" t="s">
        <v>23</v>
      </c>
      <c r="H351" s="49" t="s">
        <v>507</v>
      </c>
      <c r="I351" s="44" t="s">
        <v>122</v>
      </c>
      <c r="J351" s="25" t="s">
        <v>508</v>
      </c>
      <c r="K351" s="22">
        <v>1</v>
      </c>
      <c r="L351" s="23">
        <f t="shared" si="10"/>
        <v>35.5</v>
      </c>
      <c r="M351" s="24">
        <v>71</v>
      </c>
      <c r="N351" s="142" t="s">
        <v>169</v>
      </c>
      <c r="O351" s="132" t="str">
        <f t="shared" si="11"/>
        <v>1.3.1.6</v>
      </c>
      <c r="P351" s="133"/>
    </row>
    <row r="352" spans="1:16" ht="27" customHeight="1">
      <c r="A352" s="11" t="s">
        <v>12</v>
      </c>
      <c r="B352" s="12"/>
      <c r="C352" s="13" t="s">
        <v>20</v>
      </c>
      <c r="D352" s="71" t="s">
        <v>496</v>
      </c>
      <c r="E352" s="13" t="s">
        <v>12</v>
      </c>
      <c r="F352" s="79" t="s">
        <v>497</v>
      </c>
      <c r="G352" s="15" t="s">
        <v>24</v>
      </c>
      <c r="H352" s="49" t="s">
        <v>509</v>
      </c>
      <c r="I352" s="44" t="s">
        <v>122</v>
      </c>
      <c r="J352" s="25" t="s">
        <v>510</v>
      </c>
      <c r="K352" s="22">
        <v>1</v>
      </c>
      <c r="L352" s="23">
        <f t="shared" si="10"/>
        <v>35.5</v>
      </c>
      <c r="M352" s="24">
        <v>71</v>
      </c>
      <c r="N352" s="142" t="s">
        <v>169</v>
      </c>
      <c r="O352" s="132" t="str">
        <f t="shared" si="11"/>
        <v>1.3.1.7</v>
      </c>
      <c r="P352" s="133"/>
    </row>
    <row r="353" spans="1:16" ht="27" customHeight="1">
      <c r="A353" s="11" t="s">
        <v>12</v>
      </c>
      <c r="B353" s="12"/>
      <c r="C353" s="13" t="s">
        <v>20</v>
      </c>
      <c r="D353" s="71" t="s">
        <v>496</v>
      </c>
      <c r="E353" s="13" t="s">
        <v>12</v>
      </c>
      <c r="F353" s="79" t="s">
        <v>497</v>
      </c>
      <c r="G353" s="15" t="s">
        <v>25</v>
      </c>
      <c r="H353" s="49" t="s">
        <v>511</v>
      </c>
      <c r="I353" s="44" t="s">
        <v>122</v>
      </c>
      <c r="J353" s="25" t="s">
        <v>512</v>
      </c>
      <c r="K353" s="22">
        <v>1</v>
      </c>
      <c r="L353" s="23">
        <f t="shared" si="10"/>
        <v>35.5</v>
      </c>
      <c r="M353" s="24">
        <v>71</v>
      </c>
      <c r="N353" s="142" t="s">
        <v>169</v>
      </c>
      <c r="O353" s="132" t="str">
        <f t="shared" si="11"/>
        <v>1.3.1.8</v>
      </c>
      <c r="P353" s="133"/>
    </row>
    <row r="354" spans="1:16" ht="27" customHeight="1">
      <c r="A354" s="11" t="s">
        <v>12</v>
      </c>
      <c r="B354" s="12"/>
      <c r="C354" s="13" t="s">
        <v>20</v>
      </c>
      <c r="D354" s="71" t="s">
        <v>496</v>
      </c>
      <c r="E354" s="13" t="s">
        <v>12</v>
      </c>
      <c r="F354" s="79" t="s">
        <v>497</v>
      </c>
      <c r="G354" s="15" t="s">
        <v>26</v>
      </c>
      <c r="H354" s="49" t="s">
        <v>513</v>
      </c>
      <c r="I354" s="44" t="s">
        <v>87</v>
      </c>
      <c r="J354" s="25" t="s">
        <v>514</v>
      </c>
      <c r="K354" s="22">
        <v>1</v>
      </c>
      <c r="L354" s="23">
        <f t="shared" si="10"/>
        <v>18.850000000000001</v>
      </c>
      <c r="M354" s="24">
        <v>37.700000000000003</v>
      </c>
      <c r="N354" s="141" t="s">
        <v>1</v>
      </c>
      <c r="O354" s="132" t="str">
        <f t="shared" si="11"/>
        <v>1.3.1.9</v>
      </c>
      <c r="P354" s="133"/>
    </row>
    <row r="355" spans="1:16" ht="27" customHeight="1">
      <c r="A355" s="11" t="s">
        <v>12</v>
      </c>
      <c r="B355" s="12"/>
      <c r="C355" s="13" t="s">
        <v>20</v>
      </c>
      <c r="D355" s="71" t="s">
        <v>496</v>
      </c>
      <c r="E355" s="13" t="s">
        <v>12</v>
      </c>
      <c r="F355" s="79" t="s">
        <v>497</v>
      </c>
      <c r="G355" s="15" t="s">
        <v>27</v>
      </c>
      <c r="H355" s="49" t="s">
        <v>515</v>
      </c>
      <c r="I355" s="44" t="s">
        <v>87</v>
      </c>
      <c r="J355" s="25" t="s">
        <v>516</v>
      </c>
      <c r="K355" s="22">
        <v>1</v>
      </c>
      <c r="L355" s="23">
        <f t="shared" si="10"/>
        <v>18.850000000000001</v>
      </c>
      <c r="M355" s="24">
        <v>37.700000000000003</v>
      </c>
      <c r="N355" s="141" t="s">
        <v>1</v>
      </c>
      <c r="O355" s="132" t="str">
        <f t="shared" si="11"/>
        <v>1.3.1.10</v>
      </c>
      <c r="P355" s="133"/>
    </row>
    <row r="356" spans="1:16" ht="27" customHeight="1">
      <c r="A356" s="11" t="s">
        <v>12</v>
      </c>
      <c r="B356" s="12"/>
      <c r="C356" s="13" t="s">
        <v>20</v>
      </c>
      <c r="D356" s="71" t="s">
        <v>496</v>
      </c>
      <c r="E356" s="13" t="s">
        <v>12</v>
      </c>
      <c r="F356" s="79" t="s">
        <v>497</v>
      </c>
      <c r="G356" s="15" t="s">
        <v>28</v>
      </c>
      <c r="H356" s="49" t="s">
        <v>517</v>
      </c>
      <c r="I356" s="44" t="s">
        <v>122</v>
      </c>
      <c r="J356" s="25" t="s">
        <v>518</v>
      </c>
      <c r="K356" s="22">
        <v>1</v>
      </c>
      <c r="L356" s="23">
        <f t="shared" si="10"/>
        <v>68.5</v>
      </c>
      <c r="M356" s="24">
        <v>137</v>
      </c>
      <c r="N356" s="134" t="s">
        <v>1</v>
      </c>
      <c r="O356" s="132" t="str">
        <f t="shared" si="11"/>
        <v>1.3.1.11</v>
      </c>
      <c r="P356" s="133"/>
    </row>
    <row r="357" spans="1:16" ht="27" customHeight="1">
      <c r="A357" s="11" t="s">
        <v>12</v>
      </c>
      <c r="B357" s="12"/>
      <c r="C357" s="13" t="s">
        <v>20</v>
      </c>
      <c r="D357" s="71" t="s">
        <v>496</v>
      </c>
      <c r="E357" s="13" t="s">
        <v>12</v>
      </c>
      <c r="F357" s="79" t="s">
        <v>497</v>
      </c>
      <c r="G357" s="15" t="s">
        <v>29</v>
      </c>
      <c r="H357" s="49" t="s">
        <v>519</v>
      </c>
      <c r="I357" s="44" t="s">
        <v>122</v>
      </c>
      <c r="J357" s="25" t="s">
        <v>520</v>
      </c>
      <c r="K357" s="22">
        <v>1</v>
      </c>
      <c r="L357" s="23">
        <f t="shared" si="10"/>
        <v>68.5</v>
      </c>
      <c r="M357" s="24">
        <v>137</v>
      </c>
      <c r="N357" s="134" t="s">
        <v>1</v>
      </c>
      <c r="O357" s="132" t="str">
        <f t="shared" si="11"/>
        <v>1.3.1.12</v>
      </c>
      <c r="P357" s="133"/>
    </row>
    <row r="358" spans="1:16" ht="27" customHeight="1">
      <c r="A358" s="11" t="s">
        <v>12</v>
      </c>
      <c r="B358" s="12"/>
      <c r="C358" s="13" t="s">
        <v>20</v>
      </c>
      <c r="D358" s="71" t="s">
        <v>496</v>
      </c>
      <c r="E358" s="13" t="s">
        <v>12</v>
      </c>
      <c r="F358" s="79" t="s">
        <v>497</v>
      </c>
      <c r="G358" s="15" t="s">
        <v>30</v>
      </c>
      <c r="H358" s="49" t="s">
        <v>521</v>
      </c>
      <c r="I358" s="44" t="s">
        <v>122</v>
      </c>
      <c r="J358" s="25" t="s">
        <v>522</v>
      </c>
      <c r="K358" s="22">
        <v>1</v>
      </c>
      <c r="L358" s="23">
        <f t="shared" si="10"/>
        <v>44.5</v>
      </c>
      <c r="M358" s="24">
        <v>89</v>
      </c>
      <c r="N358" s="134" t="s">
        <v>1</v>
      </c>
      <c r="O358" s="132" t="str">
        <f t="shared" si="11"/>
        <v>1.3.1.13</v>
      </c>
      <c r="P358" s="133"/>
    </row>
    <row r="359" spans="1:16" ht="27" customHeight="1">
      <c r="A359" s="11" t="s">
        <v>12</v>
      </c>
      <c r="B359" s="12"/>
      <c r="C359" s="13" t="s">
        <v>20</v>
      </c>
      <c r="D359" s="71" t="s">
        <v>496</v>
      </c>
      <c r="E359" s="13" t="s">
        <v>12</v>
      </c>
      <c r="F359" s="79" t="s">
        <v>497</v>
      </c>
      <c r="G359" s="15" t="s">
        <v>31</v>
      </c>
      <c r="H359" s="49" t="s">
        <v>523</v>
      </c>
      <c r="I359" s="44" t="s">
        <v>122</v>
      </c>
      <c r="J359" s="25" t="s">
        <v>522</v>
      </c>
      <c r="K359" s="22">
        <v>1</v>
      </c>
      <c r="L359" s="23">
        <f t="shared" si="10"/>
        <v>44.5</v>
      </c>
      <c r="M359" s="24">
        <v>89</v>
      </c>
      <c r="N359" s="134" t="s">
        <v>1</v>
      </c>
      <c r="O359" s="132" t="str">
        <f t="shared" si="11"/>
        <v>1.3.1.14</v>
      </c>
      <c r="P359" s="133"/>
    </row>
    <row r="360" spans="1:16" ht="27" customHeight="1">
      <c r="A360" s="11" t="s">
        <v>12</v>
      </c>
      <c r="B360" s="12"/>
      <c r="C360" s="13" t="s">
        <v>20</v>
      </c>
      <c r="D360" s="71" t="s">
        <v>496</v>
      </c>
      <c r="E360" s="13" t="s">
        <v>12</v>
      </c>
      <c r="F360" s="79" t="s">
        <v>497</v>
      </c>
      <c r="G360" s="15" t="s">
        <v>33</v>
      </c>
      <c r="H360" s="49" t="s">
        <v>524</v>
      </c>
      <c r="I360" s="44" t="s">
        <v>122</v>
      </c>
      <c r="J360" s="25" t="s">
        <v>525</v>
      </c>
      <c r="K360" s="22">
        <v>1</v>
      </c>
      <c r="L360" s="23">
        <f t="shared" si="10"/>
        <v>3.0750000000000002</v>
      </c>
      <c r="M360" s="24">
        <v>6.15</v>
      </c>
      <c r="N360" s="142" t="s">
        <v>1</v>
      </c>
      <c r="O360" s="132" t="str">
        <f t="shared" si="11"/>
        <v>1.3.1.15</v>
      </c>
      <c r="P360" s="133"/>
    </row>
    <row r="361" spans="1:16" ht="27" customHeight="1">
      <c r="A361" s="11" t="s">
        <v>12</v>
      </c>
      <c r="B361" s="12"/>
      <c r="C361" s="13" t="s">
        <v>20</v>
      </c>
      <c r="D361" s="71" t="s">
        <v>496</v>
      </c>
      <c r="E361" s="13" t="s">
        <v>12</v>
      </c>
      <c r="F361" s="79" t="s">
        <v>497</v>
      </c>
      <c r="G361" s="15" t="s">
        <v>35</v>
      </c>
      <c r="H361" s="49" t="s">
        <v>526</v>
      </c>
      <c r="I361" s="44" t="s">
        <v>122</v>
      </c>
      <c r="J361" s="25" t="s">
        <v>527</v>
      </c>
      <c r="K361" s="22">
        <v>1</v>
      </c>
      <c r="L361" s="23">
        <f t="shared" si="10"/>
        <v>12.385</v>
      </c>
      <c r="M361" s="24">
        <v>24.77</v>
      </c>
      <c r="N361" s="141" t="s">
        <v>169</v>
      </c>
      <c r="O361" s="132" t="str">
        <f t="shared" si="11"/>
        <v>1.3.1.16</v>
      </c>
      <c r="P361" s="133"/>
    </row>
    <row r="362" spans="1:16" ht="27" customHeight="1">
      <c r="A362" s="11" t="s">
        <v>12</v>
      </c>
      <c r="B362" s="12"/>
      <c r="C362" s="13" t="s">
        <v>20</v>
      </c>
      <c r="D362" s="71" t="s">
        <v>496</v>
      </c>
      <c r="E362" s="13" t="s">
        <v>12</v>
      </c>
      <c r="F362" s="79" t="s">
        <v>497</v>
      </c>
      <c r="G362" s="15" t="s">
        <v>36</v>
      </c>
      <c r="H362" s="49" t="s">
        <v>528</v>
      </c>
      <c r="I362" s="44" t="s">
        <v>122</v>
      </c>
      <c r="J362" s="25" t="s">
        <v>529</v>
      </c>
      <c r="K362" s="22">
        <v>1</v>
      </c>
      <c r="L362" s="23">
        <f t="shared" si="10"/>
        <v>3.0750000000000002</v>
      </c>
      <c r="M362" s="24">
        <v>6.15</v>
      </c>
      <c r="N362" s="142" t="s">
        <v>1</v>
      </c>
      <c r="O362" s="132" t="str">
        <f t="shared" si="11"/>
        <v>1.3.1.17</v>
      </c>
      <c r="P362" s="133"/>
    </row>
    <row r="363" spans="1:16" ht="27" customHeight="1">
      <c r="A363" s="11" t="s">
        <v>12</v>
      </c>
      <c r="B363" s="12"/>
      <c r="C363" s="13" t="s">
        <v>20</v>
      </c>
      <c r="D363" s="71" t="s">
        <v>496</v>
      </c>
      <c r="E363" s="13" t="s">
        <v>12</v>
      </c>
      <c r="F363" s="79" t="s">
        <v>497</v>
      </c>
      <c r="G363" s="15" t="s">
        <v>37</v>
      </c>
      <c r="H363" s="49" t="s">
        <v>530</v>
      </c>
      <c r="I363" s="44" t="s">
        <v>122</v>
      </c>
      <c r="J363" s="25" t="s">
        <v>531</v>
      </c>
      <c r="K363" s="22">
        <v>1</v>
      </c>
      <c r="L363" s="23">
        <f t="shared" si="10"/>
        <v>12.385</v>
      </c>
      <c r="M363" s="24">
        <v>24.77</v>
      </c>
      <c r="N363" s="141" t="s">
        <v>169</v>
      </c>
      <c r="O363" s="132" t="str">
        <f t="shared" si="11"/>
        <v>1.3.1.18</v>
      </c>
      <c r="P363" s="133"/>
    </row>
    <row r="364" spans="1:16" ht="27" customHeight="1">
      <c r="A364" s="11" t="s">
        <v>12</v>
      </c>
      <c r="B364" s="12"/>
      <c r="C364" s="13" t="s">
        <v>20</v>
      </c>
      <c r="D364" s="71" t="s">
        <v>496</v>
      </c>
      <c r="E364" s="13" t="s">
        <v>12</v>
      </c>
      <c r="F364" s="79" t="s">
        <v>497</v>
      </c>
      <c r="G364" s="15" t="s">
        <v>38</v>
      </c>
      <c r="H364" s="49" t="s">
        <v>532</v>
      </c>
      <c r="I364" s="44" t="s">
        <v>87</v>
      </c>
      <c r="J364" s="25" t="s">
        <v>533</v>
      </c>
      <c r="K364" s="22">
        <v>1</v>
      </c>
      <c r="L364" s="23">
        <f t="shared" si="10"/>
        <v>18.850000000000001</v>
      </c>
      <c r="M364" s="24">
        <v>37.700000000000003</v>
      </c>
      <c r="N364" s="141" t="s">
        <v>1</v>
      </c>
      <c r="O364" s="132" t="str">
        <f t="shared" si="11"/>
        <v>1.3.1.19</v>
      </c>
      <c r="P364" s="133"/>
    </row>
    <row r="365" spans="1:16" ht="27" customHeight="1">
      <c r="A365" s="11" t="s">
        <v>12</v>
      </c>
      <c r="B365" s="12"/>
      <c r="C365" s="13" t="s">
        <v>20</v>
      </c>
      <c r="D365" s="71" t="s">
        <v>496</v>
      </c>
      <c r="E365" s="13" t="s">
        <v>12</v>
      </c>
      <c r="F365" s="79" t="s">
        <v>497</v>
      </c>
      <c r="G365" s="15" t="s">
        <v>39</v>
      </c>
      <c r="H365" s="49" t="s">
        <v>534</v>
      </c>
      <c r="I365" s="44" t="s">
        <v>87</v>
      </c>
      <c r="J365" s="25" t="s">
        <v>535</v>
      </c>
      <c r="K365" s="22">
        <v>1</v>
      </c>
      <c r="L365" s="23">
        <f t="shared" si="10"/>
        <v>18.850000000000001</v>
      </c>
      <c r="M365" s="24">
        <v>37.700000000000003</v>
      </c>
      <c r="N365" s="141" t="s">
        <v>1</v>
      </c>
      <c r="O365" s="132" t="str">
        <f t="shared" si="11"/>
        <v>1.3.1.20</v>
      </c>
      <c r="P365" s="133"/>
    </row>
    <row r="366" spans="1:16" ht="27" customHeight="1">
      <c r="A366" s="11" t="s">
        <v>12</v>
      </c>
      <c r="B366" s="12"/>
      <c r="C366" s="13" t="s">
        <v>20</v>
      </c>
      <c r="D366" s="71" t="s">
        <v>496</v>
      </c>
      <c r="E366" s="13" t="s">
        <v>12</v>
      </c>
      <c r="F366" s="79" t="s">
        <v>497</v>
      </c>
      <c r="G366" s="15" t="s">
        <v>40</v>
      </c>
      <c r="H366" s="49" t="s">
        <v>536</v>
      </c>
      <c r="I366" s="45" t="s">
        <v>122</v>
      </c>
      <c r="J366" s="67" t="s">
        <v>537</v>
      </c>
      <c r="K366" s="82">
        <v>1</v>
      </c>
      <c r="L366" s="47">
        <f t="shared" si="10"/>
        <v>42</v>
      </c>
      <c r="M366" s="48">
        <v>84</v>
      </c>
      <c r="N366" s="134" t="s">
        <v>1</v>
      </c>
      <c r="O366" s="132" t="str">
        <f t="shared" si="11"/>
        <v>1.3.1.21</v>
      </c>
      <c r="P366" s="133"/>
    </row>
    <row r="367" spans="1:16" ht="27" customHeight="1">
      <c r="A367" s="11" t="s">
        <v>12</v>
      </c>
      <c r="B367" s="12"/>
      <c r="C367" s="13" t="s">
        <v>20</v>
      </c>
      <c r="D367" s="71" t="s">
        <v>496</v>
      </c>
      <c r="E367" s="13" t="s">
        <v>12</v>
      </c>
      <c r="F367" s="79" t="s">
        <v>497</v>
      </c>
      <c r="G367" s="15" t="s">
        <v>41</v>
      </c>
      <c r="H367" s="49" t="s">
        <v>538</v>
      </c>
      <c r="I367" s="44" t="s">
        <v>122</v>
      </c>
      <c r="J367" s="25" t="s">
        <v>539</v>
      </c>
      <c r="K367" s="22">
        <v>1</v>
      </c>
      <c r="L367" s="23">
        <f t="shared" si="10"/>
        <v>42</v>
      </c>
      <c r="M367" s="24">
        <v>84</v>
      </c>
      <c r="N367" s="134" t="s">
        <v>1</v>
      </c>
      <c r="O367" s="132" t="str">
        <f t="shared" si="11"/>
        <v>1.3.1.22</v>
      </c>
      <c r="P367" s="133"/>
    </row>
    <row r="368" spans="1:16" ht="27" customHeight="1">
      <c r="A368" s="11" t="s">
        <v>12</v>
      </c>
      <c r="B368" s="12"/>
      <c r="C368" s="13" t="s">
        <v>20</v>
      </c>
      <c r="D368" s="71" t="s">
        <v>496</v>
      </c>
      <c r="E368" s="13" t="s">
        <v>12</v>
      </c>
      <c r="F368" s="79" t="s">
        <v>497</v>
      </c>
      <c r="G368" s="15" t="s">
        <v>42</v>
      </c>
      <c r="H368" s="49" t="s">
        <v>540</v>
      </c>
      <c r="I368" s="44" t="s">
        <v>122</v>
      </c>
      <c r="J368" s="25" t="s">
        <v>541</v>
      </c>
      <c r="K368" s="22">
        <v>1</v>
      </c>
      <c r="L368" s="23">
        <f t="shared" si="10"/>
        <v>44.5</v>
      </c>
      <c r="M368" s="24">
        <v>89</v>
      </c>
      <c r="N368" s="134" t="s">
        <v>1</v>
      </c>
      <c r="O368" s="132" t="str">
        <f t="shared" si="11"/>
        <v>1.3.1.23</v>
      </c>
      <c r="P368" s="133"/>
    </row>
    <row r="369" spans="1:16" ht="27" customHeight="1">
      <c r="A369" s="11" t="s">
        <v>12</v>
      </c>
      <c r="B369" s="12"/>
      <c r="C369" s="13" t="s">
        <v>20</v>
      </c>
      <c r="D369" s="71" t="s">
        <v>496</v>
      </c>
      <c r="E369" s="13" t="s">
        <v>12</v>
      </c>
      <c r="F369" s="79" t="s">
        <v>497</v>
      </c>
      <c r="G369" s="15" t="s">
        <v>43</v>
      </c>
      <c r="H369" s="49" t="s">
        <v>542</v>
      </c>
      <c r="I369" s="44" t="s">
        <v>122</v>
      </c>
      <c r="J369" s="25" t="s">
        <v>541</v>
      </c>
      <c r="K369" s="22">
        <v>1</v>
      </c>
      <c r="L369" s="23">
        <f t="shared" si="10"/>
        <v>44.5</v>
      </c>
      <c r="M369" s="24">
        <v>89</v>
      </c>
      <c r="N369" s="134" t="s">
        <v>1</v>
      </c>
      <c r="O369" s="132" t="str">
        <f t="shared" si="11"/>
        <v>1.3.1.24</v>
      </c>
      <c r="P369" s="133"/>
    </row>
    <row r="370" spans="1:16" ht="27" customHeight="1">
      <c r="A370" s="11" t="s">
        <v>12</v>
      </c>
      <c r="B370" s="12"/>
      <c r="C370" s="13" t="s">
        <v>20</v>
      </c>
      <c r="D370" s="71" t="s">
        <v>496</v>
      </c>
      <c r="E370" s="13" t="s">
        <v>12</v>
      </c>
      <c r="F370" s="79" t="s">
        <v>497</v>
      </c>
      <c r="G370" s="15" t="s">
        <v>44</v>
      </c>
      <c r="H370" s="49" t="s">
        <v>543</v>
      </c>
      <c r="I370" s="44" t="s">
        <v>122</v>
      </c>
      <c r="J370" s="25" t="s">
        <v>544</v>
      </c>
      <c r="K370" s="22">
        <v>1</v>
      </c>
      <c r="L370" s="23">
        <f t="shared" si="10"/>
        <v>35.5</v>
      </c>
      <c r="M370" s="24">
        <v>71</v>
      </c>
      <c r="N370" s="142" t="s">
        <v>169</v>
      </c>
      <c r="O370" s="132" t="str">
        <f t="shared" si="11"/>
        <v>1.3.1.25</v>
      </c>
      <c r="P370" s="133"/>
    </row>
    <row r="371" spans="1:16" ht="27" customHeight="1">
      <c r="A371" s="11" t="s">
        <v>12</v>
      </c>
      <c r="B371" s="12"/>
      <c r="C371" s="13" t="s">
        <v>20</v>
      </c>
      <c r="D371" s="71" t="s">
        <v>496</v>
      </c>
      <c r="E371" s="13" t="s">
        <v>12</v>
      </c>
      <c r="F371" s="79" t="s">
        <v>497</v>
      </c>
      <c r="G371" s="15" t="s">
        <v>45</v>
      </c>
      <c r="H371" s="49" t="s">
        <v>545</v>
      </c>
      <c r="I371" s="44" t="s">
        <v>122</v>
      </c>
      <c r="J371" s="25" t="s">
        <v>546</v>
      </c>
      <c r="K371" s="22">
        <v>1</v>
      </c>
      <c r="L371" s="23">
        <f t="shared" si="10"/>
        <v>35.5</v>
      </c>
      <c r="M371" s="24">
        <v>71</v>
      </c>
      <c r="N371" s="142" t="s">
        <v>169</v>
      </c>
      <c r="O371" s="132" t="str">
        <f t="shared" si="11"/>
        <v>1.3.1.26</v>
      </c>
      <c r="P371" s="133"/>
    </row>
    <row r="372" spans="1:16" ht="27" customHeight="1">
      <c r="A372" s="11" t="s">
        <v>12</v>
      </c>
      <c r="B372" s="12"/>
      <c r="C372" s="13" t="s">
        <v>20</v>
      </c>
      <c r="D372" s="71" t="s">
        <v>496</v>
      </c>
      <c r="E372" s="13" t="s">
        <v>12</v>
      </c>
      <c r="F372" s="79" t="s">
        <v>497</v>
      </c>
      <c r="G372" s="15" t="s">
        <v>46</v>
      </c>
      <c r="H372" s="49" t="s">
        <v>547</v>
      </c>
      <c r="I372" s="44" t="s">
        <v>122</v>
      </c>
      <c r="J372" s="25" t="s">
        <v>548</v>
      </c>
      <c r="K372" s="22">
        <v>1</v>
      </c>
      <c r="L372" s="23">
        <f t="shared" si="10"/>
        <v>35.5</v>
      </c>
      <c r="M372" s="24">
        <v>71</v>
      </c>
      <c r="N372" s="142" t="s">
        <v>169</v>
      </c>
      <c r="O372" s="132" t="str">
        <f t="shared" si="11"/>
        <v>1.3.1.27</v>
      </c>
      <c r="P372" s="133"/>
    </row>
    <row r="373" spans="1:16" ht="27" customHeight="1">
      <c r="A373" s="11" t="s">
        <v>12</v>
      </c>
      <c r="B373" s="12"/>
      <c r="C373" s="13" t="s">
        <v>20</v>
      </c>
      <c r="D373" s="71" t="s">
        <v>496</v>
      </c>
      <c r="E373" s="13" t="s">
        <v>12</v>
      </c>
      <c r="F373" s="79" t="s">
        <v>497</v>
      </c>
      <c r="G373" s="15" t="s">
        <v>47</v>
      </c>
      <c r="H373" s="49" t="s">
        <v>549</v>
      </c>
      <c r="I373" s="44" t="s">
        <v>122</v>
      </c>
      <c r="J373" s="25" t="s">
        <v>550</v>
      </c>
      <c r="K373" s="22">
        <v>1</v>
      </c>
      <c r="L373" s="23">
        <f t="shared" si="10"/>
        <v>35.5</v>
      </c>
      <c r="M373" s="24">
        <v>71</v>
      </c>
      <c r="N373" s="142" t="s">
        <v>169</v>
      </c>
      <c r="O373" s="132" t="str">
        <f t="shared" si="11"/>
        <v>1.3.1.28</v>
      </c>
      <c r="P373" s="133"/>
    </row>
    <row r="374" spans="1:16" ht="27" customHeight="1">
      <c r="A374" s="11" t="s">
        <v>12</v>
      </c>
      <c r="B374" s="12"/>
      <c r="C374" s="13" t="s">
        <v>20</v>
      </c>
      <c r="D374" s="71" t="s">
        <v>496</v>
      </c>
      <c r="E374" s="13" t="s">
        <v>12</v>
      </c>
      <c r="F374" s="79" t="s">
        <v>497</v>
      </c>
      <c r="G374" s="15" t="s">
        <v>48</v>
      </c>
      <c r="H374" s="49" t="s">
        <v>551</v>
      </c>
      <c r="I374" s="44" t="s">
        <v>87</v>
      </c>
      <c r="J374" s="25" t="s">
        <v>552</v>
      </c>
      <c r="K374" s="22">
        <v>1</v>
      </c>
      <c r="L374" s="23">
        <f t="shared" si="10"/>
        <v>18.850000000000001</v>
      </c>
      <c r="M374" s="24">
        <v>37.700000000000003</v>
      </c>
      <c r="N374" s="141" t="s">
        <v>1</v>
      </c>
      <c r="O374" s="132" t="str">
        <f t="shared" si="11"/>
        <v>1.3.1.29</v>
      </c>
      <c r="P374" s="133"/>
    </row>
    <row r="375" spans="1:16" ht="27" customHeight="1">
      <c r="A375" s="11" t="s">
        <v>12</v>
      </c>
      <c r="B375" s="12"/>
      <c r="C375" s="13" t="s">
        <v>20</v>
      </c>
      <c r="D375" s="71" t="s">
        <v>496</v>
      </c>
      <c r="E375" s="13" t="s">
        <v>12</v>
      </c>
      <c r="F375" s="79" t="s">
        <v>497</v>
      </c>
      <c r="G375" s="15" t="s">
        <v>49</v>
      </c>
      <c r="H375" s="49" t="s">
        <v>553</v>
      </c>
      <c r="I375" s="44" t="s">
        <v>87</v>
      </c>
      <c r="J375" s="25" t="s">
        <v>554</v>
      </c>
      <c r="K375" s="22">
        <v>1</v>
      </c>
      <c r="L375" s="23">
        <f t="shared" si="10"/>
        <v>18.850000000000001</v>
      </c>
      <c r="M375" s="24">
        <v>37.700000000000003</v>
      </c>
      <c r="N375" s="141" t="s">
        <v>1</v>
      </c>
      <c r="O375" s="132" t="str">
        <f t="shared" si="11"/>
        <v>1.3.1.30</v>
      </c>
      <c r="P375" s="133"/>
    </row>
    <row r="376" spans="1:16" ht="27" customHeight="1">
      <c r="A376" s="11" t="s">
        <v>12</v>
      </c>
      <c r="B376" s="12"/>
      <c r="C376" s="13" t="s">
        <v>20</v>
      </c>
      <c r="D376" s="71" t="s">
        <v>496</v>
      </c>
      <c r="E376" s="13" t="s">
        <v>12</v>
      </c>
      <c r="F376" s="79" t="s">
        <v>497</v>
      </c>
      <c r="G376" s="15" t="s">
        <v>50</v>
      </c>
      <c r="H376" s="49" t="s">
        <v>555</v>
      </c>
      <c r="I376" s="44" t="s">
        <v>122</v>
      </c>
      <c r="J376" s="25" t="s">
        <v>556</v>
      </c>
      <c r="K376" s="22">
        <v>1</v>
      </c>
      <c r="L376" s="23">
        <f t="shared" si="10"/>
        <v>42</v>
      </c>
      <c r="M376" s="24">
        <v>84</v>
      </c>
      <c r="N376" s="134" t="s">
        <v>1</v>
      </c>
      <c r="O376" s="132" t="str">
        <f t="shared" si="11"/>
        <v>1.3.1.31</v>
      </c>
      <c r="P376" s="133"/>
    </row>
    <row r="377" spans="1:16" ht="27" customHeight="1">
      <c r="A377" s="11" t="s">
        <v>12</v>
      </c>
      <c r="B377" s="12"/>
      <c r="C377" s="13" t="s">
        <v>20</v>
      </c>
      <c r="D377" s="71" t="s">
        <v>496</v>
      </c>
      <c r="E377" s="13" t="s">
        <v>12</v>
      </c>
      <c r="F377" s="79" t="s">
        <v>497</v>
      </c>
      <c r="G377" s="15" t="s">
        <v>51</v>
      </c>
      <c r="H377" s="49" t="s">
        <v>557</v>
      </c>
      <c r="I377" s="44" t="s">
        <v>122</v>
      </c>
      <c r="J377" s="25" t="s">
        <v>558</v>
      </c>
      <c r="K377" s="22">
        <v>1</v>
      </c>
      <c r="L377" s="23">
        <f t="shared" si="10"/>
        <v>42</v>
      </c>
      <c r="M377" s="24">
        <v>84</v>
      </c>
      <c r="N377" s="134" t="s">
        <v>1</v>
      </c>
      <c r="O377" s="132" t="str">
        <f t="shared" si="11"/>
        <v>1.3.1.32</v>
      </c>
      <c r="P377" s="133"/>
    </row>
    <row r="378" spans="1:16" ht="27" customHeight="1">
      <c r="A378" s="11" t="s">
        <v>12</v>
      </c>
      <c r="B378" s="12"/>
      <c r="C378" s="13" t="s">
        <v>20</v>
      </c>
      <c r="D378" s="71" t="s">
        <v>496</v>
      </c>
      <c r="E378" s="13" t="s">
        <v>12</v>
      </c>
      <c r="F378" s="79" t="s">
        <v>497</v>
      </c>
      <c r="G378" s="15" t="s">
        <v>52</v>
      </c>
      <c r="H378" s="49" t="s">
        <v>559</v>
      </c>
      <c r="I378" s="44" t="s">
        <v>122</v>
      </c>
      <c r="J378" s="25" t="s">
        <v>560</v>
      </c>
      <c r="K378" s="22">
        <v>1</v>
      </c>
      <c r="L378" s="23">
        <f t="shared" si="10"/>
        <v>44.5</v>
      </c>
      <c r="M378" s="24">
        <v>89</v>
      </c>
      <c r="N378" s="134" t="s">
        <v>1</v>
      </c>
      <c r="O378" s="132" t="str">
        <f t="shared" si="11"/>
        <v>1.3.1.33</v>
      </c>
      <c r="P378" s="133"/>
    </row>
    <row r="379" spans="1:16" ht="27" customHeight="1">
      <c r="A379" s="11" t="s">
        <v>12</v>
      </c>
      <c r="B379" s="12"/>
      <c r="C379" s="13" t="s">
        <v>20</v>
      </c>
      <c r="D379" s="71" t="s">
        <v>496</v>
      </c>
      <c r="E379" s="13" t="s">
        <v>12</v>
      </c>
      <c r="F379" s="79" t="s">
        <v>497</v>
      </c>
      <c r="G379" s="15" t="s">
        <v>53</v>
      </c>
      <c r="H379" s="49" t="s">
        <v>561</v>
      </c>
      <c r="I379" s="44" t="s">
        <v>122</v>
      </c>
      <c r="J379" s="25" t="s">
        <v>560</v>
      </c>
      <c r="K379" s="22">
        <v>1</v>
      </c>
      <c r="L379" s="23">
        <f t="shared" si="10"/>
        <v>44.5</v>
      </c>
      <c r="M379" s="24">
        <v>89</v>
      </c>
      <c r="N379" s="134" t="s">
        <v>1</v>
      </c>
      <c r="O379" s="132" t="str">
        <f t="shared" si="11"/>
        <v>1.3.1.34</v>
      </c>
      <c r="P379" s="133"/>
    </row>
    <row r="380" spans="1:16" ht="27" customHeight="1">
      <c r="A380" s="11" t="s">
        <v>12</v>
      </c>
      <c r="B380" s="12"/>
      <c r="C380" s="13" t="s">
        <v>20</v>
      </c>
      <c r="D380" s="71" t="s">
        <v>496</v>
      </c>
      <c r="E380" s="13" t="s">
        <v>12</v>
      </c>
      <c r="F380" s="79" t="s">
        <v>497</v>
      </c>
      <c r="G380" s="15" t="s">
        <v>54</v>
      </c>
      <c r="H380" s="49" t="s">
        <v>562</v>
      </c>
      <c r="I380" s="44" t="s">
        <v>122</v>
      </c>
      <c r="J380" s="25" t="s">
        <v>563</v>
      </c>
      <c r="K380" s="22">
        <v>1</v>
      </c>
      <c r="L380" s="23">
        <f t="shared" si="10"/>
        <v>3.0750000000000002</v>
      </c>
      <c r="M380" s="24">
        <v>6.15</v>
      </c>
      <c r="N380" s="142" t="s">
        <v>1</v>
      </c>
      <c r="O380" s="132" t="str">
        <f t="shared" si="11"/>
        <v>1.3.1.35</v>
      </c>
      <c r="P380" s="133"/>
    </row>
    <row r="381" spans="1:16" ht="27" customHeight="1">
      <c r="A381" s="11" t="s">
        <v>12</v>
      </c>
      <c r="B381" s="12"/>
      <c r="C381" s="13" t="s">
        <v>20</v>
      </c>
      <c r="D381" s="71" t="s">
        <v>496</v>
      </c>
      <c r="E381" s="13" t="s">
        <v>12</v>
      </c>
      <c r="F381" s="79" t="s">
        <v>497</v>
      </c>
      <c r="G381" s="15" t="s">
        <v>55</v>
      </c>
      <c r="H381" s="49" t="s">
        <v>564</v>
      </c>
      <c r="I381" s="44" t="s">
        <v>122</v>
      </c>
      <c r="J381" s="25" t="s">
        <v>565</v>
      </c>
      <c r="K381" s="22">
        <v>1</v>
      </c>
      <c r="L381" s="23">
        <f t="shared" si="10"/>
        <v>12.385</v>
      </c>
      <c r="M381" s="24">
        <v>24.77</v>
      </c>
      <c r="N381" s="141" t="s">
        <v>169</v>
      </c>
      <c r="O381" s="132" t="str">
        <f t="shared" si="11"/>
        <v>1.3.1.36</v>
      </c>
      <c r="P381" s="133"/>
    </row>
    <row r="382" spans="1:16" ht="27" customHeight="1">
      <c r="A382" s="11" t="s">
        <v>12</v>
      </c>
      <c r="B382" s="12"/>
      <c r="C382" s="13" t="s">
        <v>20</v>
      </c>
      <c r="D382" s="71" t="s">
        <v>496</v>
      </c>
      <c r="E382" s="13" t="s">
        <v>12</v>
      </c>
      <c r="F382" s="79" t="s">
        <v>497</v>
      </c>
      <c r="G382" s="15" t="s">
        <v>58</v>
      </c>
      <c r="H382" s="49" t="s">
        <v>566</v>
      </c>
      <c r="I382" s="44" t="s">
        <v>122</v>
      </c>
      <c r="J382" s="25" t="s">
        <v>567</v>
      </c>
      <c r="K382" s="22">
        <v>1</v>
      </c>
      <c r="L382" s="23">
        <f t="shared" si="10"/>
        <v>3.0750000000000002</v>
      </c>
      <c r="M382" s="24">
        <v>6.15</v>
      </c>
      <c r="N382" s="142" t="s">
        <v>1</v>
      </c>
      <c r="O382" s="132" t="str">
        <f t="shared" si="11"/>
        <v>1.3.1.37</v>
      </c>
      <c r="P382" s="133"/>
    </row>
    <row r="383" spans="1:16" ht="27" customHeight="1">
      <c r="A383" s="11" t="s">
        <v>12</v>
      </c>
      <c r="B383" s="12"/>
      <c r="C383" s="13" t="s">
        <v>20</v>
      </c>
      <c r="D383" s="71" t="s">
        <v>496</v>
      </c>
      <c r="E383" s="13" t="s">
        <v>12</v>
      </c>
      <c r="F383" s="79" t="s">
        <v>497</v>
      </c>
      <c r="G383" s="15" t="s">
        <v>59</v>
      </c>
      <c r="H383" s="49" t="s">
        <v>568</v>
      </c>
      <c r="I383" s="44" t="s">
        <v>122</v>
      </c>
      <c r="J383" s="25" t="s">
        <v>569</v>
      </c>
      <c r="K383" s="22">
        <v>1</v>
      </c>
      <c r="L383" s="23">
        <f t="shared" si="10"/>
        <v>12.385</v>
      </c>
      <c r="M383" s="24">
        <v>24.77</v>
      </c>
      <c r="N383" s="141" t="s">
        <v>169</v>
      </c>
      <c r="O383" s="132" t="str">
        <f t="shared" si="11"/>
        <v>1.3.1.38</v>
      </c>
      <c r="P383" s="133"/>
    </row>
    <row r="384" spans="1:16" ht="27" customHeight="1">
      <c r="A384" s="11" t="s">
        <v>12</v>
      </c>
      <c r="B384" s="12"/>
      <c r="C384" s="13" t="s">
        <v>20</v>
      </c>
      <c r="D384" s="71" t="s">
        <v>496</v>
      </c>
      <c r="E384" s="13" t="s">
        <v>12</v>
      </c>
      <c r="F384" s="79" t="s">
        <v>497</v>
      </c>
      <c r="G384" s="15" t="s">
        <v>60</v>
      </c>
      <c r="H384" s="49" t="s">
        <v>570</v>
      </c>
      <c r="I384" s="44" t="s">
        <v>87</v>
      </c>
      <c r="J384" s="25" t="s">
        <v>571</v>
      </c>
      <c r="K384" s="22">
        <v>1</v>
      </c>
      <c r="L384" s="23">
        <f t="shared" si="10"/>
        <v>18.850000000000001</v>
      </c>
      <c r="M384" s="24">
        <v>37.700000000000003</v>
      </c>
      <c r="N384" s="141" t="s">
        <v>1</v>
      </c>
      <c r="O384" s="132" t="str">
        <f t="shared" si="11"/>
        <v>1.3.1.39</v>
      </c>
      <c r="P384" s="133"/>
    </row>
    <row r="385" spans="1:16" ht="27" customHeight="1">
      <c r="A385" s="11" t="s">
        <v>12</v>
      </c>
      <c r="B385" s="12"/>
      <c r="C385" s="13" t="s">
        <v>20</v>
      </c>
      <c r="D385" s="71" t="s">
        <v>496</v>
      </c>
      <c r="E385" s="13" t="s">
        <v>12</v>
      </c>
      <c r="F385" s="79" t="s">
        <v>497</v>
      </c>
      <c r="G385" s="15" t="s">
        <v>61</v>
      </c>
      <c r="H385" s="49" t="s">
        <v>572</v>
      </c>
      <c r="I385" s="44" t="s">
        <v>87</v>
      </c>
      <c r="J385" s="25" t="s">
        <v>573</v>
      </c>
      <c r="K385" s="22">
        <v>1</v>
      </c>
      <c r="L385" s="23">
        <f t="shared" si="10"/>
        <v>18.850000000000001</v>
      </c>
      <c r="M385" s="24">
        <v>37.700000000000003</v>
      </c>
      <c r="N385" s="141" t="s">
        <v>1</v>
      </c>
      <c r="O385" s="132" t="str">
        <f t="shared" si="11"/>
        <v>1.3.1.40</v>
      </c>
      <c r="P385" s="133"/>
    </row>
    <row r="386" spans="1:16" ht="27" customHeight="1">
      <c r="A386" s="11" t="s">
        <v>12</v>
      </c>
      <c r="B386" s="12"/>
      <c r="C386" s="13" t="s">
        <v>20</v>
      </c>
      <c r="D386" s="71" t="s">
        <v>496</v>
      </c>
      <c r="E386" s="13" t="s">
        <v>12</v>
      </c>
      <c r="F386" s="79" t="s">
        <v>497</v>
      </c>
      <c r="G386" s="15" t="s">
        <v>62</v>
      </c>
      <c r="H386" s="49" t="s">
        <v>574</v>
      </c>
      <c r="I386" s="44" t="s">
        <v>122</v>
      </c>
      <c r="J386" s="25" t="s">
        <v>575</v>
      </c>
      <c r="K386" s="22">
        <v>1</v>
      </c>
      <c r="L386" s="23">
        <f t="shared" si="10"/>
        <v>44.5</v>
      </c>
      <c r="M386" s="24">
        <v>89</v>
      </c>
      <c r="N386" s="134" t="s">
        <v>1</v>
      </c>
      <c r="O386" s="132" t="str">
        <f t="shared" si="11"/>
        <v>1.3.1.41</v>
      </c>
      <c r="P386" s="133"/>
    </row>
    <row r="387" spans="1:16" ht="27" customHeight="1">
      <c r="A387" s="11" t="s">
        <v>12</v>
      </c>
      <c r="B387" s="12"/>
      <c r="C387" s="13" t="s">
        <v>20</v>
      </c>
      <c r="D387" s="71" t="s">
        <v>496</v>
      </c>
      <c r="E387" s="13" t="s">
        <v>12</v>
      </c>
      <c r="F387" s="79" t="s">
        <v>497</v>
      </c>
      <c r="G387" s="15" t="s">
        <v>63</v>
      </c>
      <c r="H387" s="49" t="s">
        <v>576</v>
      </c>
      <c r="I387" s="44" t="s">
        <v>122</v>
      </c>
      <c r="J387" s="25" t="s">
        <v>575</v>
      </c>
      <c r="K387" s="22">
        <v>1</v>
      </c>
      <c r="L387" s="23">
        <f t="shared" si="10"/>
        <v>44.5</v>
      </c>
      <c r="M387" s="24">
        <v>89</v>
      </c>
      <c r="N387" s="134" t="s">
        <v>1</v>
      </c>
      <c r="O387" s="132" t="str">
        <f t="shared" si="11"/>
        <v>1.3.1.42</v>
      </c>
      <c r="P387" s="133"/>
    </row>
    <row r="388" spans="1:16" ht="27" customHeight="1">
      <c r="A388" s="11" t="s">
        <v>12</v>
      </c>
      <c r="B388" s="12"/>
      <c r="C388" s="13" t="s">
        <v>20</v>
      </c>
      <c r="D388" s="71" t="s">
        <v>496</v>
      </c>
      <c r="E388" s="13" t="s">
        <v>12</v>
      </c>
      <c r="F388" s="79" t="s">
        <v>497</v>
      </c>
      <c r="G388" s="15" t="s">
        <v>64</v>
      </c>
      <c r="H388" s="49" t="s">
        <v>577</v>
      </c>
      <c r="I388" s="44" t="s">
        <v>122</v>
      </c>
      <c r="J388" s="25" t="s">
        <v>563</v>
      </c>
      <c r="K388" s="22">
        <v>1</v>
      </c>
      <c r="L388" s="23">
        <f t="shared" si="10"/>
        <v>3.0750000000000002</v>
      </c>
      <c r="M388" s="24">
        <v>6.15</v>
      </c>
      <c r="N388" s="142" t="s">
        <v>1</v>
      </c>
      <c r="O388" s="132" t="str">
        <f t="shared" si="11"/>
        <v>1.3.1.43</v>
      </c>
      <c r="P388" s="133"/>
    </row>
    <row r="389" spans="1:16" ht="27" customHeight="1">
      <c r="A389" s="11" t="s">
        <v>12</v>
      </c>
      <c r="B389" s="12"/>
      <c r="C389" s="13" t="s">
        <v>20</v>
      </c>
      <c r="D389" s="71" t="s">
        <v>496</v>
      </c>
      <c r="E389" s="13" t="s">
        <v>12</v>
      </c>
      <c r="F389" s="79" t="s">
        <v>497</v>
      </c>
      <c r="G389" s="15" t="s">
        <v>68</v>
      </c>
      <c r="H389" s="49" t="s">
        <v>578</v>
      </c>
      <c r="I389" s="44" t="s">
        <v>297</v>
      </c>
      <c r="J389" s="25" t="s">
        <v>579</v>
      </c>
      <c r="K389" s="22">
        <v>1</v>
      </c>
      <c r="L389" s="23">
        <f t="shared" si="10"/>
        <v>18.850000000000001</v>
      </c>
      <c r="M389" s="24">
        <v>37.700000000000003</v>
      </c>
      <c r="N389" s="141" t="s">
        <v>1</v>
      </c>
      <c r="O389" s="132" t="str">
        <f t="shared" si="11"/>
        <v>1.3.1.44</v>
      </c>
      <c r="P389" s="133"/>
    </row>
    <row r="390" spans="1:16" ht="27" customHeight="1">
      <c r="A390" s="11" t="s">
        <v>12</v>
      </c>
      <c r="B390" s="12"/>
      <c r="C390" s="13" t="s">
        <v>20</v>
      </c>
      <c r="D390" s="71" t="s">
        <v>496</v>
      </c>
      <c r="E390" s="13" t="s">
        <v>12</v>
      </c>
      <c r="F390" s="79" t="s">
        <v>497</v>
      </c>
      <c r="G390" s="15" t="s">
        <v>70</v>
      </c>
      <c r="H390" s="49" t="s">
        <v>580</v>
      </c>
      <c r="I390" s="44" t="s">
        <v>297</v>
      </c>
      <c r="J390" s="25" t="s">
        <v>581</v>
      </c>
      <c r="K390" s="22">
        <v>1</v>
      </c>
      <c r="L390" s="23">
        <f t="shared" si="10"/>
        <v>18.850000000000001</v>
      </c>
      <c r="M390" s="24">
        <v>37.700000000000003</v>
      </c>
      <c r="N390" s="141" t="s">
        <v>1</v>
      </c>
      <c r="O390" s="132" t="str">
        <f t="shared" si="11"/>
        <v>1.3.1.45</v>
      </c>
      <c r="P390" s="133"/>
    </row>
    <row r="391" spans="1:16" ht="27" customHeight="1">
      <c r="A391" s="11" t="s">
        <v>12</v>
      </c>
      <c r="B391" s="12"/>
      <c r="C391" s="13" t="s">
        <v>20</v>
      </c>
      <c r="D391" s="71" t="s">
        <v>496</v>
      </c>
      <c r="E391" s="13" t="s">
        <v>12</v>
      </c>
      <c r="F391" s="79" t="s">
        <v>497</v>
      </c>
      <c r="G391" s="15" t="s">
        <v>72</v>
      </c>
      <c r="H391" s="35" t="s">
        <v>582</v>
      </c>
      <c r="I391" s="44" t="s">
        <v>122</v>
      </c>
      <c r="J391" s="25" t="s">
        <v>583</v>
      </c>
      <c r="K391" s="22">
        <v>1</v>
      </c>
      <c r="L391" s="23">
        <f t="shared" ref="L391:L454" si="12">M391/2</f>
        <v>125</v>
      </c>
      <c r="M391" s="24">
        <v>250</v>
      </c>
      <c r="N391" s="134" t="s">
        <v>1</v>
      </c>
      <c r="O391" s="132" t="str">
        <f t="shared" si="11"/>
        <v>1.3.1.46</v>
      </c>
      <c r="P391" s="133"/>
    </row>
    <row r="392" spans="1:16" ht="27" customHeight="1">
      <c r="A392" s="11" t="s">
        <v>12</v>
      </c>
      <c r="B392" s="12"/>
      <c r="C392" s="13" t="s">
        <v>20</v>
      </c>
      <c r="D392" s="71" t="s">
        <v>496</v>
      </c>
      <c r="E392" s="13" t="s">
        <v>12</v>
      </c>
      <c r="F392" s="79" t="s">
        <v>497</v>
      </c>
      <c r="G392" s="15" t="s">
        <v>74</v>
      </c>
      <c r="H392" s="49" t="s">
        <v>584</v>
      </c>
      <c r="I392" s="45" t="s">
        <v>122</v>
      </c>
      <c r="J392" s="67">
        <v>7015498</v>
      </c>
      <c r="K392" s="82">
        <v>1</v>
      </c>
      <c r="L392" s="47">
        <f t="shared" si="12"/>
        <v>9</v>
      </c>
      <c r="M392" s="48">
        <v>18</v>
      </c>
      <c r="N392" s="131" t="s">
        <v>1</v>
      </c>
      <c r="O392" s="132" t="str">
        <f t="shared" si="11"/>
        <v>1.3.1.47</v>
      </c>
      <c r="P392" s="133"/>
    </row>
    <row r="393" spans="1:16" s="92" customFormat="1" ht="27" customHeight="1">
      <c r="A393" s="11" t="s">
        <v>12</v>
      </c>
      <c r="B393" s="91"/>
      <c r="C393" s="13" t="s">
        <v>20</v>
      </c>
      <c r="D393" s="71" t="s">
        <v>496</v>
      </c>
      <c r="E393" s="13" t="s">
        <v>12</v>
      </c>
      <c r="F393" s="79" t="s">
        <v>497</v>
      </c>
      <c r="G393" s="15" t="s">
        <v>76</v>
      </c>
      <c r="H393" s="49" t="s">
        <v>585</v>
      </c>
      <c r="I393" s="44" t="s">
        <v>122</v>
      </c>
      <c r="J393" s="25">
        <v>7015498</v>
      </c>
      <c r="K393" s="22">
        <v>1</v>
      </c>
      <c r="L393" s="23">
        <f t="shared" si="12"/>
        <v>9</v>
      </c>
      <c r="M393" s="24">
        <v>18</v>
      </c>
      <c r="N393" s="134" t="s">
        <v>1</v>
      </c>
      <c r="O393" s="132" t="str">
        <f t="shared" si="11"/>
        <v>1.3.1.48</v>
      </c>
      <c r="P393" s="146"/>
    </row>
    <row r="394" spans="1:16" s="92" customFormat="1" ht="27" customHeight="1">
      <c r="A394" s="11" t="s">
        <v>12</v>
      </c>
      <c r="B394" s="91"/>
      <c r="C394" s="13" t="s">
        <v>20</v>
      </c>
      <c r="D394" s="71" t="s">
        <v>496</v>
      </c>
      <c r="E394" s="13" t="s">
        <v>12</v>
      </c>
      <c r="F394" s="79" t="s">
        <v>497</v>
      </c>
      <c r="G394" s="15" t="s">
        <v>78</v>
      </c>
      <c r="H394" s="49" t="s">
        <v>586</v>
      </c>
      <c r="I394" s="44" t="s">
        <v>122</v>
      </c>
      <c r="J394" s="25">
        <v>7015498</v>
      </c>
      <c r="K394" s="22">
        <v>1</v>
      </c>
      <c r="L394" s="23">
        <f t="shared" si="12"/>
        <v>9</v>
      </c>
      <c r="M394" s="24">
        <v>18</v>
      </c>
      <c r="N394" s="134" t="s">
        <v>1</v>
      </c>
      <c r="O394" s="132" t="str">
        <f t="shared" si="11"/>
        <v>1.3.1.49</v>
      </c>
      <c r="P394" s="146"/>
    </row>
    <row r="395" spans="1:16" s="92" customFormat="1" ht="27" customHeight="1">
      <c r="A395" s="11" t="s">
        <v>12</v>
      </c>
      <c r="B395" s="91"/>
      <c r="C395" s="13" t="s">
        <v>20</v>
      </c>
      <c r="D395" s="71" t="s">
        <v>496</v>
      </c>
      <c r="E395" s="13" t="s">
        <v>12</v>
      </c>
      <c r="F395" s="79" t="s">
        <v>497</v>
      </c>
      <c r="G395" s="15" t="s">
        <v>80</v>
      </c>
      <c r="H395" s="49" t="s">
        <v>587</v>
      </c>
      <c r="I395" s="44" t="s">
        <v>122</v>
      </c>
      <c r="J395" s="25">
        <v>7015498</v>
      </c>
      <c r="K395" s="22">
        <v>1</v>
      </c>
      <c r="L395" s="23">
        <f t="shared" si="12"/>
        <v>9</v>
      </c>
      <c r="M395" s="24">
        <v>18</v>
      </c>
      <c r="N395" s="134" t="s">
        <v>1</v>
      </c>
      <c r="O395" s="132" t="str">
        <f t="shared" si="11"/>
        <v>1.3.1.50</v>
      </c>
      <c r="P395" s="146"/>
    </row>
    <row r="396" spans="1:16" s="92" customFormat="1" ht="27" customHeight="1">
      <c r="A396" s="11" t="s">
        <v>12</v>
      </c>
      <c r="B396" s="91"/>
      <c r="C396" s="13" t="s">
        <v>20</v>
      </c>
      <c r="D396" s="71" t="s">
        <v>496</v>
      </c>
      <c r="E396" s="13" t="s">
        <v>12</v>
      </c>
      <c r="F396" s="79" t="s">
        <v>497</v>
      </c>
      <c r="G396" s="15" t="s">
        <v>83</v>
      </c>
      <c r="H396" s="49" t="s">
        <v>588</v>
      </c>
      <c r="I396" s="44" t="s">
        <v>122</v>
      </c>
      <c r="J396" s="25">
        <v>7015498</v>
      </c>
      <c r="K396" s="22">
        <v>1</v>
      </c>
      <c r="L396" s="23">
        <f t="shared" si="12"/>
        <v>9</v>
      </c>
      <c r="M396" s="24">
        <v>18</v>
      </c>
      <c r="N396" s="134" t="s">
        <v>1</v>
      </c>
      <c r="O396" s="132" t="str">
        <f t="shared" si="11"/>
        <v>1.3.1.51</v>
      </c>
      <c r="P396" s="146"/>
    </row>
    <row r="397" spans="1:16" s="92" customFormat="1" ht="27" customHeight="1">
      <c r="A397" s="11" t="s">
        <v>12</v>
      </c>
      <c r="B397" s="91"/>
      <c r="C397" s="13" t="s">
        <v>20</v>
      </c>
      <c r="D397" s="71" t="s">
        <v>496</v>
      </c>
      <c r="E397" s="13" t="s">
        <v>12</v>
      </c>
      <c r="F397" s="79" t="s">
        <v>497</v>
      </c>
      <c r="G397" s="15" t="s">
        <v>85</v>
      </c>
      <c r="H397" s="49" t="s">
        <v>589</v>
      </c>
      <c r="I397" s="44" t="s">
        <v>122</v>
      </c>
      <c r="J397" s="25">
        <v>7015498</v>
      </c>
      <c r="K397" s="22">
        <v>1</v>
      </c>
      <c r="L397" s="23">
        <f t="shared" si="12"/>
        <v>9</v>
      </c>
      <c r="M397" s="24">
        <v>18</v>
      </c>
      <c r="N397" s="134" t="s">
        <v>1</v>
      </c>
      <c r="O397" s="132" t="str">
        <f t="shared" si="11"/>
        <v>1.3.1.52</v>
      </c>
      <c r="P397" s="146"/>
    </row>
    <row r="398" spans="1:16" s="92" customFormat="1" ht="27" customHeight="1">
      <c r="A398" s="11" t="s">
        <v>12</v>
      </c>
      <c r="B398" s="91"/>
      <c r="C398" s="13" t="s">
        <v>20</v>
      </c>
      <c r="D398" s="71" t="s">
        <v>496</v>
      </c>
      <c r="E398" s="13" t="s">
        <v>12</v>
      </c>
      <c r="F398" s="79" t="s">
        <v>497</v>
      </c>
      <c r="G398" s="15" t="s">
        <v>89</v>
      </c>
      <c r="H398" s="49" t="s">
        <v>590</v>
      </c>
      <c r="I398" s="44" t="s">
        <v>122</v>
      </c>
      <c r="J398" s="25">
        <v>7015498</v>
      </c>
      <c r="K398" s="22">
        <v>1</v>
      </c>
      <c r="L398" s="23">
        <f t="shared" si="12"/>
        <v>9</v>
      </c>
      <c r="M398" s="24">
        <v>18</v>
      </c>
      <c r="N398" s="134" t="s">
        <v>1</v>
      </c>
      <c r="O398" s="132" t="str">
        <f t="shared" si="11"/>
        <v>1.3.1.53</v>
      </c>
      <c r="P398" s="146"/>
    </row>
    <row r="399" spans="1:16" s="92" customFormat="1" ht="27" customHeight="1">
      <c r="A399" s="11" t="s">
        <v>12</v>
      </c>
      <c r="B399" s="91"/>
      <c r="C399" s="13" t="s">
        <v>20</v>
      </c>
      <c r="D399" s="71" t="s">
        <v>496</v>
      </c>
      <c r="E399" s="13" t="s">
        <v>12</v>
      </c>
      <c r="F399" s="79" t="s">
        <v>497</v>
      </c>
      <c r="G399" s="15" t="s">
        <v>91</v>
      </c>
      <c r="H399" s="49" t="s">
        <v>591</v>
      </c>
      <c r="I399" s="44" t="s">
        <v>122</v>
      </c>
      <c r="J399" s="25">
        <v>7015498</v>
      </c>
      <c r="K399" s="22">
        <v>1</v>
      </c>
      <c r="L399" s="23">
        <f t="shared" si="12"/>
        <v>9</v>
      </c>
      <c r="M399" s="24">
        <v>18</v>
      </c>
      <c r="N399" s="134" t="s">
        <v>1</v>
      </c>
      <c r="O399" s="132" t="str">
        <f t="shared" si="11"/>
        <v>1.3.1.54</v>
      </c>
      <c r="P399" s="146"/>
    </row>
    <row r="400" spans="1:16" s="92" customFormat="1" ht="27" customHeight="1">
      <c r="A400" s="11" t="s">
        <v>12</v>
      </c>
      <c r="B400" s="91"/>
      <c r="C400" s="13" t="s">
        <v>20</v>
      </c>
      <c r="D400" s="71" t="s">
        <v>496</v>
      </c>
      <c r="E400" s="13" t="s">
        <v>12</v>
      </c>
      <c r="F400" s="79" t="s">
        <v>497</v>
      </c>
      <c r="G400" s="15" t="s">
        <v>93</v>
      </c>
      <c r="H400" s="49" t="s">
        <v>584</v>
      </c>
      <c r="I400" s="44" t="s">
        <v>122</v>
      </c>
      <c r="J400" s="25">
        <v>7063458</v>
      </c>
      <c r="K400" s="22">
        <v>1</v>
      </c>
      <c r="L400" s="23">
        <f t="shared" si="12"/>
        <v>9</v>
      </c>
      <c r="M400" s="24">
        <v>18</v>
      </c>
      <c r="N400" s="134" t="s">
        <v>1</v>
      </c>
      <c r="O400" s="132" t="str">
        <f t="shared" si="11"/>
        <v>1.3.1.55</v>
      </c>
      <c r="P400" s="146"/>
    </row>
    <row r="401" spans="1:16" s="92" customFormat="1" ht="27" customHeight="1">
      <c r="A401" s="11" t="s">
        <v>12</v>
      </c>
      <c r="B401" s="91"/>
      <c r="C401" s="13" t="s">
        <v>20</v>
      </c>
      <c r="D401" s="71" t="s">
        <v>496</v>
      </c>
      <c r="E401" s="13" t="s">
        <v>12</v>
      </c>
      <c r="F401" s="79" t="s">
        <v>497</v>
      </c>
      <c r="G401" s="15" t="s">
        <v>95</v>
      </c>
      <c r="H401" s="49" t="s">
        <v>585</v>
      </c>
      <c r="I401" s="44" t="s">
        <v>122</v>
      </c>
      <c r="J401" s="25">
        <v>7063458</v>
      </c>
      <c r="K401" s="22">
        <v>1</v>
      </c>
      <c r="L401" s="23">
        <f t="shared" si="12"/>
        <v>9</v>
      </c>
      <c r="M401" s="24">
        <v>18</v>
      </c>
      <c r="N401" s="134" t="s">
        <v>1</v>
      </c>
      <c r="O401" s="132" t="str">
        <f t="shared" si="11"/>
        <v>1.3.1.56</v>
      </c>
      <c r="P401" s="146"/>
    </row>
    <row r="402" spans="1:16" s="92" customFormat="1" ht="27" customHeight="1">
      <c r="A402" s="11" t="s">
        <v>12</v>
      </c>
      <c r="B402" s="91"/>
      <c r="C402" s="13" t="s">
        <v>20</v>
      </c>
      <c r="D402" s="71" t="s">
        <v>496</v>
      </c>
      <c r="E402" s="13" t="s">
        <v>12</v>
      </c>
      <c r="F402" s="79" t="s">
        <v>497</v>
      </c>
      <c r="G402" s="15" t="s">
        <v>97</v>
      </c>
      <c r="H402" s="49" t="s">
        <v>586</v>
      </c>
      <c r="I402" s="44" t="s">
        <v>122</v>
      </c>
      <c r="J402" s="25">
        <v>7063458</v>
      </c>
      <c r="K402" s="22">
        <v>1</v>
      </c>
      <c r="L402" s="23">
        <f t="shared" si="12"/>
        <v>9</v>
      </c>
      <c r="M402" s="24">
        <v>18</v>
      </c>
      <c r="N402" s="134" t="s">
        <v>1</v>
      </c>
      <c r="O402" s="132" t="str">
        <f t="shared" si="11"/>
        <v>1.3.1.57</v>
      </c>
      <c r="P402" s="146"/>
    </row>
    <row r="403" spans="1:16" s="92" customFormat="1" ht="27" customHeight="1">
      <c r="A403" s="11" t="s">
        <v>12</v>
      </c>
      <c r="B403" s="91"/>
      <c r="C403" s="13" t="s">
        <v>20</v>
      </c>
      <c r="D403" s="71" t="s">
        <v>496</v>
      </c>
      <c r="E403" s="13" t="s">
        <v>12</v>
      </c>
      <c r="F403" s="79" t="s">
        <v>497</v>
      </c>
      <c r="G403" s="15" t="s">
        <v>99</v>
      </c>
      <c r="H403" s="49" t="s">
        <v>587</v>
      </c>
      <c r="I403" s="44" t="s">
        <v>122</v>
      </c>
      <c r="J403" s="25">
        <v>7063458</v>
      </c>
      <c r="K403" s="22">
        <v>1</v>
      </c>
      <c r="L403" s="23">
        <f t="shared" si="12"/>
        <v>9</v>
      </c>
      <c r="M403" s="24">
        <v>18</v>
      </c>
      <c r="N403" s="134" t="s">
        <v>1</v>
      </c>
      <c r="O403" s="132" t="str">
        <f t="shared" si="11"/>
        <v>1.3.1.58</v>
      </c>
      <c r="P403" s="146"/>
    </row>
    <row r="404" spans="1:16" s="92" customFormat="1" ht="27" customHeight="1">
      <c r="A404" s="11" t="s">
        <v>12</v>
      </c>
      <c r="B404" s="91"/>
      <c r="C404" s="13" t="s">
        <v>20</v>
      </c>
      <c r="D404" s="71" t="s">
        <v>496</v>
      </c>
      <c r="E404" s="13" t="s">
        <v>12</v>
      </c>
      <c r="F404" s="79" t="s">
        <v>497</v>
      </c>
      <c r="G404" s="15" t="s">
        <v>101</v>
      </c>
      <c r="H404" s="49" t="s">
        <v>588</v>
      </c>
      <c r="I404" s="44" t="s">
        <v>122</v>
      </c>
      <c r="J404" s="25">
        <v>7063458</v>
      </c>
      <c r="K404" s="22">
        <v>1</v>
      </c>
      <c r="L404" s="23">
        <f t="shared" si="12"/>
        <v>9</v>
      </c>
      <c r="M404" s="24">
        <v>18</v>
      </c>
      <c r="N404" s="134" t="s">
        <v>1</v>
      </c>
      <c r="O404" s="132" t="str">
        <f t="shared" si="11"/>
        <v>1.3.1.59</v>
      </c>
      <c r="P404" s="146"/>
    </row>
    <row r="405" spans="1:16" s="92" customFormat="1" ht="27" customHeight="1">
      <c r="A405" s="11" t="s">
        <v>12</v>
      </c>
      <c r="B405" s="91"/>
      <c r="C405" s="13" t="s">
        <v>20</v>
      </c>
      <c r="D405" s="71" t="s">
        <v>496</v>
      </c>
      <c r="E405" s="13" t="s">
        <v>12</v>
      </c>
      <c r="F405" s="79" t="s">
        <v>497</v>
      </c>
      <c r="G405" s="15" t="s">
        <v>104</v>
      </c>
      <c r="H405" s="49" t="s">
        <v>589</v>
      </c>
      <c r="I405" s="44" t="s">
        <v>122</v>
      </c>
      <c r="J405" s="25">
        <v>7063458</v>
      </c>
      <c r="K405" s="22">
        <v>1</v>
      </c>
      <c r="L405" s="23">
        <f t="shared" si="12"/>
        <v>9</v>
      </c>
      <c r="M405" s="24">
        <v>18</v>
      </c>
      <c r="N405" s="134" t="s">
        <v>1</v>
      </c>
      <c r="O405" s="132" t="str">
        <f t="shared" si="11"/>
        <v>1.3.1.60</v>
      </c>
      <c r="P405" s="146"/>
    </row>
    <row r="406" spans="1:16" s="92" customFormat="1" ht="27" customHeight="1">
      <c r="A406" s="11" t="s">
        <v>12</v>
      </c>
      <c r="B406" s="91"/>
      <c r="C406" s="13" t="s">
        <v>20</v>
      </c>
      <c r="D406" s="71" t="s">
        <v>496</v>
      </c>
      <c r="E406" s="13" t="s">
        <v>12</v>
      </c>
      <c r="F406" s="79" t="s">
        <v>497</v>
      </c>
      <c r="G406" s="15" t="s">
        <v>107</v>
      </c>
      <c r="H406" s="49" t="s">
        <v>590</v>
      </c>
      <c r="I406" s="44" t="s">
        <v>122</v>
      </c>
      <c r="J406" s="25">
        <v>7063458</v>
      </c>
      <c r="K406" s="22">
        <v>1</v>
      </c>
      <c r="L406" s="23">
        <f t="shared" si="12"/>
        <v>9</v>
      </c>
      <c r="M406" s="24">
        <v>18</v>
      </c>
      <c r="N406" s="134" t="s">
        <v>1</v>
      </c>
      <c r="O406" s="132" t="str">
        <f t="shared" si="11"/>
        <v>1.3.1.61</v>
      </c>
      <c r="P406" s="146"/>
    </row>
    <row r="407" spans="1:16" s="92" customFormat="1" ht="27" customHeight="1">
      <c r="A407" s="11" t="s">
        <v>12</v>
      </c>
      <c r="B407" s="91"/>
      <c r="C407" s="13" t="s">
        <v>20</v>
      </c>
      <c r="D407" s="71" t="s">
        <v>496</v>
      </c>
      <c r="E407" s="13" t="s">
        <v>12</v>
      </c>
      <c r="F407" s="79" t="s">
        <v>497</v>
      </c>
      <c r="G407" s="15" t="s">
        <v>108</v>
      </c>
      <c r="H407" s="49" t="s">
        <v>591</v>
      </c>
      <c r="I407" s="44" t="s">
        <v>122</v>
      </c>
      <c r="J407" s="25">
        <v>7063458</v>
      </c>
      <c r="K407" s="22">
        <v>1</v>
      </c>
      <c r="L407" s="23">
        <f t="shared" si="12"/>
        <v>9</v>
      </c>
      <c r="M407" s="24">
        <v>18</v>
      </c>
      <c r="N407" s="134" t="s">
        <v>1</v>
      </c>
      <c r="O407" s="132" t="str">
        <f t="shared" ref="O407:O545" si="13">CONCATENATE(A407,".",C407,".",E407,".", G407)</f>
        <v>1.3.1.62</v>
      </c>
      <c r="P407" s="146"/>
    </row>
    <row r="408" spans="1:16" s="92" customFormat="1" ht="27" customHeight="1">
      <c r="A408" s="11" t="s">
        <v>12</v>
      </c>
      <c r="B408" s="91"/>
      <c r="C408" s="13" t="s">
        <v>20</v>
      </c>
      <c r="D408" s="71" t="s">
        <v>496</v>
      </c>
      <c r="E408" s="13" t="s">
        <v>12</v>
      </c>
      <c r="F408" s="79" t="s">
        <v>497</v>
      </c>
      <c r="G408" s="15" t="s">
        <v>109</v>
      </c>
      <c r="H408" s="49" t="s">
        <v>592</v>
      </c>
      <c r="I408" s="44" t="s">
        <v>122</v>
      </c>
      <c r="J408" s="25">
        <v>7013564</v>
      </c>
      <c r="K408" s="22">
        <v>1</v>
      </c>
      <c r="L408" s="23">
        <f t="shared" si="12"/>
        <v>3.5</v>
      </c>
      <c r="M408" s="24">
        <v>7</v>
      </c>
      <c r="N408" s="134" t="s">
        <v>1</v>
      </c>
      <c r="O408" s="132" t="str">
        <f t="shared" si="13"/>
        <v>1.3.1.63</v>
      </c>
      <c r="P408" s="146"/>
    </row>
    <row r="409" spans="1:16" s="92" customFormat="1" ht="27" customHeight="1">
      <c r="A409" s="11" t="s">
        <v>12</v>
      </c>
      <c r="B409" s="91"/>
      <c r="C409" s="13" t="s">
        <v>20</v>
      </c>
      <c r="D409" s="71" t="s">
        <v>496</v>
      </c>
      <c r="E409" s="13" t="s">
        <v>12</v>
      </c>
      <c r="F409" s="79" t="s">
        <v>497</v>
      </c>
      <c r="G409" s="15" t="s">
        <v>110</v>
      </c>
      <c r="H409" s="49" t="s">
        <v>593</v>
      </c>
      <c r="I409" s="44" t="s">
        <v>122</v>
      </c>
      <c r="J409" s="25">
        <v>7013564</v>
      </c>
      <c r="K409" s="22">
        <v>1</v>
      </c>
      <c r="L409" s="23">
        <f t="shared" si="12"/>
        <v>3.5</v>
      </c>
      <c r="M409" s="24">
        <v>7</v>
      </c>
      <c r="N409" s="134" t="s">
        <v>1</v>
      </c>
      <c r="O409" s="132" t="str">
        <f t="shared" si="13"/>
        <v>1.3.1.64</v>
      </c>
      <c r="P409" s="146"/>
    </row>
    <row r="410" spans="1:16" s="92" customFormat="1" ht="27" customHeight="1">
      <c r="A410" s="11" t="s">
        <v>12</v>
      </c>
      <c r="B410" s="91"/>
      <c r="C410" s="13" t="s">
        <v>20</v>
      </c>
      <c r="D410" s="71" t="s">
        <v>496</v>
      </c>
      <c r="E410" s="13" t="s">
        <v>12</v>
      </c>
      <c r="F410" s="79" t="s">
        <v>497</v>
      </c>
      <c r="G410" s="15" t="s">
        <v>111</v>
      </c>
      <c r="H410" s="49" t="s">
        <v>594</v>
      </c>
      <c r="I410" s="44" t="s">
        <v>122</v>
      </c>
      <c r="J410" s="25">
        <v>7013564</v>
      </c>
      <c r="K410" s="22">
        <v>1</v>
      </c>
      <c r="L410" s="23">
        <f t="shared" si="12"/>
        <v>3.5</v>
      </c>
      <c r="M410" s="24">
        <v>7</v>
      </c>
      <c r="N410" s="134" t="s">
        <v>1</v>
      </c>
      <c r="O410" s="132" t="str">
        <f t="shared" si="13"/>
        <v>1.3.1.65</v>
      </c>
      <c r="P410" s="146"/>
    </row>
    <row r="411" spans="1:16" s="92" customFormat="1" ht="27" customHeight="1">
      <c r="A411" s="11" t="s">
        <v>12</v>
      </c>
      <c r="B411" s="91"/>
      <c r="C411" s="13" t="s">
        <v>20</v>
      </c>
      <c r="D411" s="71" t="s">
        <v>496</v>
      </c>
      <c r="E411" s="13" t="s">
        <v>12</v>
      </c>
      <c r="F411" s="79" t="s">
        <v>497</v>
      </c>
      <c r="G411" s="15" t="s">
        <v>112</v>
      </c>
      <c r="H411" s="49" t="s">
        <v>595</v>
      </c>
      <c r="I411" s="44" t="s">
        <v>122</v>
      </c>
      <c r="J411" s="25">
        <v>7013564</v>
      </c>
      <c r="K411" s="22">
        <v>1</v>
      </c>
      <c r="L411" s="23">
        <f t="shared" si="12"/>
        <v>3.5</v>
      </c>
      <c r="M411" s="24">
        <v>7</v>
      </c>
      <c r="N411" s="134" t="s">
        <v>1</v>
      </c>
      <c r="O411" s="132" t="str">
        <f t="shared" si="13"/>
        <v>1.3.1.66</v>
      </c>
      <c r="P411" s="146"/>
    </row>
    <row r="412" spans="1:16" s="92" customFormat="1" ht="27" customHeight="1">
      <c r="A412" s="11" t="s">
        <v>12</v>
      </c>
      <c r="B412" s="91"/>
      <c r="C412" s="13" t="s">
        <v>20</v>
      </c>
      <c r="D412" s="71" t="s">
        <v>496</v>
      </c>
      <c r="E412" s="13" t="s">
        <v>12</v>
      </c>
      <c r="F412" s="79" t="s">
        <v>497</v>
      </c>
      <c r="G412" s="15" t="s">
        <v>113</v>
      </c>
      <c r="H412" s="49" t="s">
        <v>592</v>
      </c>
      <c r="I412" s="44" t="s">
        <v>122</v>
      </c>
      <c r="J412" s="25">
        <v>7001582</v>
      </c>
      <c r="K412" s="22">
        <v>1</v>
      </c>
      <c r="L412" s="23">
        <f t="shared" si="12"/>
        <v>6</v>
      </c>
      <c r="M412" s="24">
        <v>12</v>
      </c>
      <c r="N412" s="134" t="s">
        <v>1</v>
      </c>
      <c r="O412" s="132" t="str">
        <f t="shared" si="13"/>
        <v>1.3.1.67</v>
      </c>
      <c r="P412" s="146"/>
    </row>
    <row r="413" spans="1:16" s="92" customFormat="1" ht="27" customHeight="1">
      <c r="A413" s="11" t="s">
        <v>12</v>
      </c>
      <c r="B413" s="91"/>
      <c r="C413" s="13" t="s">
        <v>20</v>
      </c>
      <c r="D413" s="71" t="s">
        <v>496</v>
      </c>
      <c r="E413" s="13" t="s">
        <v>12</v>
      </c>
      <c r="F413" s="79" t="s">
        <v>497</v>
      </c>
      <c r="G413" s="15" t="s">
        <v>114</v>
      </c>
      <c r="H413" s="49" t="s">
        <v>593</v>
      </c>
      <c r="I413" s="44" t="s">
        <v>122</v>
      </c>
      <c r="J413" s="25">
        <v>7001582</v>
      </c>
      <c r="K413" s="22">
        <v>1</v>
      </c>
      <c r="L413" s="23">
        <f t="shared" si="12"/>
        <v>6</v>
      </c>
      <c r="M413" s="24">
        <v>12</v>
      </c>
      <c r="N413" s="134" t="s">
        <v>1</v>
      </c>
      <c r="O413" s="132" t="str">
        <f t="shared" si="13"/>
        <v>1.3.1.68</v>
      </c>
      <c r="P413" s="146"/>
    </row>
    <row r="414" spans="1:16" s="92" customFormat="1" ht="27" customHeight="1">
      <c r="A414" s="11" t="s">
        <v>12</v>
      </c>
      <c r="B414" s="91"/>
      <c r="C414" s="13" t="s">
        <v>20</v>
      </c>
      <c r="D414" s="71" t="s">
        <v>496</v>
      </c>
      <c r="E414" s="13" t="s">
        <v>12</v>
      </c>
      <c r="F414" s="79" t="s">
        <v>497</v>
      </c>
      <c r="G414" s="15" t="s">
        <v>115</v>
      </c>
      <c r="H414" s="49" t="s">
        <v>594</v>
      </c>
      <c r="I414" s="44" t="s">
        <v>122</v>
      </c>
      <c r="J414" s="25">
        <v>7001582</v>
      </c>
      <c r="K414" s="22">
        <v>1</v>
      </c>
      <c r="L414" s="23">
        <f t="shared" si="12"/>
        <v>6</v>
      </c>
      <c r="M414" s="24">
        <v>12</v>
      </c>
      <c r="N414" s="134" t="s">
        <v>1</v>
      </c>
      <c r="O414" s="132" t="str">
        <f t="shared" si="13"/>
        <v>1.3.1.69</v>
      </c>
      <c r="P414" s="146"/>
    </row>
    <row r="415" spans="1:16" s="92" customFormat="1" ht="27" customHeight="1" thickBot="1">
      <c r="A415" s="11" t="s">
        <v>12</v>
      </c>
      <c r="B415" s="91"/>
      <c r="C415" s="13" t="s">
        <v>20</v>
      </c>
      <c r="D415" s="71" t="s">
        <v>496</v>
      </c>
      <c r="E415" s="26" t="s">
        <v>12</v>
      </c>
      <c r="F415" s="81" t="s">
        <v>497</v>
      </c>
      <c r="G415" s="93" t="e">
        <f>G414+#REF!</f>
        <v>#REF!</v>
      </c>
      <c r="H415" s="70" t="s">
        <v>595</v>
      </c>
      <c r="I415" s="78" t="s">
        <v>122</v>
      </c>
      <c r="J415" s="63">
        <v>7001582</v>
      </c>
      <c r="K415" s="64">
        <v>1</v>
      </c>
      <c r="L415" s="23">
        <f t="shared" si="12"/>
        <v>6</v>
      </c>
      <c r="M415" s="24">
        <v>12</v>
      </c>
      <c r="N415" s="134" t="s">
        <v>1</v>
      </c>
      <c r="O415" s="132" t="e">
        <f t="shared" si="13"/>
        <v>#REF!</v>
      </c>
      <c r="P415" s="146"/>
    </row>
    <row r="416" spans="1:16" s="92" customFormat="1" ht="27" customHeight="1" thickTop="1">
      <c r="A416" s="11" t="s">
        <v>12</v>
      </c>
      <c r="B416" s="91"/>
      <c r="C416" s="13" t="s">
        <v>20</v>
      </c>
      <c r="D416" s="71" t="s">
        <v>496</v>
      </c>
      <c r="E416" s="13" t="s">
        <v>19</v>
      </c>
      <c r="F416" s="79" t="s">
        <v>596</v>
      </c>
      <c r="G416" s="77">
        <v>1</v>
      </c>
      <c r="H416" s="49" t="s">
        <v>597</v>
      </c>
      <c r="I416" s="45" t="s">
        <v>598</v>
      </c>
      <c r="J416" s="67">
        <v>7063477</v>
      </c>
      <c r="K416" s="82">
        <v>1</v>
      </c>
      <c r="L416" s="23">
        <f t="shared" si="12"/>
        <v>5.5</v>
      </c>
      <c r="M416" s="24">
        <v>11</v>
      </c>
      <c r="N416" s="134" t="s">
        <v>169</v>
      </c>
      <c r="O416" s="132" t="str">
        <f t="shared" si="13"/>
        <v>1.3.2.1</v>
      </c>
      <c r="P416" s="146"/>
    </row>
    <row r="417" spans="1:16" s="92" customFormat="1" ht="27" customHeight="1">
      <c r="A417" s="11" t="s">
        <v>12</v>
      </c>
      <c r="B417" s="91"/>
      <c r="C417" s="13" t="s">
        <v>20</v>
      </c>
      <c r="D417" s="71" t="s">
        <v>496</v>
      </c>
      <c r="E417" s="13" t="s">
        <v>19</v>
      </c>
      <c r="F417" s="79" t="s">
        <v>596</v>
      </c>
      <c r="G417" s="77" t="e">
        <f>G416+#REF!</f>
        <v>#REF!</v>
      </c>
      <c r="H417" s="49" t="s">
        <v>599</v>
      </c>
      <c r="I417" s="44" t="s">
        <v>600</v>
      </c>
      <c r="J417" s="25" t="s">
        <v>601</v>
      </c>
      <c r="K417" s="22">
        <v>1</v>
      </c>
      <c r="L417" s="23">
        <f t="shared" si="12"/>
        <v>8000</v>
      </c>
      <c r="M417" s="24">
        <v>16000</v>
      </c>
      <c r="N417" s="134" t="s">
        <v>1</v>
      </c>
      <c r="O417" s="132" t="e">
        <f t="shared" si="13"/>
        <v>#REF!</v>
      </c>
      <c r="P417" s="146"/>
    </row>
    <row r="418" spans="1:16" s="92" customFormat="1" ht="27" customHeight="1">
      <c r="A418" s="11" t="s">
        <v>12</v>
      </c>
      <c r="B418" s="91"/>
      <c r="C418" s="13" t="s">
        <v>20</v>
      </c>
      <c r="D418" s="71" t="s">
        <v>496</v>
      </c>
      <c r="E418" s="13" t="s">
        <v>19</v>
      </c>
      <c r="F418" s="79" t="s">
        <v>596</v>
      </c>
      <c r="G418" s="77" t="e">
        <f>G417+#REF!</f>
        <v>#REF!</v>
      </c>
      <c r="H418" s="49" t="s">
        <v>602</v>
      </c>
      <c r="I418" s="44" t="s">
        <v>603</v>
      </c>
      <c r="J418" s="25" t="s">
        <v>604</v>
      </c>
      <c r="K418" s="22">
        <v>1</v>
      </c>
      <c r="L418" s="23">
        <f t="shared" si="12"/>
        <v>149.5</v>
      </c>
      <c r="M418" s="24">
        <v>299</v>
      </c>
      <c r="N418" s="134" t="s">
        <v>1</v>
      </c>
      <c r="O418" s="132" t="e">
        <f t="shared" si="13"/>
        <v>#REF!</v>
      </c>
      <c r="P418" s="146"/>
    </row>
    <row r="419" spans="1:16" s="92" customFormat="1" ht="27" customHeight="1">
      <c r="A419" s="11" t="s">
        <v>12</v>
      </c>
      <c r="B419" s="91"/>
      <c r="C419" s="13" t="s">
        <v>20</v>
      </c>
      <c r="D419" s="71" t="s">
        <v>496</v>
      </c>
      <c r="E419" s="13" t="s">
        <v>19</v>
      </c>
      <c r="F419" s="79" t="s">
        <v>596</v>
      </c>
      <c r="G419" s="77" t="e">
        <f>G418+#REF!</f>
        <v>#REF!</v>
      </c>
      <c r="H419" s="49" t="s">
        <v>279</v>
      </c>
      <c r="I419" s="44" t="s">
        <v>13</v>
      </c>
      <c r="J419" s="25">
        <v>7078824</v>
      </c>
      <c r="K419" s="22">
        <v>1</v>
      </c>
      <c r="L419" s="23">
        <f t="shared" si="12"/>
        <v>132.5</v>
      </c>
      <c r="M419" s="24">
        <v>265</v>
      </c>
      <c r="N419" s="134" t="s">
        <v>169</v>
      </c>
      <c r="O419" s="132" t="e">
        <f t="shared" si="13"/>
        <v>#REF!</v>
      </c>
      <c r="P419" s="146"/>
    </row>
    <row r="420" spans="1:16" s="92" customFormat="1" ht="27" customHeight="1">
      <c r="A420" s="11" t="s">
        <v>12</v>
      </c>
      <c r="B420" s="91"/>
      <c r="C420" s="13" t="s">
        <v>20</v>
      </c>
      <c r="D420" s="71" t="s">
        <v>496</v>
      </c>
      <c r="E420" s="13" t="s">
        <v>19</v>
      </c>
      <c r="F420" s="79" t="s">
        <v>596</v>
      </c>
      <c r="G420" s="77" t="e">
        <f>G419+#REF!</f>
        <v>#REF!</v>
      </c>
      <c r="H420" s="49" t="s">
        <v>605</v>
      </c>
      <c r="I420" s="44" t="s">
        <v>0</v>
      </c>
      <c r="J420" s="25" t="s">
        <v>606</v>
      </c>
      <c r="K420" s="22">
        <v>1</v>
      </c>
      <c r="L420" s="23">
        <f t="shared" si="12"/>
        <v>6</v>
      </c>
      <c r="M420" s="24">
        <v>12</v>
      </c>
      <c r="N420" s="134" t="s">
        <v>1</v>
      </c>
      <c r="O420" s="132" t="e">
        <f t="shared" si="13"/>
        <v>#REF!</v>
      </c>
      <c r="P420" s="146"/>
    </row>
    <row r="421" spans="1:16" s="92" customFormat="1" ht="27" customHeight="1">
      <c r="A421" s="11" t="s">
        <v>12</v>
      </c>
      <c r="B421" s="91"/>
      <c r="C421" s="13" t="s">
        <v>20</v>
      </c>
      <c r="D421" s="71" t="s">
        <v>496</v>
      </c>
      <c r="E421" s="13" t="s">
        <v>19</v>
      </c>
      <c r="F421" s="79" t="s">
        <v>596</v>
      </c>
      <c r="G421" s="77" t="e">
        <f>G420+#REF!</f>
        <v>#REF!</v>
      </c>
      <c r="H421" s="49" t="s">
        <v>607</v>
      </c>
      <c r="I421" s="44" t="s">
        <v>358</v>
      </c>
      <c r="J421" s="25" t="s">
        <v>608</v>
      </c>
      <c r="K421" s="22">
        <v>1</v>
      </c>
      <c r="L421" s="23">
        <f t="shared" si="12"/>
        <v>194</v>
      </c>
      <c r="M421" s="24">
        <v>388</v>
      </c>
      <c r="N421" s="134" t="s">
        <v>1</v>
      </c>
      <c r="O421" s="132" t="e">
        <f t="shared" si="13"/>
        <v>#REF!</v>
      </c>
      <c r="P421" s="146"/>
    </row>
    <row r="422" spans="1:16" s="92" customFormat="1" ht="27" customHeight="1">
      <c r="A422" s="11" t="s">
        <v>12</v>
      </c>
      <c r="B422" s="91"/>
      <c r="C422" s="13" t="s">
        <v>20</v>
      </c>
      <c r="D422" s="71" t="s">
        <v>496</v>
      </c>
      <c r="E422" s="13" t="s">
        <v>19</v>
      </c>
      <c r="F422" s="79" t="s">
        <v>596</v>
      </c>
      <c r="G422" s="77" t="e">
        <f>G421+#REF!</f>
        <v>#REF!</v>
      </c>
      <c r="H422" s="49" t="s">
        <v>609</v>
      </c>
      <c r="I422" s="44" t="s">
        <v>610</v>
      </c>
      <c r="J422" s="25" t="s">
        <v>611</v>
      </c>
      <c r="K422" s="22">
        <v>1</v>
      </c>
      <c r="L422" s="23">
        <f t="shared" si="12"/>
        <v>424</v>
      </c>
      <c r="M422" s="24">
        <v>848</v>
      </c>
      <c r="N422" s="134" t="s">
        <v>169</v>
      </c>
      <c r="O422" s="132" t="e">
        <f t="shared" si="13"/>
        <v>#REF!</v>
      </c>
      <c r="P422" s="146"/>
    </row>
    <row r="423" spans="1:16" s="92" customFormat="1" ht="27" customHeight="1">
      <c r="A423" s="11" t="s">
        <v>12</v>
      </c>
      <c r="B423" s="91"/>
      <c r="C423" s="13" t="s">
        <v>20</v>
      </c>
      <c r="D423" s="71" t="s">
        <v>496</v>
      </c>
      <c r="E423" s="13" t="s">
        <v>19</v>
      </c>
      <c r="F423" s="79" t="s">
        <v>596</v>
      </c>
      <c r="G423" s="77" t="e">
        <f>G422+#REF!</f>
        <v>#REF!</v>
      </c>
      <c r="H423" s="49" t="s">
        <v>612</v>
      </c>
      <c r="I423" s="44" t="s">
        <v>613</v>
      </c>
      <c r="J423" s="25" t="s">
        <v>614</v>
      </c>
      <c r="K423" s="22">
        <v>1</v>
      </c>
      <c r="L423" s="23">
        <f t="shared" si="12"/>
        <v>31</v>
      </c>
      <c r="M423" s="24">
        <v>62</v>
      </c>
      <c r="N423" s="134" t="s">
        <v>1</v>
      </c>
      <c r="O423" s="132" t="e">
        <f t="shared" si="13"/>
        <v>#REF!</v>
      </c>
      <c r="P423" s="146"/>
    </row>
    <row r="424" spans="1:16" s="92" customFormat="1" ht="27" customHeight="1">
      <c r="A424" s="11" t="s">
        <v>12</v>
      </c>
      <c r="B424" s="91"/>
      <c r="C424" s="13" t="s">
        <v>20</v>
      </c>
      <c r="D424" s="71" t="s">
        <v>496</v>
      </c>
      <c r="E424" s="13" t="s">
        <v>19</v>
      </c>
      <c r="F424" s="79" t="s">
        <v>596</v>
      </c>
      <c r="G424" s="77" t="e">
        <f>G423+#REF!</f>
        <v>#REF!</v>
      </c>
      <c r="H424" s="49" t="s">
        <v>615</v>
      </c>
      <c r="I424" s="44" t="s">
        <v>13</v>
      </c>
      <c r="J424" s="25" t="s">
        <v>616</v>
      </c>
      <c r="K424" s="22">
        <v>1</v>
      </c>
      <c r="L424" s="23">
        <f t="shared" si="12"/>
        <v>59</v>
      </c>
      <c r="M424" s="24">
        <v>118</v>
      </c>
      <c r="N424" s="134" t="s">
        <v>1</v>
      </c>
      <c r="O424" s="132" t="e">
        <f t="shared" si="13"/>
        <v>#REF!</v>
      </c>
      <c r="P424" s="146"/>
    </row>
    <row r="425" spans="1:16" s="92" customFormat="1" ht="27" customHeight="1">
      <c r="A425" s="11" t="s">
        <v>12</v>
      </c>
      <c r="B425" s="91"/>
      <c r="C425" s="13" t="s">
        <v>20</v>
      </c>
      <c r="D425" s="71" t="s">
        <v>496</v>
      </c>
      <c r="E425" s="13" t="s">
        <v>19</v>
      </c>
      <c r="F425" s="79" t="s">
        <v>596</v>
      </c>
      <c r="G425" s="77" t="e">
        <f>G424+#REF!</f>
        <v>#REF!</v>
      </c>
      <c r="H425" s="49" t="s">
        <v>617</v>
      </c>
      <c r="I425" s="44" t="s">
        <v>13</v>
      </c>
      <c r="J425" s="25" t="s">
        <v>616</v>
      </c>
      <c r="K425" s="22">
        <v>1</v>
      </c>
      <c r="L425" s="23">
        <f t="shared" si="12"/>
        <v>59</v>
      </c>
      <c r="M425" s="24">
        <v>118</v>
      </c>
      <c r="N425" s="134" t="s">
        <v>1</v>
      </c>
      <c r="O425" s="132" t="e">
        <f t="shared" si="13"/>
        <v>#REF!</v>
      </c>
      <c r="P425" s="146"/>
    </row>
    <row r="426" spans="1:16" s="92" customFormat="1" ht="27" customHeight="1">
      <c r="A426" s="11" t="s">
        <v>12</v>
      </c>
      <c r="B426" s="91"/>
      <c r="C426" s="13" t="s">
        <v>20</v>
      </c>
      <c r="D426" s="71" t="s">
        <v>496</v>
      </c>
      <c r="E426" s="13" t="s">
        <v>19</v>
      </c>
      <c r="F426" s="79" t="s">
        <v>596</v>
      </c>
      <c r="G426" s="77" t="e">
        <f>G425+#REF!</f>
        <v>#REF!</v>
      </c>
      <c r="H426" s="49" t="s">
        <v>618</v>
      </c>
      <c r="I426" s="44" t="s">
        <v>13</v>
      </c>
      <c r="J426" s="25" t="s">
        <v>616</v>
      </c>
      <c r="K426" s="22">
        <v>1</v>
      </c>
      <c r="L426" s="23">
        <f t="shared" si="12"/>
        <v>59</v>
      </c>
      <c r="M426" s="24">
        <v>118</v>
      </c>
      <c r="N426" s="134" t="s">
        <v>1</v>
      </c>
      <c r="O426" s="132" t="e">
        <f t="shared" si="13"/>
        <v>#REF!</v>
      </c>
      <c r="P426" s="146"/>
    </row>
    <row r="427" spans="1:16" s="92" customFormat="1" ht="27" customHeight="1">
      <c r="A427" s="11" t="s">
        <v>12</v>
      </c>
      <c r="B427" s="91"/>
      <c r="C427" s="13" t="s">
        <v>20</v>
      </c>
      <c r="D427" s="71" t="s">
        <v>496</v>
      </c>
      <c r="E427" s="13" t="s">
        <v>19</v>
      </c>
      <c r="F427" s="79" t="s">
        <v>596</v>
      </c>
      <c r="G427" s="77" t="e">
        <f>G426+#REF!</f>
        <v>#REF!</v>
      </c>
      <c r="H427" s="49" t="s">
        <v>619</v>
      </c>
      <c r="I427" s="44" t="s">
        <v>13</v>
      </c>
      <c r="J427" s="25" t="s">
        <v>616</v>
      </c>
      <c r="K427" s="22">
        <v>1</v>
      </c>
      <c r="L427" s="23">
        <f t="shared" si="12"/>
        <v>59</v>
      </c>
      <c r="M427" s="24">
        <v>118</v>
      </c>
      <c r="N427" s="134" t="s">
        <v>1</v>
      </c>
      <c r="O427" s="132" t="e">
        <f t="shared" si="13"/>
        <v>#REF!</v>
      </c>
      <c r="P427" s="146"/>
    </row>
    <row r="428" spans="1:16" s="92" customFormat="1" ht="27" customHeight="1">
      <c r="A428" s="11" t="s">
        <v>12</v>
      </c>
      <c r="B428" s="91"/>
      <c r="C428" s="13" t="s">
        <v>20</v>
      </c>
      <c r="D428" s="71" t="s">
        <v>496</v>
      </c>
      <c r="E428" s="13" t="s">
        <v>19</v>
      </c>
      <c r="F428" s="79" t="s">
        <v>596</v>
      </c>
      <c r="G428" s="77" t="e">
        <f>G427+#REF!</f>
        <v>#REF!</v>
      </c>
      <c r="H428" s="49" t="s">
        <v>262</v>
      </c>
      <c r="I428" s="44" t="s">
        <v>13</v>
      </c>
      <c r="J428" s="25" t="s">
        <v>620</v>
      </c>
      <c r="K428" s="22">
        <v>1</v>
      </c>
      <c r="L428" s="23">
        <f t="shared" si="12"/>
        <v>37.5</v>
      </c>
      <c r="M428" s="24">
        <v>75</v>
      </c>
      <c r="N428" s="134" t="s">
        <v>1</v>
      </c>
      <c r="O428" s="132" t="e">
        <f t="shared" si="13"/>
        <v>#REF!</v>
      </c>
      <c r="P428" s="146"/>
    </row>
    <row r="429" spans="1:16" s="92" customFormat="1" ht="27" customHeight="1">
      <c r="A429" s="11" t="s">
        <v>12</v>
      </c>
      <c r="B429" s="91"/>
      <c r="C429" s="13" t="s">
        <v>20</v>
      </c>
      <c r="D429" s="71" t="s">
        <v>496</v>
      </c>
      <c r="E429" s="13" t="s">
        <v>19</v>
      </c>
      <c r="F429" s="79" t="s">
        <v>596</v>
      </c>
      <c r="G429" s="77" t="e">
        <f>G428+#REF!</f>
        <v>#REF!</v>
      </c>
      <c r="H429" s="49" t="s">
        <v>264</v>
      </c>
      <c r="I429" s="44" t="s">
        <v>13</v>
      </c>
      <c r="J429" s="25" t="s">
        <v>620</v>
      </c>
      <c r="K429" s="22">
        <v>1</v>
      </c>
      <c r="L429" s="23">
        <f t="shared" si="12"/>
        <v>37.5</v>
      </c>
      <c r="M429" s="24">
        <v>75</v>
      </c>
      <c r="N429" s="134" t="s">
        <v>1</v>
      </c>
      <c r="O429" s="132" t="e">
        <f t="shared" si="13"/>
        <v>#REF!</v>
      </c>
      <c r="P429" s="146"/>
    </row>
    <row r="430" spans="1:16" s="92" customFormat="1" ht="27" customHeight="1">
      <c r="A430" s="11" t="s">
        <v>12</v>
      </c>
      <c r="B430" s="91"/>
      <c r="C430" s="13" t="s">
        <v>20</v>
      </c>
      <c r="D430" s="71" t="s">
        <v>496</v>
      </c>
      <c r="E430" s="13" t="s">
        <v>19</v>
      </c>
      <c r="F430" s="79" t="s">
        <v>596</v>
      </c>
      <c r="G430" s="77" t="e">
        <f>G429+#REF!</f>
        <v>#REF!</v>
      </c>
      <c r="H430" s="49" t="s">
        <v>621</v>
      </c>
      <c r="I430" s="44" t="s">
        <v>13</v>
      </c>
      <c r="J430" s="25" t="s">
        <v>620</v>
      </c>
      <c r="K430" s="22">
        <v>1</v>
      </c>
      <c r="L430" s="23">
        <f t="shared" si="12"/>
        <v>37.5</v>
      </c>
      <c r="M430" s="24">
        <v>75</v>
      </c>
      <c r="N430" s="134" t="s">
        <v>1</v>
      </c>
      <c r="O430" s="132" t="e">
        <f t="shared" si="13"/>
        <v>#REF!</v>
      </c>
      <c r="P430" s="146"/>
    </row>
    <row r="431" spans="1:16" s="92" customFormat="1" ht="27" customHeight="1">
      <c r="A431" s="11" t="s">
        <v>12</v>
      </c>
      <c r="B431" s="91"/>
      <c r="C431" s="13" t="s">
        <v>20</v>
      </c>
      <c r="D431" s="71" t="s">
        <v>496</v>
      </c>
      <c r="E431" s="13" t="s">
        <v>19</v>
      </c>
      <c r="F431" s="79" t="s">
        <v>596</v>
      </c>
      <c r="G431" s="77" t="e">
        <f>G430+#REF!</f>
        <v>#REF!</v>
      </c>
      <c r="H431" s="49" t="s">
        <v>622</v>
      </c>
      <c r="I431" s="44" t="s">
        <v>13</v>
      </c>
      <c r="J431" s="25" t="s">
        <v>620</v>
      </c>
      <c r="K431" s="22">
        <v>1</v>
      </c>
      <c r="L431" s="23">
        <f t="shared" si="12"/>
        <v>37.5</v>
      </c>
      <c r="M431" s="24">
        <v>75</v>
      </c>
      <c r="N431" s="134" t="s">
        <v>1</v>
      </c>
      <c r="O431" s="132" t="e">
        <f t="shared" si="13"/>
        <v>#REF!</v>
      </c>
      <c r="P431" s="146"/>
    </row>
    <row r="432" spans="1:16" s="92" customFormat="1" ht="27" customHeight="1">
      <c r="A432" s="11" t="s">
        <v>12</v>
      </c>
      <c r="B432" s="91"/>
      <c r="C432" s="13" t="s">
        <v>20</v>
      </c>
      <c r="D432" s="71" t="s">
        <v>496</v>
      </c>
      <c r="E432" s="13" t="s">
        <v>19</v>
      </c>
      <c r="F432" s="79" t="s">
        <v>596</v>
      </c>
      <c r="G432" s="77" t="e">
        <f>G431+#REF!</f>
        <v>#REF!</v>
      </c>
      <c r="H432" s="49" t="s">
        <v>623</v>
      </c>
      <c r="I432" s="44" t="s">
        <v>624</v>
      </c>
      <c r="J432" s="25" t="s">
        <v>625</v>
      </c>
      <c r="K432" s="22">
        <v>8</v>
      </c>
      <c r="L432" s="23">
        <f t="shared" si="12"/>
        <v>2</v>
      </c>
      <c r="M432" s="24">
        <v>4</v>
      </c>
      <c r="N432" s="134" t="s">
        <v>231</v>
      </c>
      <c r="O432" s="132" t="e">
        <f t="shared" si="13"/>
        <v>#REF!</v>
      </c>
      <c r="P432" s="146"/>
    </row>
    <row r="433" spans="1:16" s="92" customFormat="1" ht="27" customHeight="1">
      <c r="A433" s="11" t="s">
        <v>12</v>
      </c>
      <c r="B433" s="91"/>
      <c r="C433" s="13" t="s">
        <v>20</v>
      </c>
      <c r="D433" s="71" t="s">
        <v>496</v>
      </c>
      <c r="E433" s="13" t="s">
        <v>19</v>
      </c>
      <c r="F433" s="79" t="s">
        <v>596</v>
      </c>
      <c r="G433" s="77" t="e">
        <f>G432+#REF!</f>
        <v>#REF!</v>
      </c>
      <c r="H433" s="49" t="s">
        <v>626</v>
      </c>
      <c r="I433" s="44" t="s">
        <v>13</v>
      </c>
      <c r="J433" s="25" t="s">
        <v>627</v>
      </c>
      <c r="K433" s="22">
        <v>1</v>
      </c>
      <c r="L433" s="23">
        <f t="shared" si="12"/>
        <v>21.5</v>
      </c>
      <c r="M433" s="24">
        <v>43</v>
      </c>
      <c r="N433" s="134" t="s">
        <v>231</v>
      </c>
      <c r="O433" s="132" t="e">
        <f t="shared" si="13"/>
        <v>#REF!</v>
      </c>
      <c r="P433" s="146"/>
    </row>
    <row r="434" spans="1:16" s="92" customFormat="1" ht="27" customHeight="1">
      <c r="A434" s="11" t="s">
        <v>12</v>
      </c>
      <c r="B434" s="91"/>
      <c r="C434" s="13" t="s">
        <v>20</v>
      </c>
      <c r="D434" s="71" t="s">
        <v>496</v>
      </c>
      <c r="E434" s="13" t="s">
        <v>19</v>
      </c>
      <c r="F434" s="79" t="s">
        <v>596</v>
      </c>
      <c r="G434" s="77" t="e">
        <f>G433+#REF!</f>
        <v>#REF!</v>
      </c>
      <c r="H434" s="49" t="s">
        <v>628</v>
      </c>
      <c r="I434" s="44" t="s">
        <v>629</v>
      </c>
      <c r="J434" s="25">
        <v>7065236</v>
      </c>
      <c r="K434" s="22">
        <v>1</v>
      </c>
      <c r="L434" s="23">
        <f t="shared" si="12"/>
        <v>257.5</v>
      </c>
      <c r="M434" s="24">
        <v>515</v>
      </c>
      <c r="N434" s="134" t="s">
        <v>1</v>
      </c>
      <c r="O434" s="132" t="e">
        <f t="shared" si="13"/>
        <v>#REF!</v>
      </c>
      <c r="P434" s="146"/>
    </row>
    <row r="435" spans="1:16" s="92" customFormat="1" ht="27" customHeight="1">
      <c r="A435" s="11" t="s">
        <v>12</v>
      </c>
      <c r="B435" s="91"/>
      <c r="C435" s="13" t="s">
        <v>20</v>
      </c>
      <c r="D435" s="71" t="s">
        <v>496</v>
      </c>
      <c r="E435" s="13" t="s">
        <v>19</v>
      </c>
      <c r="F435" s="79" t="s">
        <v>596</v>
      </c>
      <c r="G435" s="77" t="e">
        <f>G434+#REF!</f>
        <v>#REF!</v>
      </c>
      <c r="H435" s="49" t="s">
        <v>630</v>
      </c>
      <c r="I435" s="44" t="s">
        <v>631</v>
      </c>
      <c r="J435" s="25" t="s">
        <v>632</v>
      </c>
      <c r="K435" s="22">
        <v>1</v>
      </c>
      <c r="L435" s="23">
        <f t="shared" si="12"/>
        <v>100</v>
      </c>
      <c r="M435" s="24">
        <v>200</v>
      </c>
      <c r="N435" s="134" t="s">
        <v>231</v>
      </c>
      <c r="O435" s="132" t="e">
        <f t="shared" si="13"/>
        <v>#REF!</v>
      </c>
      <c r="P435" s="146"/>
    </row>
    <row r="436" spans="1:16" s="92" customFormat="1" ht="27" customHeight="1">
      <c r="A436" s="11" t="s">
        <v>12</v>
      </c>
      <c r="B436" s="91"/>
      <c r="C436" s="13" t="s">
        <v>20</v>
      </c>
      <c r="D436" s="71" t="s">
        <v>496</v>
      </c>
      <c r="E436" s="13" t="s">
        <v>19</v>
      </c>
      <c r="F436" s="79" t="s">
        <v>596</v>
      </c>
      <c r="G436" s="77" t="e">
        <f>G435+#REF!</f>
        <v>#REF!</v>
      </c>
      <c r="H436" s="49" t="s">
        <v>602</v>
      </c>
      <c r="I436" s="44" t="s">
        <v>603</v>
      </c>
      <c r="J436" s="25">
        <v>7065192</v>
      </c>
      <c r="K436" s="22">
        <v>1</v>
      </c>
      <c r="L436" s="23">
        <f t="shared" si="12"/>
        <v>104</v>
      </c>
      <c r="M436" s="24">
        <v>208</v>
      </c>
      <c r="N436" s="134" t="s">
        <v>1</v>
      </c>
      <c r="O436" s="132" t="e">
        <f t="shared" si="13"/>
        <v>#REF!</v>
      </c>
      <c r="P436" s="146"/>
    </row>
    <row r="437" spans="1:16" s="92" customFormat="1" ht="27" customHeight="1">
      <c r="A437" s="11" t="s">
        <v>12</v>
      </c>
      <c r="B437" s="91"/>
      <c r="C437" s="13" t="s">
        <v>20</v>
      </c>
      <c r="D437" s="71" t="s">
        <v>496</v>
      </c>
      <c r="E437" s="13" t="s">
        <v>19</v>
      </c>
      <c r="F437" s="79" t="s">
        <v>596</v>
      </c>
      <c r="G437" s="77" t="e">
        <f>G436+#REF!</f>
        <v>#REF!</v>
      </c>
      <c r="H437" s="49" t="s">
        <v>633</v>
      </c>
      <c r="I437" s="44" t="s">
        <v>634</v>
      </c>
      <c r="J437" s="25" t="s">
        <v>635</v>
      </c>
      <c r="K437" s="22">
        <v>1</v>
      </c>
      <c r="L437" s="23">
        <f t="shared" si="12"/>
        <v>209</v>
      </c>
      <c r="M437" s="24">
        <v>418</v>
      </c>
      <c r="N437" s="134" t="s">
        <v>1</v>
      </c>
      <c r="O437" s="132" t="e">
        <f t="shared" si="13"/>
        <v>#REF!</v>
      </c>
      <c r="P437" s="146"/>
    </row>
    <row r="438" spans="1:16" ht="27" customHeight="1" thickBot="1">
      <c r="A438" s="11" t="s">
        <v>12</v>
      </c>
      <c r="B438" s="12"/>
      <c r="C438" s="13" t="s">
        <v>20</v>
      </c>
      <c r="D438" s="71" t="s">
        <v>496</v>
      </c>
      <c r="E438" s="26" t="s">
        <v>19</v>
      </c>
      <c r="F438" s="27" t="s">
        <v>596</v>
      </c>
      <c r="G438" s="94">
        <v>30</v>
      </c>
      <c r="H438" s="70" t="s">
        <v>599</v>
      </c>
      <c r="I438" s="44" t="s">
        <v>600</v>
      </c>
      <c r="J438" s="25" t="s">
        <v>601</v>
      </c>
      <c r="K438" s="22">
        <v>1</v>
      </c>
      <c r="L438" s="23">
        <f t="shared" si="12"/>
        <v>8000</v>
      </c>
      <c r="M438" s="55">
        <v>16000</v>
      </c>
      <c r="N438" s="139"/>
      <c r="O438" s="132" t="str">
        <f t="shared" si="13"/>
        <v>1.3.2.30</v>
      </c>
      <c r="P438" s="133"/>
    </row>
    <row r="439" spans="1:16" ht="27" customHeight="1" thickTop="1">
      <c r="A439" s="11" t="s">
        <v>12</v>
      </c>
      <c r="B439" s="12"/>
      <c r="C439" s="13" t="s">
        <v>20</v>
      </c>
      <c r="D439" s="71" t="s">
        <v>496</v>
      </c>
      <c r="E439" s="13" t="s">
        <v>20</v>
      </c>
      <c r="F439" s="79" t="s">
        <v>15</v>
      </c>
      <c r="G439" s="15" t="s">
        <v>12</v>
      </c>
      <c r="H439" s="49" t="s">
        <v>636</v>
      </c>
      <c r="I439" s="80" t="s">
        <v>66</v>
      </c>
      <c r="J439" s="73" t="s">
        <v>67</v>
      </c>
      <c r="K439" s="74">
        <v>1</v>
      </c>
      <c r="L439" s="75">
        <f t="shared" si="12"/>
        <v>635</v>
      </c>
      <c r="M439" s="76">
        <v>1270</v>
      </c>
      <c r="N439" s="140" t="s">
        <v>1</v>
      </c>
      <c r="O439" s="132" t="str">
        <f t="shared" si="13"/>
        <v>1.3.3.1</v>
      </c>
      <c r="P439" s="133"/>
    </row>
    <row r="440" spans="1:16" ht="27" customHeight="1">
      <c r="A440" s="11" t="s">
        <v>12</v>
      </c>
      <c r="B440" s="12"/>
      <c r="C440" s="13" t="s">
        <v>20</v>
      </c>
      <c r="D440" s="71" t="s">
        <v>496</v>
      </c>
      <c r="E440" s="13" t="s">
        <v>20</v>
      </c>
      <c r="F440" s="79" t="s">
        <v>15</v>
      </c>
      <c r="G440" s="15" t="s">
        <v>19</v>
      </c>
      <c r="H440" s="49" t="s">
        <v>637</v>
      </c>
      <c r="I440" s="44" t="s">
        <v>17</v>
      </c>
      <c r="J440" s="25" t="s">
        <v>18</v>
      </c>
      <c r="K440" s="22">
        <v>1</v>
      </c>
      <c r="L440" s="23">
        <f t="shared" si="12"/>
        <v>175</v>
      </c>
      <c r="M440" s="24">
        <v>350</v>
      </c>
      <c r="N440" s="134" t="s">
        <v>1</v>
      </c>
      <c r="O440" s="132" t="str">
        <f t="shared" si="13"/>
        <v>1.3.3.2</v>
      </c>
      <c r="P440" s="133"/>
    </row>
    <row r="441" spans="1:16" ht="27" customHeight="1">
      <c r="A441" s="11" t="s">
        <v>12</v>
      </c>
      <c r="B441" s="12"/>
      <c r="C441" s="13" t="s">
        <v>20</v>
      </c>
      <c r="D441" s="71" t="s">
        <v>496</v>
      </c>
      <c r="E441" s="13" t="s">
        <v>20</v>
      </c>
      <c r="F441" s="79" t="s">
        <v>15</v>
      </c>
      <c r="G441" s="15" t="s">
        <v>20</v>
      </c>
      <c r="H441" s="49" t="s">
        <v>638</v>
      </c>
      <c r="I441" s="44" t="s">
        <v>17</v>
      </c>
      <c r="J441" s="25" t="s">
        <v>18</v>
      </c>
      <c r="K441" s="22">
        <v>1</v>
      </c>
      <c r="L441" s="23">
        <f t="shared" si="12"/>
        <v>175</v>
      </c>
      <c r="M441" s="24">
        <v>350</v>
      </c>
      <c r="N441" s="134" t="s">
        <v>1</v>
      </c>
      <c r="O441" s="132" t="str">
        <f>CONCATENATE(A441,".",C441,".",E441,".", G441)</f>
        <v>1.3.3.3</v>
      </c>
      <c r="P441" s="133"/>
    </row>
    <row r="442" spans="1:16" ht="27" customHeight="1">
      <c r="A442" s="11" t="s">
        <v>12</v>
      </c>
      <c r="B442" s="12"/>
      <c r="C442" s="13" t="s">
        <v>20</v>
      </c>
      <c r="D442" s="71" t="s">
        <v>496</v>
      </c>
      <c r="E442" s="13" t="s">
        <v>20</v>
      </c>
      <c r="F442" s="79" t="s">
        <v>15</v>
      </c>
      <c r="G442" s="15" t="s">
        <v>21</v>
      </c>
      <c r="H442" s="49" t="s">
        <v>639</v>
      </c>
      <c r="I442" s="44" t="s">
        <v>17</v>
      </c>
      <c r="J442" s="25" t="s">
        <v>57</v>
      </c>
      <c r="K442" s="22">
        <v>1</v>
      </c>
      <c r="L442" s="23">
        <f t="shared" si="12"/>
        <v>140</v>
      </c>
      <c r="M442" s="24">
        <v>280</v>
      </c>
      <c r="N442" s="134" t="s">
        <v>1</v>
      </c>
      <c r="O442" s="132" t="str">
        <f>CONCATENATE(A442,".",C442,".",E442,".", G442)</f>
        <v>1.3.3.4</v>
      </c>
      <c r="P442" s="133"/>
    </row>
    <row r="443" spans="1:16" ht="27" customHeight="1">
      <c r="A443" s="11" t="s">
        <v>12</v>
      </c>
      <c r="B443" s="12"/>
      <c r="C443" s="13" t="s">
        <v>20</v>
      </c>
      <c r="D443" s="71" t="s">
        <v>496</v>
      </c>
      <c r="E443" s="13" t="s">
        <v>20</v>
      </c>
      <c r="F443" s="79" t="s">
        <v>15</v>
      </c>
      <c r="G443" s="15" t="s">
        <v>22</v>
      </c>
      <c r="H443" s="49" t="s">
        <v>640</v>
      </c>
      <c r="I443" s="44" t="s">
        <v>17</v>
      </c>
      <c r="J443" s="25" t="s">
        <v>57</v>
      </c>
      <c r="K443" s="22">
        <v>1</v>
      </c>
      <c r="L443" s="23">
        <f t="shared" si="12"/>
        <v>140</v>
      </c>
      <c r="M443" s="24">
        <v>280</v>
      </c>
      <c r="N443" s="134" t="s">
        <v>1</v>
      </c>
      <c r="O443" s="132" t="str">
        <f>CONCATENATE(A443,".",C443,".",E443,".", G443)</f>
        <v>1.3.3.5</v>
      </c>
      <c r="P443" s="133"/>
    </row>
    <row r="444" spans="1:16" ht="27" customHeight="1">
      <c r="A444" s="11" t="s">
        <v>12</v>
      </c>
      <c r="B444" s="12"/>
      <c r="C444" s="13" t="s">
        <v>20</v>
      </c>
      <c r="D444" s="71" t="s">
        <v>496</v>
      </c>
      <c r="E444" s="13" t="s">
        <v>20</v>
      </c>
      <c r="F444" s="79" t="s">
        <v>15</v>
      </c>
      <c r="G444" s="15" t="s">
        <v>23</v>
      </c>
      <c r="H444" s="49" t="s">
        <v>641</v>
      </c>
      <c r="I444" s="44" t="s">
        <v>17</v>
      </c>
      <c r="J444" s="25" t="s">
        <v>57</v>
      </c>
      <c r="K444" s="22">
        <v>1</v>
      </c>
      <c r="L444" s="23">
        <f t="shared" si="12"/>
        <v>140</v>
      </c>
      <c r="M444" s="24">
        <v>280</v>
      </c>
      <c r="N444" s="134" t="s">
        <v>1</v>
      </c>
      <c r="O444" s="132" t="str">
        <f t="shared" si="13"/>
        <v>1.3.3.6</v>
      </c>
      <c r="P444" s="133"/>
    </row>
    <row r="445" spans="1:16" ht="27" customHeight="1">
      <c r="A445" s="11" t="s">
        <v>12</v>
      </c>
      <c r="B445" s="12"/>
      <c r="C445" s="13" t="s">
        <v>20</v>
      </c>
      <c r="D445" s="71" t="s">
        <v>496</v>
      </c>
      <c r="E445" s="13" t="s">
        <v>20</v>
      </c>
      <c r="F445" s="79" t="s">
        <v>15</v>
      </c>
      <c r="G445" s="15" t="s">
        <v>24</v>
      </c>
      <c r="H445" s="49" t="s">
        <v>642</v>
      </c>
      <c r="I445" s="44" t="s">
        <v>17</v>
      </c>
      <c r="J445" s="25" t="s">
        <v>57</v>
      </c>
      <c r="K445" s="22">
        <v>1</v>
      </c>
      <c r="L445" s="23">
        <f t="shared" si="12"/>
        <v>140</v>
      </c>
      <c r="M445" s="24">
        <v>280</v>
      </c>
      <c r="N445" s="134" t="s">
        <v>1</v>
      </c>
      <c r="O445" s="132" t="str">
        <f t="shared" si="13"/>
        <v>1.3.3.7</v>
      </c>
      <c r="P445" s="133"/>
    </row>
    <row r="446" spans="1:16" ht="27" customHeight="1">
      <c r="A446" s="11" t="s">
        <v>12</v>
      </c>
      <c r="B446" s="12"/>
      <c r="C446" s="13" t="s">
        <v>20</v>
      </c>
      <c r="D446" s="71" t="s">
        <v>496</v>
      </c>
      <c r="E446" s="13" t="s">
        <v>20</v>
      </c>
      <c r="F446" s="79" t="s">
        <v>15</v>
      </c>
      <c r="G446" s="15" t="s">
        <v>25</v>
      </c>
      <c r="H446" s="49" t="s">
        <v>643</v>
      </c>
      <c r="I446" s="44" t="s">
        <v>17</v>
      </c>
      <c r="J446" s="25" t="s">
        <v>57</v>
      </c>
      <c r="K446" s="22">
        <v>1</v>
      </c>
      <c r="L446" s="23">
        <f t="shared" si="12"/>
        <v>140</v>
      </c>
      <c r="M446" s="24">
        <v>280</v>
      </c>
      <c r="N446" s="134" t="s">
        <v>1</v>
      </c>
      <c r="O446" s="132" t="str">
        <f t="shared" si="13"/>
        <v>1.3.3.8</v>
      </c>
      <c r="P446" s="133"/>
    </row>
    <row r="447" spans="1:16" ht="27" customHeight="1">
      <c r="A447" s="11" t="s">
        <v>12</v>
      </c>
      <c r="B447" s="12"/>
      <c r="C447" s="13" t="s">
        <v>20</v>
      </c>
      <c r="D447" s="71" t="s">
        <v>496</v>
      </c>
      <c r="E447" s="13" t="s">
        <v>20</v>
      </c>
      <c r="F447" s="79" t="s">
        <v>15</v>
      </c>
      <c r="G447" s="15" t="s">
        <v>26</v>
      </c>
      <c r="H447" s="49" t="s">
        <v>102</v>
      </c>
      <c r="I447" s="44" t="s">
        <v>34</v>
      </c>
      <c r="J447" s="25" t="s">
        <v>103</v>
      </c>
      <c r="K447" s="22">
        <v>1</v>
      </c>
      <c r="L447" s="23">
        <f t="shared" si="12"/>
        <v>1.25</v>
      </c>
      <c r="M447" s="24">
        <v>2.5</v>
      </c>
      <c r="N447" s="134" t="s">
        <v>1</v>
      </c>
      <c r="O447" s="132" t="str">
        <f t="shared" si="13"/>
        <v>1.3.3.9</v>
      </c>
      <c r="P447" s="133"/>
    </row>
    <row r="448" spans="1:16" ht="27" customHeight="1">
      <c r="A448" s="11" t="s">
        <v>12</v>
      </c>
      <c r="B448" s="12"/>
      <c r="C448" s="13" t="s">
        <v>20</v>
      </c>
      <c r="D448" s="71" t="s">
        <v>496</v>
      </c>
      <c r="E448" s="13" t="s">
        <v>20</v>
      </c>
      <c r="F448" s="79" t="s">
        <v>15</v>
      </c>
      <c r="G448" s="15" t="s">
        <v>27</v>
      </c>
      <c r="H448" s="49" t="s">
        <v>105</v>
      </c>
      <c r="I448" s="44" t="s">
        <v>34</v>
      </c>
      <c r="J448" s="25" t="s">
        <v>106</v>
      </c>
      <c r="K448" s="22">
        <v>1</v>
      </c>
      <c r="L448" s="23">
        <f t="shared" si="12"/>
        <v>11</v>
      </c>
      <c r="M448" s="24">
        <v>22</v>
      </c>
      <c r="N448" s="134" t="s">
        <v>1</v>
      </c>
      <c r="O448" s="132" t="str">
        <f>CONCATENATE(A448,".",C448,".",E448,".", G448)</f>
        <v>1.3.3.10</v>
      </c>
      <c r="P448" s="133"/>
    </row>
    <row r="449" spans="1:16" ht="27" customHeight="1">
      <c r="A449" s="11" t="s">
        <v>12</v>
      </c>
      <c r="B449" s="12"/>
      <c r="C449" s="13" t="s">
        <v>20</v>
      </c>
      <c r="D449" s="71" t="s">
        <v>496</v>
      </c>
      <c r="E449" s="13" t="s">
        <v>20</v>
      </c>
      <c r="F449" s="79" t="s">
        <v>15</v>
      </c>
      <c r="G449" s="15" t="s">
        <v>28</v>
      </c>
      <c r="H449" s="49" t="s">
        <v>98</v>
      </c>
      <c r="I449" s="44" t="s">
        <v>17</v>
      </c>
      <c r="J449" s="25" t="s">
        <v>82</v>
      </c>
      <c r="K449" s="22">
        <v>1</v>
      </c>
      <c r="L449" s="23">
        <f t="shared" si="12"/>
        <v>12.5</v>
      </c>
      <c r="M449" s="24">
        <v>25</v>
      </c>
      <c r="N449" s="134" t="s">
        <v>1</v>
      </c>
      <c r="O449" s="132" t="str">
        <f>CONCATENATE(A449,".",C449,".",E449,".", G449)</f>
        <v>1.3.3.11</v>
      </c>
      <c r="P449" s="133"/>
    </row>
    <row r="450" spans="1:16" ht="27" customHeight="1">
      <c r="A450" s="11" t="s">
        <v>12</v>
      </c>
      <c r="B450" s="12"/>
      <c r="C450" s="13" t="s">
        <v>20</v>
      </c>
      <c r="D450" s="71" t="s">
        <v>496</v>
      </c>
      <c r="E450" s="13" t="s">
        <v>20</v>
      </c>
      <c r="F450" s="79" t="s">
        <v>15</v>
      </c>
      <c r="G450" s="15" t="s">
        <v>29</v>
      </c>
      <c r="H450" s="49" t="s">
        <v>98</v>
      </c>
      <c r="I450" s="44" t="s">
        <v>17</v>
      </c>
      <c r="J450" s="25" t="s">
        <v>82</v>
      </c>
      <c r="K450" s="22">
        <v>1</v>
      </c>
      <c r="L450" s="23">
        <f t="shared" si="12"/>
        <v>12.5</v>
      </c>
      <c r="M450" s="24">
        <v>25</v>
      </c>
      <c r="N450" s="134" t="s">
        <v>1</v>
      </c>
      <c r="O450" s="132" t="str">
        <f t="shared" si="13"/>
        <v>1.3.3.12</v>
      </c>
      <c r="P450" s="133"/>
    </row>
    <row r="451" spans="1:16" ht="27" customHeight="1" thickBot="1">
      <c r="A451" s="11" t="s">
        <v>12</v>
      </c>
      <c r="B451" s="12"/>
      <c r="C451" s="13" t="s">
        <v>20</v>
      </c>
      <c r="D451" s="71" t="s">
        <v>496</v>
      </c>
      <c r="E451" s="26" t="s">
        <v>20</v>
      </c>
      <c r="F451" s="27" t="s">
        <v>15</v>
      </c>
      <c r="G451" s="26" t="s">
        <v>30</v>
      </c>
      <c r="H451" s="29" t="s">
        <v>644</v>
      </c>
      <c r="I451" s="89" t="s">
        <v>87</v>
      </c>
      <c r="J451" s="52" t="s">
        <v>394</v>
      </c>
      <c r="K451" s="53">
        <v>1</v>
      </c>
      <c r="L451" s="54">
        <f t="shared" si="12"/>
        <v>18.850000000000001</v>
      </c>
      <c r="M451" s="55">
        <v>37.700000000000003</v>
      </c>
      <c r="N451" s="139" t="s">
        <v>1</v>
      </c>
      <c r="O451" s="132" t="str">
        <f t="shared" si="13"/>
        <v>1.3.3.13</v>
      </c>
      <c r="P451" s="133"/>
    </row>
    <row r="452" spans="1:16" ht="27" customHeight="1" thickTop="1">
      <c r="A452" s="11" t="s">
        <v>12</v>
      </c>
      <c r="B452" s="12"/>
      <c r="C452" s="13" t="s">
        <v>20</v>
      </c>
      <c r="D452" s="71" t="s">
        <v>496</v>
      </c>
      <c r="E452" s="13" t="s">
        <v>21</v>
      </c>
      <c r="F452" s="79" t="s">
        <v>645</v>
      </c>
      <c r="G452" s="15" t="s">
        <v>12</v>
      </c>
      <c r="H452" s="49"/>
      <c r="I452" s="80"/>
      <c r="J452" s="73"/>
      <c r="K452" s="74"/>
      <c r="L452" s="75">
        <f t="shared" si="12"/>
        <v>0</v>
      </c>
      <c r="M452" s="76"/>
      <c r="N452" s="140"/>
      <c r="O452" s="132" t="str">
        <f t="shared" si="13"/>
        <v>1.3.4.1</v>
      </c>
      <c r="P452" s="133"/>
    </row>
    <row r="453" spans="1:16" ht="27" customHeight="1">
      <c r="A453" s="11" t="s">
        <v>12</v>
      </c>
      <c r="B453" s="12"/>
      <c r="C453" s="13" t="s">
        <v>20</v>
      </c>
      <c r="D453" s="71" t="s">
        <v>496</v>
      </c>
      <c r="E453" s="13" t="s">
        <v>21</v>
      </c>
      <c r="F453" s="14" t="s">
        <v>645</v>
      </c>
      <c r="G453" s="15" t="s">
        <v>19</v>
      </c>
      <c r="H453" s="35"/>
      <c r="I453" s="44"/>
      <c r="J453" s="25"/>
      <c r="K453" s="22"/>
      <c r="L453" s="23">
        <f t="shared" si="12"/>
        <v>0</v>
      </c>
      <c r="M453" s="24"/>
      <c r="N453" s="134"/>
      <c r="O453" s="132" t="str">
        <f t="shared" si="13"/>
        <v>1.3.4.2</v>
      </c>
      <c r="P453" s="133"/>
    </row>
    <row r="454" spans="1:16" ht="27" customHeight="1" thickBot="1">
      <c r="A454" s="11" t="s">
        <v>12</v>
      </c>
      <c r="B454" s="12"/>
      <c r="C454" s="26" t="s">
        <v>20</v>
      </c>
      <c r="D454" s="88" t="s">
        <v>496</v>
      </c>
      <c r="E454" s="26" t="s">
        <v>21</v>
      </c>
      <c r="F454" s="27" t="s">
        <v>645</v>
      </c>
      <c r="G454" s="26" t="s">
        <v>20</v>
      </c>
      <c r="H454" s="35"/>
      <c r="I454" s="78"/>
      <c r="J454" s="63"/>
      <c r="K454" s="64"/>
      <c r="L454" s="65">
        <f t="shared" si="12"/>
        <v>0</v>
      </c>
      <c r="M454" s="66"/>
      <c r="N454" s="143"/>
      <c r="O454" s="132" t="str">
        <f t="shared" si="13"/>
        <v>1.3.4.3</v>
      </c>
      <c r="P454" s="133"/>
    </row>
    <row r="455" spans="1:16" ht="27" customHeight="1" thickTop="1">
      <c r="A455" s="11" t="s">
        <v>12</v>
      </c>
      <c r="B455" s="12"/>
      <c r="C455" s="13" t="s">
        <v>21</v>
      </c>
      <c r="D455" s="95" t="s">
        <v>646</v>
      </c>
      <c r="E455" s="83" t="s">
        <v>12</v>
      </c>
      <c r="F455" s="84" t="s">
        <v>15</v>
      </c>
      <c r="G455" s="15" t="s">
        <v>12</v>
      </c>
      <c r="H455" s="90" t="s">
        <v>647</v>
      </c>
      <c r="I455" s="45" t="s">
        <v>66</v>
      </c>
      <c r="J455" s="67" t="s">
        <v>67</v>
      </c>
      <c r="K455" s="82">
        <v>1</v>
      </c>
      <c r="L455" s="47">
        <f t="shared" ref="L455:L518" si="14">M455/2</f>
        <v>635</v>
      </c>
      <c r="M455" s="48">
        <v>1270</v>
      </c>
      <c r="N455" s="131" t="s">
        <v>1</v>
      </c>
      <c r="O455" s="132" t="str">
        <f t="shared" si="13"/>
        <v>1.4.1.1</v>
      </c>
      <c r="P455" s="133"/>
    </row>
    <row r="456" spans="1:16" ht="27" customHeight="1">
      <c r="A456" s="11" t="s">
        <v>12</v>
      </c>
      <c r="B456" s="12"/>
      <c r="C456" s="13">
        <v>4</v>
      </c>
      <c r="D456" s="95" t="s">
        <v>646</v>
      </c>
      <c r="E456" s="13" t="s">
        <v>12</v>
      </c>
      <c r="F456" s="79" t="s">
        <v>15</v>
      </c>
      <c r="G456" s="15" t="s">
        <v>19</v>
      </c>
      <c r="H456" s="49" t="s">
        <v>648</v>
      </c>
      <c r="I456" s="44" t="s">
        <v>66</v>
      </c>
      <c r="J456" s="25" t="s">
        <v>67</v>
      </c>
      <c r="K456" s="22">
        <v>1</v>
      </c>
      <c r="L456" s="23">
        <f t="shared" si="14"/>
        <v>635</v>
      </c>
      <c r="M456" s="24">
        <v>1270</v>
      </c>
      <c r="N456" s="134" t="s">
        <v>1</v>
      </c>
      <c r="O456" s="132" t="str">
        <f t="shared" si="13"/>
        <v>1.4.1.2</v>
      </c>
      <c r="P456" s="133"/>
    </row>
    <row r="457" spans="1:16" ht="27" customHeight="1">
      <c r="A457" s="11" t="s">
        <v>12</v>
      </c>
      <c r="B457" s="12"/>
      <c r="C457" s="13">
        <v>4</v>
      </c>
      <c r="D457" s="95" t="s">
        <v>646</v>
      </c>
      <c r="E457" s="13" t="s">
        <v>12</v>
      </c>
      <c r="F457" s="79" t="s">
        <v>15</v>
      </c>
      <c r="G457" s="15" t="s">
        <v>20</v>
      </c>
      <c r="H457" s="49" t="s">
        <v>649</v>
      </c>
      <c r="I457" s="44" t="s">
        <v>17</v>
      </c>
      <c r="J457" s="25" t="s">
        <v>18</v>
      </c>
      <c r="K457" s="22">
        <v>1</v>
      </c>
      <c r="L457" s="23">
        <f t="shared" si="14"/>
        <v>175</v>
      </c>
      <c r="M457" s="24">
        <v>350</v>
      </c>
      <c r="N457" s="134" t="s">
        <v>1</v>
      </c>
      <c r="O457" s="132" t="str">
        <f t="shared" si="13"/>
        <v>1.4.1.3</v>
      </c>
      <c r="P457" s="133"/>
    </row>
    <row r="458" spans="1:16" ht="27" customHeight="1">
      <c r="A458" s="11" t="s">
        <v>12</v>
      </c>
      <c r="B458" s="12"/>
      <c r="C458" s="13">
        <v>4</v>
      </c>
      <c r="D458" s="95" t="s">
        <v>646</v>
      </c>
      <c r="E458" s="13" t="s">
        <v>12</v>
      </c>
      <c r="F458" s="79" t="s">
        <v>15</v>
      </c>
      <c r="G458" s="15" t="s">
        <v>21</v>
      </c>
      <c r="H458" s="49" t="s">
        <v>650</v>
      </c>
      <c r="I458" s="44" t="s">
        <v>17</v>
      </c>
      <c r="J458" s="25" t="s">
        <v>18</v>
      </c>
      <c r="K458" s="22">
        <v>1</v>
      </c>
      <c r="L458" s="23">
        <f t="shared" si="14"/>
        <v>175</v>
      </c>
      <c r="M458" s="24">
        <v>350</v>
      </c>
      <c r="N458" s="134" t="s">
        <v>1</v>
      </c>
      <c r="O458" s="132" t="str">
        <f t="shared" si="13"/>
        <v>1.4.1.4</v>
      </c>
      <c r="P458" s="133"/>
    </row>
    <row r="459" spans="1:16" ht="27" customHeight="1">
      <c r="A459" s="11" t="s">
        <v>12</v>
      </c>
      <c r="B459" s="12"/>
      <c r="C459" s="13">
        <v>4</v>
      </c>
      <c r="D459" s="95" t="s">
        <v>646</v>
      </c>
      <c r="E459" s="13" t="s">
        <v>12</v>
      </c>
      <c r="F459" s="79" t="s">
        <v>15</v>
      </c>
      <c r="G459" s="15" t="s">
        <v>22</v>
      </c>
      <c r="H459" s="49" t="s">
        <v>639</v>
      </c>
      <c r="I459" s="44" t="s">
        <v>17</v>
      </c>
      <c r="J459" s="25" t="s">
        <v>57</v>
      </c>
      <c r="K459" s="22">
        <v>1</v>
      </c>
      <c r="L459" s="23">
        <f t="shared" si="14"/>
        <v>140</v>
      </c>
      <c r="M459" s="24">
        <v>280</v>
      </c>
      <c r="N459" s="134" t="s">
        <v>1</v>
      </c>
      <c r="O459" s="132" t="str">
        <f>CONCATENATE(A459,".",C459,".",E459,".", G459)</f>
        <v>1.4.1.5</v>
      </c>
      <c r="P459" s="133"/>
    </row>
    <row r="460" spans="1:16" ht="27" customHeight="1">
      <c r="A460" s="11" t="s">
        <v>12</v>
      </c>
      <c r="B460" s="12"/>
      <c r="C460" s="13">
        <v>4</v>
      </c>
      <c r="D460" s="95" t="s">
        <v>646</v>
      </c>
      <c r="E460" s="13" t="s">
        <v>12</v>
      </c>
      <c r="F460" s="79" t="s">
        <v>15</v>
      </c>
      <c r="G460" s="15" t="s">
        <v>23</v>
      </c>
      <c r="H460" s="49" t="s">
        <v>640</v>
      </c>
      <c r="I460" s="44" t="s">
        <v>17</v>
      </c>
      <c r="J460" s="25" t="s">
        <v>57</v>
      </c>
      <c r="K460" s="22">
        <v>1</v>
      </c>
      <c r="L460" s="23">
        <f t="shared" si="14"/>
        <v>140</v>
      </c>
      <c r="M460" s="24">
        <v>280</v>
      </c>
      <c r="N460" s="134" t="s">
        <v>1</v>
      </c>
      <c r="O460" s="132" t="str">
        <f>CONCATENATE(A460,".",C460,".",E460,".", G460)</f>
        <v>1.4.1.6</v>
      </c>
      <c r="P460" s="133"/>
    </row>
    <row r="461" spans="1:16" ht="27" customHeight="1">
      <c r="A461" s="11" t="s">
        <v>12</v>
      </c>
      <c r="B461" s="12"/>
      <c r="C461" s="13">
        <v>4</v>
      </c>
      <c r="D461" s="95" t="s">
        <v>646</v>
      </c>
      <c r="E461" s="13" t="s">
        <v>12</v>
      </c>
      <c r="F461" s="79" t="s">
        <v>15</v>
      </c>
      <c r="G461" s="15" t="s">
        <v>24</v>
      </c>
      <c r="H461" s="49" t="s">
        <v>641</v>
      </c>
      <c r="I461" s="44" t="s">
        <v>17</v>
      </c>
      <c r="J461" s="25" t="s">
        <v>57</v>
      </c>
      <c r="K461" s="22">
        <v>1</v>
      </c>
      <c r="L461" s="23">
        <f t="shared" si="14"/>
        <v>140</v>
      </c>
      <c r="M461" s="24">
        <v>280</v>
      </c>
      <c r="N461" s="134" t="s">
        <v>1</v>
      </c>
      <c r="O461" s="132" t="str">
        <f>CONCATENATE(A461,".",C461,".",E461,".", G461)</f>
        <v>1.4.1.7</v>
      </c>
      <c r="P461" s="133"/>
    </row>
    <row r="462" spans="1:16" ht="27" customHeight="1">
      <c r="A462" s="11" t="s">
        <v>12</v>
      </c>
      <c r="B462" s="12"/>
      <c r="C462" s="13">
        <v>4</v>
      </c>
      <c r="D462" s="95" t="s">
        <v>646</v>
      </c>
      <c r="E462" s="13" t="s">
        <v>12</v>
      </c>
      <c r="F462" s="79" t="s">
        <v>15</v>
      </c>
      <c r="G462" s="15" t="s">
        <v>25</v>
      </c>
      <c r="H462" s="49" t="s">
        <v>642</v>
      </c>
      <c r="I462" s="44" t="s">
        <v>17</v>
      </c>
      <c r="J462" s="25" t="s">
        <v>57</v>
      </c>
      <c r="K462" s="22">
        <v>1</v>
      </c>
      <c r="L462" s="23">
        <f t="shared" si="14"/>
        <v>140</v>
      </c>
      <c r="M462" s="24">
        <v>280</v>
      </c>
      <c r="N462" s="134" t="s">
        <v>1</v>
      </c>
      <c r="O462" s="132" t="str">
        <f>CONCATENATE(A462,".",C462,".",E462,".", G462)</f>
        <v>1.4.1.8</v>
      </c>
      <c r="P462" s="133"/>
    </row>
    <row r="463" spans="1:16" ht="27" customHeight="1">
      <c r="A463" s="11" t="s">
        <v>12</v>
      </c>
      <c r="B463" s="12"/>
      <c r="C463" s="13">
        <v>4</v>
      </c>
      <c r="D463" s="95" t="s">
        <v>646</v>
      </c>
      <c r="E463" s="13" t="s">
        <v>12</v>
      </c>
      <c r="F463" s="79" t="s">
        <v>15</v>
      </c>
      <c r="G463" s="15" t="s">
        <v>26</v>
      </c>
      <c r="H463" s="49" t="s">
        <v>643</v>
      </c>
      <c r="I463" s="44" t="s">
        <v>17</v>
      </c>
      <c r="J463" s="25" t="s">
        <v>57</v>
      </c>
      <c r="K463" s="22">
        <v>1</v>
      </c>
      <c r="L463" s="23">
        <f t="shared" si="14"/>
        <v>140</v>
      </c>
      <c r="M463" s="24">
        <v>280</v>
      </c>
      <c r="N463" s="134" t="s">
        <v>1</v>
      </c>
      <c r="O463" s="132" t="str">
        <f t="shared" si="13"/>
        <v>1.4.1.9</v>
      </c>
      <c r="P463" s="133"/>
    </row>
    <row r="464" spans="1:16" ht="27" customHeight="1">
      <c r="A464" s="11" t="s">
        <v>12</v>
      </c>
      <c r="B464" s="12"/>
      <c r="C464" s="13">
        <v>4</v>
      </c>
      <c r="D464" s="95" t="s">
        <v>646</v>
      </c>
      <c r="E464" s="13" t="s">
        <v>12</v>
      </c>
      <c r="F464" s="79" t="s">
        <v>15</v>
      </c>
      <c r="G464" s="15" t="s">
        <v>27</v>
      </c>
      <c r="H464" s="49" t="s">
        <v>651</v>
      </c>
      <c r="I464" s="44" t="s">
        <v>17</v>
      </c>
      <c r="J464" s="25" t="s">
        <v>57</v>
      </c>
      <c r="K464" s="22">
        <v>1</v>
      </c>
      <c r="L464" s="23">
        <f t="shared" si="14"/>
        <v>140</v>
      </c>
      <c r="M464" s="24">
        <v>280</v>
      </c>
      <c r="N464" s="134" t="s">
        <v>1</v>
      </c>
      <c r="O464" s="132" t="str">
        <f t="shared" si="13"/>
        <v>1.4.1.10</v>
      </c>
      <c r="P464" s="133"/>
    </row>
    <row r="465" spans="1:16" ht="27" customHeight="1">
      <c r="A465" s="11" t="s">
        <v>12</v>
      </c>
      <c r="B465" s="12"/>
      <c r="C465" s="13">
        <v>4</v>
      </c>
      <c r="D465" s="95" t="s">
        <v>646</v>
      </c>
      <c r="E465" s="13" t="s">
        <v>12</v>
      </c>
      <c r="F465" s="79" t="s">
        <v>15</v>
      </c>
      <c r="G465" s="15" t="s">
        <v>28</v>
      </c>
      <c r="H465" s="49" t="s">
        <v>652</v>
      </c>
      <c r="I465" s="44" t="s">
        <v>17</v>
      </c>
      <c r="J465" s="25" t="s">
        <v>57</v>
      </c>
      <c r="K465" s="22">
        <v>1</v>
      </c>
      <c r="L465" s="23">
        <f t="shared" si="14"/>
        <v>140</v>
      </c>
      <c r="M465" s="24">
        <v>280</v>
      </c>
      <c r="N465" s="134" t="s">
        <v>1</v>
      </c>
      <c r="O465" s="132" t="str">
        <f t="shared" si="13"/>
        <v>1.4.1.11</v>
      </c>
      <c r="P465" s="133"/>
    </row>
    <row r="466" spans="1:16" ht="27" customHeight="1">
      <c r="A466" s="11" t="s">
        <v>12</v>
      </c>
      <c r="B466" s="12"/>
      <c r="C466" s="13">
        <v>4</v>
      </c>
      <c r="D466" s="95" t="s">
        <v>646</v>
      </c>
      <c r="E466" s="13" t="s">
        <v>12</v>
      </c>
      <c r="F466" s="79" t="s">
        <v>15</v>
      </c>
      <c r="G466" s="15" t="s">
        <v>29</v>
      </c>
      <c r="H466" s="49" t="s">
        <v>653</v>
      </c>
      <c r="I466" s="44" t="s">
        <v>17</v>
      </c>
      <c r="J466" s="25" t="s">
        <v>57</v>
      </c>
      <c r="K466" s="22">
        <v>1</v>
      </c>
      <c r="L466" s="23">
        <f t="shared" si="14"/>
        <v>140</v>
      </c>
      <c r="M466" s="24">
        <v>280</v>
      </c>
      <c r="N466" s="134" t="s">
        <v>1</v>
      </c>
      <c r="O466" s="132" t="str">
        <f t="shared" si="13"/>
        <v>1.4.1.12</v>
      </c>
      <c r="P466" s="133"/>
    </row>
    <row r="467" spans="1:16" ht="27" customHeight="1">
      <c r="A467" s="11" t="s">
        <v>12</v>
      </c>
      <c r="B467" s="12"/>
      <c r="C467" s="13">
        <v>4</v>
      </c>
      <c r="D467" s="95" t="s">
        <v>646</v>
      </c>
      <c r="E467" s="13" t="s">
        <v>12</v>
      </c>
      <c r="F467" s="79" t="s">
        <v>15</v>
      </c>
      <c r="G467" s="15" t="s">
        <v>30</v>
      </c>
      <c r="H467" s="49" t="s">
        <v>654</v>
      </c>
      <c r="I467" s="44" t="s">
        <v>17</v>
      </c>
      <c r="J467" s="25" t="s">
        <v>57</v>
      </c>
      <c r="K467" s="22">
        <v>1</v>
      </c>
      <c r="L467" s="23">
        <f t="shared" si="14"/>
        <v>140</v>
      </c>
      <c r="M467" s="24">
        <v>280</v>
      </c>
      <c r="N467" s="134" t="s">
        <v>1</v>
      </c>
      <c r="O467" s="132" t="str">
        <f t="shared" si="13"/>
        <v>1.4.1.13</v>
      </c>
      <c r="P467" s="133"/>
    </row>
    <row r="468" spans="1:16" ht="27" customHeight="1">
      <c r="A468" s="11" t="s">
        <v>12</v>
      </c>
      <c r="B468" s="12"/>
      <c r="C468" s="13">
        <v>4</v>
      </c>
      <c r="D468" s="95" t="s">
        <v>646</v>
      </c>
      <c r="E468" s="13" t="s">
        <v>12</v>
      </c>
      <c r="F468" s="79" t="s">
        <v>15</v>
      </c>
      <c r="G468" s="15" t="s">
        <v>31</v>
      </c>
      <c r="H468" s="49" t="s">
        <v>655</v>
      </c>
      <c r="I468" s="44" t="s">
        <v>17</v>
      </c>
      <c r="J468" s="25" t="s">
        <v>57</v>
      </c>
      <c r="K468" s="22">
        <v>1</v>
      </c>
      <c r="L468" s="23">
        <f t="shared" si="14"/>
        <v>140</v>
      </c>
      <c r="M468" s="24">
        <v>280</v>
      </c>
      <c r="N468" s="134" t="s">
        <v>1</v>
      </c>
      <c r="O468" s="132" t="str">
        <f t="shared" si="13"/>
        <v>1.4.1.14</v>
      </c>
      <c r="P468" s="133"/>
    </row>
    <row r="469" spans="1:16" ht="27" customHeight="1">
      <c r="A469" s="11" t="s">
        <v>12</v>
      </c>
      <c r="B469" s="12"/>
      <c r="C469" s="13">
        <v>4</v>
      </c>
      <c r="D469" s="95" t="s">
        <v>646</v>
      </c>
      <c r="E469" s="13" t="s">
        <v>12</v>
      </c>
      <c r="F469" s="79" t="s">
        <v>15</v>
      </c>
      <c r="G469" s="15" t="s">
        <v>33</v>
      </c>
      <c r="H469" s="49" t="s">
        <v>656</v>
      </c>
      <c r="I469" s="44" t="s">
        <v>17</v>
      </c>
      <c r="J469" s="25" t="s">
        <v>57</v>
      </c>
      <c r="K469" s="22">
        <v>1</v>
      </c>
      <c r="L469" s="23">
        <f t="shared" si="14"/>
        <v>140</v>
      </c>
      <c r="M469" s="24">
        <v>280</v>
      </c>
      <c r="N469" s="134" t="s">
        <v>1</v>
      </c>
      <c r="O469" s="132" t="str">
        <f t="shared" si="13"/>
        <v>1.4.1.15</v>
      </c>
      <c r="P469" s="133"/>
    </row>
    <row r="470" spans="1:16" ht="27" customHeight="1">
      <c r="A470" s="11" t="s">
        <v>12</v>
      </c>
      <c r="B470" s="12"/>
      <c r="C470" s="13">
        <v>4</v>
      </c>
      <c r="D470" s="95" t="s">
        <v>646</v>
      </c>
      <c r="E470" s="13" t="s">
        <v>12</v>
      </c>
      <c r="F470" s="79" t="s">
        <v>15</v>
      </c>
      <c r="G470" s="15" t="s">
        <v>35</v>
      </c>
      <c r="H470" s="49" t="s">
        <v>657</v>
      </c>
      <c r="I470" s="44" t="s">
        <v>17</v>
      </c>
      <c r="J470" s="25" t="s">
        <v>57</v>
      </c>
      <c r="K470" s="22">
        <v>1</v>
      </c>
      <c r="L470" s="23">
        <f t="shared" si="14"/>
        <v>140</v>
      </c>
      <c r="M470" s="24">
        <v>280</v>
      </c>
      <c r="N470" s="134" t="s">
        <v>1</v>
      </c>
      <c r="O470" s="132" t="str">
        <f t="shared" si="13"/>
        <v>1.4.1.16</v>
      </c>
      <c r="P470" s="133"/>
    </row>
    <row r="471" spans="1:16" ht="27" customHeight="1">
      <c r="A471" s="11" t="s">
        <v>12</v>
      </c>
      <c r="B471" s="12"/>
      <c r="C471" s="13">
        <v>4</v>
      </c>
      <c r="D471" s="95" t="s">
        <v>646</v>
      </c>
      <c r="E471" s="13" t="s">
        <v>12</v>
      </c>
      <c r="F471" s="79" t="s">
        <v>15</v>
      </c>
      <c r="G471" s="15" t="s">
        <v>36</v>
      </c>
      <c r="H471" s="49" t="s">
        <v>658</v>
      </c>
      <c r="I471" s="44" t="s">
        <v>17</v>
      </c>
      <c r="J471" s="25" t="s">
        <v>57</v>
      </c>
      <c r="K471" s="22">
        <v>1</v>
      </c>
      <c r="L471" s="23">
        <f t="shared" si="14"/>
        <v>140</v>
      </c>
      <c r="M471" s="24">
        <v>280</v>
      </c>
      <c r="N471" s="134" t="s">
        <v>1</v>
      </c>
      <c r="O471" s="132" t="str">
        <f t="shared" si="13"/>
        <v>1.4.1.17</v>
      </c>
      <c r="P471" s="133"/>
    </row>
    <row r="472" spans="1:16" ht="27" customHeight="1">
      <c r="A472" s="11" t="s">
        <v>12</v>
      </c>
      <c r="B472" s="12"/>
      <c r="C472" s="13">
        <v>4</v>
      </c>
      <c r="D472" s="95" t="s">
        <v>646</v>
      </c>
      <c r="E472" s="13" t="s">
        <v>12</v>
      </c>
      <c r="F472" s="79" t="s">
        <v>15</v>
      </c>
      <c r="G472" s="15" t="s">
        <v>37</v>
      </c>
      <c r="H472" s="49" t="s">
        <v>659</v>
      </c>
      <c r="I472" s="44" t="s">
        <v>17</v>
      </c>
      <c r="J472" s="25" t="s">
        <v>57</v>
      </c>
      <c r="K472" s="22">
        <v>1</v>
      </c>
      <c r="L472" s="23">
        <f t="shared" si="14"/>
        <v>140</v>
      </c>
      <c r="M472" s="24">
        <v>280</v>
      </c>
      <c r="N472" s="134" t="s">
        <v>1</v>
      </c>
      <c r="O472" s="132" t="str">
        <f t="shared" si="13"/>
        <v>1.4.1.18</v>
      </c>
      <c r="P472" s="133"/>
    </row>
    <row r="473" spans="1:16" ht="27" customHeight="1">
      <c r="A473" s="11" t="s">
        <v>12</v>
      </c>
      <c r="B473" s="12"/>
      <c r="C473" s="13">
        <v>4</v>
      </c>
      <c r="D473" s="95" t="s">
        <v>646</v>
      </c>
      <c r="E473" s="13" t="s">
        <v>12</v>
      </c>
      <c r="F473" s="79" t="s">
        <v>15</v>
      </c>
      <c r="G473" s="15" t="s">
        <v>38</v>
      </c>
      <c r="H473" s="49" t="s">
        <v>660</v>
      </c>
      <c r="I473" s="44" t="s">
        <v>17</v>
      </c>
      <c r="J473" s="25" t="s">
        <v>57</v>
      </c>
      <c r="K473" s="22">
        <v>1</v>
      </c>
      <c r="L473" s="23">
        <f t="shared" si="14"/>
        <v>140</v>
      </c>
      <c r="M473" s="24">
        <v>280</v>
      </c>
      <c r="N473" s="134" t="s">
        <v>1</v>
      </c>
      <c r="O473" s="132" t="str">
        <f t="shared" si="13"/>
        <v>1.4.1.19</v>
      </c>
      <c r="P473" s="133"/>
    </row>
    <row r="474" spans="1:16" ht="27" customHeight="1">
      <c r="A474" s="11" t="s">
        <v>12</v>
      </c>
      <c r="B474" s="12"/>
      <c r="C474" s="13">
        <v>4</v>
      </c>
      <c r="D474" s="95" t="s">
        <v>646</v>
      </c>
      <c r="E474" s="13" t="s">
        <v>12</v>
      </c>
      <c r="F474" s="79" t="s">
        <v>15</v>
      </c>
      <c r="G474" s="15" t="s">
        <v>39</v>
      </c>
      <c r="H474" s="49" t="s">
        <v>661</v>
      </c>
      <c r="I474" s="44" t="s">
        <v>17</v>
      </c>
      <c r="J474" s="25" t="s">
        <v>18</v>
      </c>
      <c r="K474" s="22">
        <v>1</v>
      </c>
      <c r="L474" s="23">
        <f t="shared" si="14"/>
        <v>175</v>
      </c>
      <c r="M474" s="24">
        <v>350</v>
      </c>
      <c r="N474" s="134" t="s">
        <v>1</v>
      </c>
      <c r="O474" s="132" t="str">
        <f>CONCATENATE(A474,".",C474,".",E474,".", G474)</f>
        <v>1.4.1.20</v>
      </c>
      <c r="P474" s="133"/>
    </row>
    <row r="475" spans="1:16" ht="27" customHeight="1">
      <c r="A475" s="11" t="s">
        <v>12</v>
      </c>
      <c r="B475" s="12"/>
      <c r="C475" s="13">
        <v>4</v>
      </c>
      <c r="D475" s="95" t="s">
        <v>646</v>
      </c>
      <c r="E475" s="13" t="s">
        <v>12</v>
      </c>
      <c r="F475" s="79" t="s">
        <v>15</v>
      </c>
      <c r="G475" s="15" t="s">
        <v>40</v>
      </c>
      <c r="H475" s="49" t="s">
        <v>662</v>
      </c>
      <c r="I475" s="44" t="s">
        <v>17</v>
      </c>
      <c r="J475" s="25" t="s">
        <v>18</v>
      </c>
      <c r="K475" s="22">
        <v>1</v>
      </c>
      <c r="L475" s="23">
        <f t="shared" si="14"/>
        <v>175</v>
      </c>
      <c r="M475" s="24">
        <v>350</v>
      </c>
      <c r="N475" s="134" t="s">
        <v>1</v>
      </c>
      <c r="O475" s="132" t="str">
        <f t="shared" si="13"/>
        <v>1.4.1.21</v>
      </c>
      <c r="P475" s="133"/>
    </row>
    <row r="476" spans="1:16" ht="27" customHeight="1">
      <c r="A476" s="11" t="s">
        <v>12</v>
      </c>
      <c r="B476" s="12"/>
      <c r="C476" s="13">
        <v>4</v>
      </c>
      <c r="D476" s="95" t="s">
        <v>646</v>
      </c>
      <c r="E476" s="13" t="s">
        <v>12</v>
      </c>
      <c r="F476" s="79" t="s">
        <v>15</v>
      </c>
      <c r="G476" s="15" t="s">
        <v>41</v>
      </c>
      <c r="H476" s="49" t="s">
        <v>663</v>
      </c>
      <c r="I476" s="44" t="s">
        <v>17</v>
      </c>
      <c r="J476" s="25" t="s">
        <v>57</v>
      </c>
      <c r="K476" s="22">
        <v>1</v>
      </c>
      <c r="L476" s="23">
        <f t="shared" si="14"/>
        <v>140</v>
      </c>
      <c r="M476" s="24">
        <v>280</v>
      </c>
      <c r="N476" s="134" t="s">
        <v>1</v>
      </c>
      <c r="O476" s="132" t="str">
        <f t="shared" si="13"/>
        <v>1.4.1.22</v>
      </c>
      <c r="P476" s="133"/>
    </row>
    <row r="477" spans="1:16" ht="27" customHeight="1">
      <c r="A477" s="11" t="s">
        <v>12</v>
      </c>
      <c r="B477" s="12"/>
      <c r="C477" s="13">
        <v>4</v>
      </c>
      <c r="D477" s="95" t="s">
        <v>646</v>
      </c>
      <c r="E477" s="13" t="s">
        <v>12</v>
      </c>
      <c r="F477" s="79" t="s">
        <v>15</v>
      </c>
      <c r="G477" s="15" t="s">
        <v>42</v>
      </c>
      <c r="H477" s="49" t="s">
        <v>664</v>
      </c>
      <c r="I477" s="44" t="s">
        <v>17</v>
      </c>
      <c r="J477" s="25" t="s">
        <v>57</v>
      </c>
      <c r="K477" s="22">
        <v>1</v>
      </c>
      <c r="L477" s="23">
        <f t="shared" si="14"/>
        <v>140</v>
      </c>
      <c r="M477" s="24">
        <v>280</v>
      </c>
      <c r="N477" s="134" t="s">
        <v>1</v>
      </c>
      <c r="O477" s="132" t="str">
        <f t="shared" si="13"/>
        <v>1.4.1.23</v>
      </c>
      <c r="P477" s="133"/>
    </row>
    <row r="478" spans="1:16" ht="27" customHeight="1">
      <c r="A478" s="11" t="s">
        <v>12</v>
      </c>
      <c r="B478" s="12"/>
      <c r="C478" s="13">
        <v>4</v>
      </c>
      <c r="D478" s="95" t="s">
        <v>646</v>
      </c>
      <c r="E478" s="13" t="s">
        <v>12</v>
      </c>
      <c r="F478" s="79" t="s">
        <v>15</v>
      </c>
      <c r="G478" s="15" t="s">
        <v>43</v>
      </c>
      <c r="H478" s="49" t="s">
        <v>665</v>
      </c>
      <c r="I478" s="44" t="s">
        <v>17</v>
      </c>
      <c r="J478" s="25" t="s">
        <v>57</v>
      </c>
      <c r="K478" s="22">
        <v>1</v>
      </c>
      <c r="L478" s="23">
        <f t="shared" si="14"/>
        <v>140</v>
      </c>
      <c r="M478" s="24">
        <v>280</v>
      </c>
      <c r="N478" s="134" t="s">
        <v>1</v>
      </c>
      <c r="O478" s="132" t="str">
        <f t="shared" si="13"/>
        <v>1.4.1.24</v>
      </c>
      <c r="P478" s="133"/>
    </row>
    <row r="479" spans="1:16" ht="27" customHeight="1">
      <c r="A479" s="11" t="s">
        <v>12</v>
      </c>
      <c r="B479" s="12"/>
      <c r="C479" s="13">
        <v>4</v>
      </c>
      <c r="D479" s="95" t="s">
        <v>646</v>
      </c>
      <c r="E479" s="13" t="s">
        <v>12</v>
      </c>
      <c r="F479" s="79" t="s">
        <v>15</v>
      </c>
      <c r="G479" s="15" t="s">
        <v>44</v>
      </c>
      <c r="H479" s="49" t="s">
        <v>666</v>
      </c>
      <c r="I479" s="44" t="s">
        <v>17</v>
      </c>
      <c r="J479" s="25" t="s">
        <v>57</v>
      </c>
      <c r="K479" s="22">
        <v>1</v>
      </c>
      <c r="L479" s="23">
        <f t="shared" si="14"/>
        <v>140</v>
      </c>
      <c r="M479" s="24">
        <v>280</v>
      </c>
      <c r="N479" s="134" t="s">
        <v>1</v>
      </c>
      <c r="O479" s="132" t="str">
        <f t="shared" si="13"/>
        <v>1.4.1.25</v>
      </c>
      <c r="P479" s="133"/>
    </row>
    <row r="480" spans="1:16" ht="27" customHeight="1">
      <c r="A480" s="11" t="s">
        <v>12</v>
      </c>
      <c r="B480" s="12"/>
      <c r="C480" s="13">
        <v>4</v>
      </c>
      <c r="D480" s="95" t="s">
        <v>646</v>
      </c>
      <c r="E480" s="13" t="s">
        <v>12</v>
      </c>
      <c r="F480" s="79" t="s">
        <v>15</v>
      </c>
      <c r="G480" s="15" t="s">
        <v>45</v>
      </c>
      <c r="H480" s="49" t="s">
        <v>667</v>
      </c>
      <c r="I480" s="44" t="s">
        <v>17</v>
      </c>
      <c r="J480" s="25" t="s">
        <v>57</v>
      </c>
      <c r="K480" s="22">
        <v>1</v>
      </c>
      <c r="L480" s="23">
        <f t="shared" si="14"/>
        <v>140</v>
      </c>
      <c r="M480" s="24">
        <v>280</v>
      </c>
      <c r="N480" s="134" t="s">
        <v>1</v>
      </c>
      <c r="O480" s="132" t="str">
        <f t="shared" si="13"/>
        <v>1.4.1.26</v>
      </c>
      <c r="P480" s="133"/>
    </row>
    <row r="481" spans="1:16" ht="27" customHeight="1">
      <c r="A481" s="11" t="s">
        <v>12</v>
      </c>
      <c r="B481" s="12"/>
      <c r="C481" s="13">
        <v>4</v>
      </c>
      <c r="D481" s="95" t="s">
        <v>646</v>
      </c>
      <c r="E481" s="13" t="s">
        <v>12</v>
      </c>
      <c r="F481" s="79" t="s">
        <v>15</v>
      </c>
      <c r="G481" s="15" t="s">
        <v>46</v>
      </c>
      <c r="H481" s="49" t="s">
        <v>668</v>
      </c>
      <c r="I481" s="44" t="s">
        <v>17</v>
      </c>
      <c r="J481" s="25" t="s">
        <v>57</v>
      </c>
      <c r="K481" s="22">
        <v>1</v>
      </c>
      <c r="L481" s="23">
        <f t="shared" si="14"/>
        <v>140</v>
      </c>
      <c r="M481" s="24">
        <v>280</v>
      </c>
      <c r="N481" s="134" t="s">
        <v>1</v>
      </c>
      <c r="O481" s="132" t="str">
        <f t="shared" si="13"/>
        <v>1.4.1.27</v>
      </c>
      <c r="P481" s="133"/>
    </row>
    <row r="482" spans="1:16" ht="27" customHeight="1">
      <c r="A482" s="11" t="s">
        <v>12</v>
      </c>
      <c r="B482" s="12"/>
      <c r="C482" s="13">
        <v>4</v>
      </c>
      <c r="D482" s="95" t="s">
        <v>646</v>
      </c>
      <c r="E482" s="13" t="s">
        <v>12</v>
      </c>
      <c r="F482" s="79" t="s">
        <v>15</v>
      </c>
      <c r="G482" s="15" t="s">
        <v>47</v>
      </c>
      <c r="H482" s="49" t="s">
        <v>669</v>
      </c>
      <c r="I482" s="44" t="s">
        <v>17</v>
      </c>
      <c r="J482" s="25" t="s">
        <v>57</v>
      </c>
      <c r="K482" s="22">
        <v>1</v>
      </c>
      <c r="L482" s="23">
        <f t="shared" si="14"/>
        <v>140</v>
      </c>
      <c r="M482" s="24">
        <v>280</v>
      </c>
      <c r="N482" s="134" t="s">
        <v>1</v>
      </c>
      <c r="O482" s="132" t="str">
        <f t="shared" si="13"/>
        <v>1.4.1.28</v>
      </c>
      <c r="P482" s="133"/>
    </row>
    <row r="483" spans="1:16" ht="27" customHeight="1">
      <c r="A483" s="11" t="s">
        <v>12</v>
      </c>
      <c r="B483" s="12"/>
      <c r="C483" s="13">
        <v>4</v>
      </c>
      <c r="D483" s="95" t="s">
        <v>646</v>
      </c>
      <c r="E483" s="13" t="s">
        <v>12</v>
      </c>
      <c r="F483" s="79" t="s">
        <v>15</v>
      </c>
      <c r="G483" s="15" t="s">
        <v>48</v>
      </c>
      <c r="H483" s="49" t="s">
        <v>670</v>
      </c>
      <c r="I483" s="44" t="s">
        <v>34</v>
      </c>
      <c r="J483" s="25" t="s">
        <v>103</v>
      </c>
      <c r="K483" s="22">
        <v>1</v>
      </c>
      <c r="L483" s="23">
        <f t="shared" si="14"/>
        <v>1.25</v>
      </c>
      <c r="M483" s="24">
        <v>2.5</v>
      </c>
      <c r="N483" s="134" t="s">
        <v>1</v>
      </c>
      <c r="O483" s="132" t="str">
        <f t="shared" si="13"/>
        <v>1.4.1.29</v>
      </c>
      <c r="P483" s="133"/>
    </row>
    <row r="484" spans="1:16" ht="27" customHeight="1">
      <c r="A484" s="11" t="s">
        <v>12</v>
      </c>
      <c r="B484" s="12"/>
      <c r="C484" s="13">
        <v>4</v>
      </c>
      <c r="D484" s="95" t="s">
        <v>646</v>
      </c>
      <c r="E484" s="13" t="s">
        <v>12</v>
      </c>
      <c r="F484" s="79" t="s">
        <v>15</v>
      </c>
      <c r="G484" s="15" t="s">
        <v>49</v>
      </c>
      <c r="H484" s="49" t="s">
        <v>671</v>
      </c>
      <c r="I484" s="44" t="s">
        <v>34</v>
      </c>
      <c r="J484" s="25" t="s">
        <v>106</v>
      </c>
      <c r="K484" s="22">
        <v>1</v>
      </c>
      <c r="L484" s="23">
        <f t="shared" si="14"/>
        <v>11</v>
      </c>
      <c r="M484" s="24">
        <v>22</v>
      </c>
      <c r="N484" s="134" t="s">
        <v>1</v>
      </c>
      <c r="O484" s="132" t="str">
        <f t="shared" si="13"/>
        <v>1.4.1.30</v>
      </c>
      <c r="P484" s="133"/>
    </row>
    <row r="485" spans="1:16" ht="27" customHeight="1">
      <c r="A485" s="11" t="s">
        <v>12</v>
      </c>
      <c r="B485" s="12"/>
      <c r="C485" s="13">
        <v>4</v>
      </c>
      <c r="D485" s="95" t="s">
        <v>646</v>
      </c>
      <c r="E485" s="13" t="s">
        <v>12</v>
      </c>
      <c r="F485" s="79" t="s">
        <v>15</v>
      </c>
      <c r="G485" s="15" t="s">
        <v>50</v>
      </c>
      <c r="H485" s="49" t="s">
        <v>672</v>
      </c>
      <c r="I485" s="44" t="s">
        <v>34</v>
      </c>
      <c r="J485" s="25" t="s">
        <v>103</v>
      </c>
      <c r="K485" s="22">
        <v>1</v>
      </c>
      <c r="L485" s="23">
        <f t="shared" si="14"/>
        <v>1.25</v>
      </c>
      <c r="M485" s="24">
        <v>2.5</v>
      </c>
      <c r="N485" s="134" t="s">
        <v>1</v>
      </c>
      <c r="O485" s="132" t="str">
        <f t="shared" si="13"/>
        <v>1.4.1.31</v>
      </c>
      <c r="P485" s="133"/>
    </row>
    <row r="486" spans="1:16" ht="27" customHeight="1">
      <c r="A486" s="11" t="s">
        <v>12</v>
      </c>
      <c r="B486" s="12"/>
      <c r="C486" s="13">
        <v>4</v>
      </c>
      <c r="D486" s="95" t="s">
        <v>646</v>
      </c>
      <c r="E486" s="13" t="s">
        <v>12</v>
      </c>
      <c r="F486" s="79" t="s">
        <v>15</v>
      </c>
      <c r="G486" s="15" t="s">
        <v>51</v>
      </c>
      <c r="H486" s="49" t="s">
        <v>673</v>
      </c>
      <c r="I486" s="44" t="s">
        <v>34</v>
      </c>
      <c r="J486" s="25" t="s">
        <v>106</v>
      </c>
      <c r="K486" s="22">
        <v>1</v>
      </c>
      <c r="L486" s="23">
        <f t="shared" si="14"/>
        <v>11</v>
      </c>
      <c r="M486" s="24">
        <v>22</v>
      </c>
      <c r="N486" s="134" t="s">
        <v>1</v>
      </c>
      <c r="O486" s="147" t="str">
        <f t="shared" si="13"/>
        <v>1.4.1.32</v>
      </c>
      <c r="P486" s="133"/>
    </row>
    <row r="487" spans="1:16" ht="27" customHeight="1">
      <c r="A487" s="11" t="s">
        <v>12</v>
      </c>
      <c r="B487" s="12"/>
      <c r="C487" s="13">
        <v>4</v>
      </c>
      <c r="D487" s="95" t="s">
        <v>646</v>
      </c>
      <c r="E487" s="13" t="s">
        <v>12</v>
      </c>
      <c r="F487" s="79" t="s">
        <v>15</v>
      </c>
      <c r="G487" s="15" t="s">
        <v>52</v>
      </c>
      <c r="H487" s="49" t="s">
        <v>674</v>
      </c>
      <c r="I487" s="44" t="s">
        <v>17</v>
      </c>
      <c r="J487" s="25" t="s">
        <v>82</v>
      </c>
      <c r="K487" s="22">
        <v>1</v>
      </c>
      <c r="L487" s="23">
        <f t="shared" si="14"/>
        <v>12.5</v>
      </c>
      <c r="M487" s="24">
        <v>25</v>
      </c>
      <c r="N487" s="134" t="s">
        <v>1</v>
      </c>
      <c r="O487" s="132" t="str">
        <f t="shared" si="13"/>
        <v>1.4.1.33</v>
      </c>
      <c r="P487" s="133"/>
    </row>
    <row r="488" spans="1:16" ht="27" customHeight="1">
      <c r="A488" s="11" t="s">
        <v>12</v>
      </c>
      <c r="B488" s="12"/>
      <c r="C488" s="13">
        <v>4</v>
      </c>
      <c r="D488" s="95" t="s">
        <v>646</v>
      </c>
      <c r="E488" s="13" t="s">
        <v>12</v>
      </c>
      <c r="F488" s="79" t="s">
        <v>15</v>
      </c>
      <c r="G488" s="15" t="s">
        <v>53</v>
      </c>
      <c r="H488" s="49" t="s">
        <v>675</v>
      </c>
      <c r="I488" s="44" t="s">
        <v>17</v>
      </c>
      <c r="J488" s="25" t="s">
        <v>82</v>
      </c>
      <c r="K488" s="22">
        <v>1</v>
      </c>
      <c r="L488" s="23">
        <f t="shared" si="14"/>
        <v>12.5</v>
      </c>
      <c r="M488" s="24">
        <v>25</v>
      </c>
      <c r="N488" s="134" t="s">
        <v>1</v>
      </c>
      <c r="O488" s="132" t="str">
        <f t="shared" si="13"/>
        <v>1.4.1.34</v>
      </c>
      <c r="P488" s="133"/>
    </row>
    <row r="489" spans="1:16" ht="27" customHeight="1">
      <c r="A489" s="11" t="s">
        <v>12</v>
      </c>
      <c r="B489" s="12"/>
      <c r="C489" s="13">
        <v>4</v>
      </c>
      <c r="D489" s="95" t="s">
        <v>646</v>
      </c>
      <c r="E489" s="13" t="s">
        <v>12</v>
      </c>
      <c r="F489" s="79" t="s">
        <v>15</v>
      </c>
      <c r="G489" s="15" t="s">
        <v>54</v>
      </c>
      <c r="H489" s="49" t="s">
        <v>676</v>
      </c>
      <c r="I489" s="44" t="s">
        <v>17</v>
      </c>
      <c r="J489" s="25" t="s">
        <v>82</v>
      </c>
      <c r="K489" s="22">
        <v>1</v>
      </c>
      <c r="L489" s="23">
        <f t="shared" si="14"/>
        <v>12.5</v>
      </c>
      <c r="M489" s="24">
        <v>25</v>
      </c>
      <c r="N489" s="134" t="s">
        <v>1</v>
      </c>
      <c r="O489" s="132" t="str">
        <f t="shared" si="13"/>
        <v>1.4.1.35</v>
      </c>
      <c r="P489" s="133"/>
    </row>
    <row r="490" spans="1:16" ht="27" customHeight="1">
      <c r="A490" s="11" t="s">
        <v>12</v>
      </c>
      <c r="B490" s="12"/>
      <c r="C490" s="13">
        <v>4</v>
      </c>
      <c r="D490" s="95" t="s">
        <v>646</v>
      </c>
      <c r="E490" s="13" t="s">
        <v>12</v>
      </c>
      <c r="F490" s="79" t="s">
        <v>15</v>
      </c>
      <c r="G490" s="15" t="s">
        <v>55</v>
      </c>
      <c r="H490" s="49" t="s">
        <v>677</v>
      </c>
      <c r="I490" s="44" t="s">
        <v>17</v>
      </c>
      <c r="J490" s="25" t="s">
        <v>82</v>
      </c>
      <c r="K490" s="22">
        <v>1</v>
      </c>
      <c r="L490" s="23">
        <f t="shared" si="14"/>
        <v>12.5</v>
      </c>
      <c r="M490" s="24">
        <v>25</v>
      </c>
      <c r="N490" s="134" t="s">
        <v>1</v>
      </c>
      <c r="O490" s="132" t="str">
        <f t="shared" si="13"/>
        <v>1.4.1.36</v>
      </c>
      <c r="P490" s="133"/>
    </row>
    <row r="491" spans="1:16" ht="27" customHeight="1">
      <c r="A491" s="11" t="s">
        <v>12</v>
      </c>
      <c r="B491" s="12"/>
      <c r="C491" s="13">
        <v>4</v>
      </c>
      <c r="D491" s="95" t="s">
        <v>646</v>
      </c>
      <c r="E491" s="13" t="s">
        <v>12</v>
      </c>
      <c r="F491" s="79" t="s">
        <v>15</v>
      </c>
      <c r="G491" s="15" t="s">
        <v>58</v>
      </c>
      <c r="H491" s="49" t="s">
        <v>678</v>
      </c>
      <c r="I491" s="44" t="s">
        <v>87</v>
      </c>
      <c r="J491" s="25" t="s">
        <v>679</v>
      </c>
      <c r="K491" s="22">
        <v>1</v>
      </c>
      <c r="L491" s="23">
        <f t="shared" si="14"/>
        <v>25</v>
      </c>
      <c r="M491" s="24">
        <v>50</v>
      </c>
      <c r="N491" s="134" t="s">
        <v>1</v>
      </c>
      <c r="O491" s="132" t="str">
        <f t="shared" si="13"/>
        <v>1.4.1.37</v>
      </c>
      <c r="P491" s="133"/>
    </row>
    <row r="492" spans="1:16" ht="27" customHeight="1">
      <c r="A492" s="11" t="s">
        <v>12</v>
      </c>
      <c r="B492" s="12"/>
      <c r="C492" s="13">
        <v>4</v>
      </c>
      <c r="D492" s="95" t="s">
        <v>646</v>
      </c>
      <c r="E492" s="13" t="s">
        <v>12</v>
      </c>
      <c r="F492" s="79" t="s">
        <v>15</v>
      </c>
      <c r="G492" s="15" t="s">
        <v>59</v>
      </c>
      <c r="H492" s="49" t="s">
        <v>680</v>
      </c>
      <c r="I492" s="44" t="s">
        <v>87</v>
      </c>
      <c r="J492" s="25" t="s">
        <v>679</v>
      </c>
      <c r="K492" s="22">
        <v>1</v>
      </c>
      <c r="L492" s="23">
        <f t="shared" si="14"/>
        <v>25</v>
      </c>
      <c r="M492" s="24">
        <v>50</v>
      </c>
      <c r="N492" s="134" t="s">
        <v>1</v>
      </c>
      <c r="O492" s="132" t="str">
        <f t="shared" si="13"/>
        <v>1.4.1.38</v>
      </c>
      <c r="P492" s="133"/>
    </row>
    <row r="493" spans="1:16" ht="27" customHeight="1">
      <c r="A493" s="11" t="s">
        <v>12</v>
      </c>
      <c r="B493" s="12"/>
      <c r="C493" s="13">
        <v>4</v>
      </c>
      <c r="D493" s="95" t="s">
        <v>646</v>
      </c>
      <c r="E493" s="13" t="s">
        <v>12</v>
      </c>
      <c r="F493" s="79" t="s">
        <v>15</v>
      </c>
      <c r="G493" s="15" t="s">
        <v>60</v>
      </c>
      <c r="H493" s="49" t="s">
        <v>681</v>
      </c>
      <c r="I493" s="44" t="s">
        <v>87</v>
      </c>
      <c r="J493" s="25" t="s">
        <v>679</v>
      </c>
      <c r="K493" s="22">
        <v>1</v>
      </c>
      <c r="L493" s="23">
        <f t="shared" si="14"/>
        <v>25</v>
      </c>
      <c r="M493" s="24">
        <v>50</v>
      </c>
      <c r="N493" s="134" t="s">
        <v>1</v>
      </c>
      <c r="O493" s="132" t="str">
        <f t="shared" si="13"/>
        <v>1.4.1.39</v>
      </c>
      <c r="P493" s="133"/>
    </row>
    <row r="494" spans="1:16" ht="27" customHeight="1">
      <c r="A494" s="11" t="s">
        <v>12</v>
      </c>
      <c r="B494" s="12"/>
      <c r="C494" s="13">
        <v>4</v>
      </c>
      <c r="D494" s="95" t="s">
        <v>646</v>
      </c>
      <c r="E494" s="13" t="s">
        <v>12</v>
      </c>
      <c r="F494" s="79" t="s">
        <v>15</v>
      </c>
      <c r="G494" s="15" t="s">
        <v>61</v>
      </c>
      <c r="H494" s="49" t="s">
        <v>682</v>
      </c>
      <c r="I494" s="44" t="s">
        <v>87</v>
      </c>
      <c r="J494" s="25" t="s">
        <v>679</v>
      </c>
      <c r="K494" s="22">
        <v>1</v>
      </c>
      <c r="L494" s="23">
        <f t="shared" si="14"/>
        <v>25</v>
      </c>
      <c r="M494" s="24">
        <v>50</v>
      </c>
      <c r="N494" s="134" t="s">
        <v>1</v>
      </c>
      <c r="O494" s="132" t="str">
        <f t="shared" si="13"/>
        <v>1.4.1.40</v>
      </c>
      <c r="P494" s="133"/>
    </row>
    <row r="495" spans="1:16" ht="27" customHeight="1">
      <c r="A495" s="11" t="s">
        <v>12</v>
      </c>
      <c r="B495" s="12"/>
      <c r="C495" s="13">
        <v>4</v>
      </c>
      <c r="D495" s="95" t="s">
        <v>646</v>
      </c>
      <c r="E495" s="13" t="s">
        <v>12</v>
      </c>
      <c r="F495" s="79" t="s">
        <v>15</v>
      </c>
      <c r="G495" s="15" t="s">
        <v>62</v>
      </c>
      <c r="H495" s="49" t="s">
        <v>683</v>
      </c>
      <c r="I495" s="44" t="s">
        <v>87</v>
      </c>
      <c r="J495" s="25" t="s">
        <v>679</v>
      </c>
      <c r="K495" s="22">
        <v>1</v>
      </c>
      <c r="L495" s="23">
        <f t="shared" si="14"/>
        <v>25</v>
      </c>
      <c r="M495" s="24">
        <v>50</v>
      </c>
      <c r="N495" s="134" t="s">
        <v>1</v>
      </c>
      <c r="O495" s="132" t="str">
        <f t="shared" si="13"/>
        <v>1.4.1.41</v>
      </c>
      <c r="P495" s="133"/>
    </row>
    <row r="496" spans="1:16" ht="27" customHeight="1">
      <c r="A496" s="11" t="s">
        <v>12</v>
      </c>
      <c r="B496" s="12"/>
      <c r="C496" s="13">
        <v>4</v>
      </c>
      <c r="D496" s="95" t="s">
        <v>646</v>
      </c>
      <c r="E496" s="13" t="s">
        <v>12</v>
      </c>
      <c r="F496" s="79" t="s">
        <v>15</v>
      </c>
      <c r="G496" s="15" t="s">
        <v>63</v>
      </c>
      <c r="H496" s="49" t="s">
        <v>684</v>
      </c>
      <c r="I496" s="44" t="s">
        <v>87</v>
      </c>
      <c r="J496" s="25" t="s">
        <v>679</v>
      </c>
      <c r="K496" s="22">
        <v>1</v>
      </c>
      <c r="L496" s="23">
        <f t="shared" si="14"/>
        <v>25</v>
      </c>
      <c r="M496" s="24">
        <v>50</v>
      </c>
      <c r="N496" s="134" t="s">
        <v>1</v>
      </c>
      <c r="O496" s="132" t="str">
        <f t="shared" si="13"/>
        <v>1.4.1.42</v>
      </c>
      <c r="P496" s="133"/>
    </row>
    <row r="497" spans="1:16" ht="27" customHeight="1">
      <c r="A497" s="11" t="s">
        <v>12</v>
      </c>
      <c r="B497" s="12"/>
      <c r="C497" s="13">
        <v>4</v>
      </c>
      <c r="D497" s="95" t="s">
        <v>646</v>
      </c>
      <c r="E497" s="13" t="s">
        <v>12</v>
      </c>
      <c r="F497" s="79" t="s">
        <v>15</v>
      </c>
      <c r="G497" s="15" t="s">
        <v>64</v>
      </c>
      <c r="H497" s="49"/>
      <c r="I497" s="44"/>
      <c r="J497" s="25"/>
      <c r="K497" s="22"/>
      <c r="L497" s="23">
        <f t="shared" si="14"/>
        <v>0</v>
      </c>
      <c r="M497" s="24"/>
      <c r="N497" s="134"/>
      <c r="O497" s="132" t="str">
        <f t="shared" si="13"/>
        <v>1.4.1.43</v>
      </c>
      <c r="P497" s="133"/>
    </row>
    <row r="498" spans="1:16" ht="27" customHeight="1" thickBot="1">
      <c r="A498" s="11" t="s">
        <v>12</v>
      </c>
      <c r="B498" s="12"/>
      <c r="C498" s="13">
        <v>4</v>
      </c>
      <c r="D498" s="95" t="s">
        <v>646</v>
      </c>
      <c r="E498" s="26" t="s">
        <v>12</v>
      </c>
      <c r="F498" s="27" t="s">
        <v>15</v>
      </c>
      <c r="G498" s="26" t="s">
        <v>68</v>
      </c>
      <c r="H498" s="29"/>
      <c r="I498" s="78"/>
      <c r="J498" s="63"/>
      <c r="K498" s="64"/>
      <c r="L498" s="65">
        <f t="shared" si="14"/>
        <v>0</v>
      </c>
      <c r="M498" s="66"/>
      <c r="N498" s="143"/>
      <c r="O498" s="132" t="str">
        <f t="shared" si="13"/>
        <v>1.4.1.44</v>
      </c>
      <c r="P498" s="133"/>
    </row>
    <row r="499" spans="1:16" ht="27" customHeight="1" thickTop="1">
      <c r="A499" s="11" t="s">
        <v>12</v>
      </c>
      <c r="B499" s="12"/>
      <c r="C499" s="13">
        <v>4</v>
      </c>
      <c r="D499" s="95" t="s">
        <v>646</v>
      </c>
      <c r="E499" s="13" t="s">
        <v>19</v>
      </c>
      <c r="F499" s="79" t="s">
        <v>497</v>
      </c>
      <c r="G499" s="15" t="s">
        <v>12</v>
      </c>
      <c r="H499" s="49" t="s">
        <v>121</v>
      </c>
      <c r="I499" s="45" t="s">
        <v>122</v>
      </c>
      <c r="J499" s="67" t="s">
        <v>123</v>
      </c>
      <c r="K499" s="82">
        <v>1</v>
      </c>
      <c r="L499" s="47">
        <f t="shared" si="14"/>
        <v>123.5</v>
      </c>
      <c r="M499" s="48">
        <v>247</v>
      </c>
      <c r="N499" s="131" t="s">
        <v>1</v>
      </c>
      <c r="O499" s="132" t="str">
        <f t="shared" si="13"/>
        <v>1.4.2.1</v>
      </c>
      <c r="P499" s="133"/>
    </row>
    <row r="500" spans="1:16" ht="27" customHeight="1">
      <c r="A500" s="11" t="s">
        <v>12</v>
      </c>
      <c r="B500" s="12"/>
      <c r="C500" s="13">
        <v>4</v>
      </c>
      <c r="D500" s="95" t="s">
        <v>646</v>
      </c>
      <c r="E500" s="13" t="s">
        <v>19</v>
      </c>
      <c r="F500" s="79" t="s">
        <v>497</v>
      </c>
      <c r="G500" s="15" t="s">
        <v>19</v>
      </c>
      <c r="H500" s="49" t="s">
        <v>124</v>
      </c>
      <c r="I500" s="44" t="s">
        <v>17</v>
      </c>
      <c r="J500" s="25" t="s">
        <v>125</v>
      </c>
      <c r="K500" s="22">
        <v>1</v>
      </c>
      <c r="L500" s="23">
        <f t="shared" si="14"/>
        <v>40.5</v>
      </c>
      <c r="M500" s="24">
        <v>81</v>
      </c>
      <c r="N500" s="134" t="s">
        <v>1</v>
      </c>
      <c r="O500" s="147" t="str">
        <f t="shared" si="13"/>
        <v>1.4.2.2</v>
      </c>
      <c r="P500" s="133"/>
    </row>
    <row r="501" spans="1:16" ht="27" customHeight="1">
      <c r="A501" s="11" t="s">
        <v>12</v>
      </c>
      <c r="B501" s="12"/>
      <c r="C501" s="13">
        <v>4</v>
      </c>
      <c r="D501" s="95" t="s">
        <v>646</v>
      </c>
      <c r="E501" s="13" t="s">
        <v>19</v>
      </c>
      <c r="F501" s="79" t="s">
        <v>497</v>
      </c>
      <c r="G501" s="15" t="s">
        <v>20</v>
      </c>
      <c r="H501" s="49" t="s">
        <v>126</v>
      </c>
      <c r="I501" s="44" t="s">
        <v>122</v>
      </c>
      <c r="J501" s="25" t="s">
        <v>127</v>
      </c>
      <c r="K501" s="22">
        <v>1</v>
      </c>
      <c r="L501" s="23">
        <f t="shared" si="14"/>
        <v>550</v>
      </c>
      <c r="M501" s="24">
        <v>1100</v>
      </c>
      <c r="N501" s="134" t="s">
        <v>1</v>
      </c>
      <c r="O501" s="147" t="str">
        <f t="shared" si="13"/>
        <v>1.4.2.3</v>
      </c>
      <c r="P501" s="133"/>
    </row>
    <row r="502" spans="1:16" ht="27" customHeight="1">
      <c r="A502" s="11" t="s">
        <v>12</v>
      </c>
      <c r="B502" s="12"/>
      <c r="C502" s="13">
        <v>4</v>
      </c>
      <c r="D502" s="95" t="s">
        <v>646</v>
      </c>
      <c r="E502" s="13" t="s">
        <v>19</v>
      </c>
      <c r="F502" s="79" t="s">
        <v>497</v>
      </c>
      <c r="G502" s="15" t="s">
        <v>21</v>
      </c>
      <c r="H502" s="49" t="s">
        <v>128</v>
      </c>
      <c r="I502" s="44" t="s">
        <v>17</v>
      </c>
      <c r="J502" s="25" t="s">
        <v>129</v>
      </c>
      <c r="K502" s="22">
        <v>1</v>
      </c>
      <c r="L502" s="23">
        <f t="shared" si="14"/>
        <v>8</v>
      </c>
      <c r="M502" s="24">
        <v>16</v>
      </c>
      <c r="N502" s="134" t="s">
        <v>1</v>
      </c>
      <c r="O502" s="147" t="str">
        <f t="shared" si="13"/>
        <v>1.4.2.4</v>
      </c>
      <c r="P502" s="133"/>
    </row>
    <row r="503" spans="1:16" ht="27" customHeight="1">
      <c r="A503" s="11" t="s">
        <v>12</v>
      </c>
      <c r="B503" s="12"/>
      <c r="C503" s="13">
        <v>4</v>
      </c>
      <c r="D503" s="95" t="s">
        <v>646</v>
      </c>
      <c r="E503" s="13" t="s">
        <v>19</v>
      </c>
      <c r="F503" s="79" t="s">
        <v>497</v>
      </c>
      <c r="G503" s="15" t="s">
        <v>22</v>
      </c>
      <c r="H503" s="49" t="s">
        <v>130</v>
      </c>
      <c r="I503" s="44" t="s">
        <v>87</v>
      </c>
      <c r="J503" s="25" t="s">
        <v>131</v>
      </c>
      <c r="K503" s="22">
        <v>1</v>
      </c>
      <c r="L503" s="23">
        <f t="shared" si="14"/>
        <v>18.5</v>
      </c>
      <c r="M503" s="24">
        <v>37</v>
      </c>
      <c r="N503" s="134" t="s">
        <v>1</v>
      </c>
      <c r="O503" s="147" t="str">
        <f t="shared" si="13"/>
        <v>1.4.2.5</v>
      </c>
      <c r="P503" s="133"/>
    </row>
    <row r="504" spans="1:16" ht="27" customHeight="1">
      <c r="A504" s="11" t="s">
        <v>12</v>
      </c>
      <c r="B504" s="12"/>
      <c r="C504" s="13">
        <v>4</v>
      </c>
      <c r="D504" s="95" t="s">
        <v>646</v>
      </c>
      <c r="E504" s="13" t="s">
        <v>19</v>
      </c>
      <c r="F504" s="79" t="s">
        <v>497</v>
      </c>
      <c r="G504" s="15" t="s">
        <v>23</v>
      </c>
      <c r="H504" s="49" t="s">
        <v>132</v>
      </c>
      <c r="I504" s="44" t="s">
        <v>122</v>
      </c>
      <c r="J504" s="25" t="s">
        <v>133</v>
      </c>
      <c r="K504" s="22">
        <v>1</v>
      </c>
      <c r="L504" s="23">
        <f t="shared" si="14"/>
        <v>44.5</v>
      </c>
      <c r="M504" s="24">
        <v>89</v>
      </c>
      <c r="N504" s="134" t="s">
        <v>1</v>
      </c>
      <c r="O504" s="147" t="str">
        <f t="shared" si="13"/>
        <v>1.4.2.6</v>
      </c>
      <c r="P504" s="133"/>
    </row>
    <row r="505" spans="1:16" ht="27" customHeight="1">
      <c r="A505" s="11" t="s">
        <v>12</v>
      </c>
      <c r="B505" s="12"/>
      <c r="C505" s="13">
        <v>4</v>
      </c>
      <c r="D505" s="95" t="s">
        <v>646</v>
      </c>
      <c r="E505" s="13" t="s">
        <v>19</v>
      </c>
      <c r="F505" s="79" t="s">
        <v>497</v>
      </c>
      <c r="G505" s="15" t="s">
        <v>24</v>
      </c>
      <c r="H505" s="49" t="s">
        <v>134</v>
      </c>
      <c r="I505" s="44" t="s">
        <v>122</v>
      </c>
      <c r="J505" s="25" t="s">
        <v>133</v>
      </c>
      <c r="K505" s="22">
        <v>1</v>
      </c>
      <c r="L505" s="23">
        <f t="shared" si="14"/>
        <v>44.5</v>
      </c>
      <c r="M505" s="24">
        <v>89</v>
      </c>
      <c r="N505" s="134" t="s">
        <v>1</v>
      </c>
      <c r="O505" s="147" t="str">
        <f t="shared" si="13"/>
        <v>1.4.2.7</v>
      </c>
      <c r="P505" s="133"/>
    </row>
    <row r="506" spans="1:16" ht="27" customHeight="1">
      <c r="A506" s="11" t="s">
        <v>12</v>
      </c>
      <c r="B506" s="12"/>
      <c r="C506" s="13">
        <v>4</v>
      </c>
      <c r="D506" s="95" t="s">
        <v>646</v>
      </c>
      <c r="E506" s="13" t="s">
        <v>19</v>
      </c>
      <c r="F506" s="79" t="s">
        <v>497</v>
      </c>
      <c r="G506" s="15" t="s">
        <v>25</v>
      </c>
      <c r="H506" s="49" t="s">
        <v>135</v>
      </c>
      <c r="I506" s="44" t="s">
        <v>122</v>
      </c>
      <c r="J506" s="25" t="s">
        <v>136</v>
      </c>
      <c r="K506" s="22">
        <v>1</v>
      </c>
      <c r="L506" s="23">
        <f t="shared" si="14"/>
        <v>36</v>
      </c>
      <c r="M506" s="24">
        <v>72</v>
      </c>
      <c r="N506" s="134" t="s">
        <v>1</v>
      </c>
      <c r="O506" s="147" t="str">
        <f t="shared" si="13"/>
        <v>1.4.2.8</v>
      </c>
      <c r="P506" s="133"/>
    </row>
    <row r="507" spans="1:16" ht="27" customHeight="1">
      <c r="A507" s="11" t="s">
        <v>12</v>
      </c>
      <c r="B507" s="12"/>
      <c r="C507" s="13">
        <v>4</v>
      </c>
      <c r="D507" s="95" t="s">
        <v>646</v>
      </c>
      <c r="E507" s="13" t="s">
        <v>19</v>
      </c>
      <c r="F507" s="79" t="s">
        <v>497</v>
      </c>
      <c r="G507" s="15" t="s">
        <v>26</v>
      </c>
      <c r="H507" s="49" t="s">
        <v>137</v>
      </c>
      <c r="I507" s="44" t="s">
        <v>122</v>
      </c>
      <c r="J507" s="25" t="s">
        <v>138</v>
      </c>
      <c r="K507" s="22">
        <v>1</v>
      </c>
      <c r="L507" s="23">
        <f t="shared" si="14"/>
        <v>47.5</v>
      </c>
      <c r="M507" s="24">
        <v>95</v>
      </c>
      <c r="N507" s="134" t="s">
        <v>1</v>
      </c>
      <c r="O507" s="147" t="str">
        <f t="shared" si="13"/>
        <v>1.4.2.9</v>
      </c>
      <c r="P507" s="133"/>
    </row>
    <row r="508" spans="1:16" ht="27" customHeight="1">
      <c r="A508" s="11" t="s">
        <v>12</v>
      </c>
      <c r="B508" s="12"/>
      <c r="C508" s="13">
        <v>4</v>
      </c>
      <c r="D508" s="95" t="s">
        <v>646</v>
      </c>
      <c r="E508" s="13" t="s">
        <v>19</v>
      </c>
      <c r="F508" s="79" t="s">
        <v>497</v>
      </c>
      <c r="G508" s="15" t="s">
        <v>27</v>
      </c>
      <c r="H508" s="49" t="s">
        <v>139</v>
      </c>
      <c r="I508" s="44" t="s">
        <v>122</v>
      </c>
      <c r="J508" s="25" t="s">
        <v>140</v>
      </c>
      <c r="K508" s="22">
        <v>1</v>
      </c>
      <c r="L508" s="23">
        <f t="shared" si="14"/>
        <v>3.0750000000000002</v>
      </c>
      <c r="M508" s="24">
        <v>6.15</v>
      </c>
      <c r="N508" s="134" t="s">
        <v>1</v>
      </c>
      <c r="O508" s="147" t="str">
        <f t="shared" si="13"/>
        <v>1.4.2.10</v>
      </c>
      <c r="P508" s="133"/>
    </row>
    <row r="509" spans="1:16" ht="27" customHeight="1">
      <c r="A509" s="11" t="s">
        <v>12</v>
      </c>
      <c r="B509" s="12"/>
      <c r="C509" s="13">
        <v>4</v>
      </c>
      <c r="D509" s="95" t="s">
        <v>646</v>
      </c>
      <c r="E509" s="13" t="s">
        <v>19</v>
      </c>
      <c r="F509" s="79" t="s">
        <v>497</v>
      </c>
      <c r="G509" s="15" t="s">
        <v>28</v>
      </c>
      <c r="H509" s="49" t="s">
        <v>141</v>
      </c>
      <c r="I509" s="44" t="s">
        <v>122</v>
      </c>
      <c r="J509" s="25" t="s">
        <v>142</v>
      </c>
      <c r="K509" s="22">
        <v>1</v>
      </c>
      <c r="L509" s="23">
        <f t="shared" si="14"/>
        <v>3.0750000000000002</v>
      </c>
      <c r="M509" s="24">
        <v>6.15</v>
      </c>
      <c r="N509" s="134" t="s">
        <v>1</v>
      </c>
      <c r="O509" s="147" t="str">
        <f t="shared" si="13"/>
        <v>1.4.2.11</v>
      </c>
      <c r="P509" s="133"/>
    </row>
    <row r="510" spans="1:16" ht="27" customHeight="1">
      <c r="A510" s="11" t="s">
        <v>12</v>
      </c>
      <c r="B510" s="12"/>
      <c r="C510" s="13">
        <v>4</v>
      </c>
      <c r="D510" s="95" t="s">
        <v>646</v>
      </c>
      <c r="E510" s="13" t="s">
        <v>19</v>
      </c>
      <c r="F510" s="79" t="s">
        <v>497</v>
      </c>
      <c r="G510" s="15" t="s">
        <v>29</v>
      </c>
      <c r="H510" s="49" t="s">
        <v>143</v>
      </c>
      <c r="I510" s="44" t="s">
        <v>87</v>
      </c>
      <c r="J510" s="25" t="s">
        <v>144</v>
      </c>
      <c r="K510" s="22">
        <v>1</v>
      </c>
      <c r="L510" s="23">
        <f t="shared" si="14"/>
        <v>18.5</v>
      </c>
      <c r="M510" s="24">
        <v>37</v>
      </c>
      <c r="N510" s="134" t="s">
        <v>1</v>
      </c>
      <c r="O510" s="147" t="str">
        <f t="shared" si="13"/>
        <v>1.4.2.12</v>
      </c>
      <c r="P510" s="133"/>
    </row>
    <row r="511" spans="1:16" ht="27" customHeight="1">
      <c r="A511" s="11" t="s">
        <v>12</v>
      </c>
      <c r="B511" s="12"/>
      <c r="C511" s="13">
        <v>4</v>
      </c>
      <c r="D511" s="95" t="s">
        <v>646</v>
      </c>
      <c r="E511" s="13" t="s">
        <v>19</v>
      </c>
      <c r="F511" s="79" t="s">
        <v>497</v>
      </c>
      <c r="G511" s="15" t="s">
        <v>30</v>
      </c>
      <c r="H511" s="49" t="s">
        <v>145</v>
      </c>
      <c r="I511" s="44" t="s">
        <v>87</v>
      </c>
      <c r="J511" s="25" t="s">
        <v>146</v>
      </c>
      <c r="K511" s="22">
        <v>1</v>
      </c>
      <c r="L511" s="23">
        <f t="shared" si="14"/>
        <v>18.5</v>
      </c>
      <c r="M511" s="24">
        <v>37</v>
      </c>
      <c r="N511" s="134" t="s">
        <v>1</v>
      </c>
      <c r="O511" s="147" t="str">
        <f t="shared" si="13"/>
        <v>1.4.2.13</v>
      </c>
      <c r="P511" s="133"/>
    </row>
    <row r="512" spans="1:16" ht="27" customHeight="1">
      <c r="A512" s="11" t="s">
        <v>12</v>
      </c>
      <c r="B512" s="12"/>
      <c r="C512" s="13">
        <v>4</v>
      </c>
      <c r="D512" s="95" t="s">
        <v>646</v>
      </c>
      <c r="E512" s="13" t="s">
        <v>19</v>
      </c>
      <c r="F512" s="79" t="s">
        <v>497</v>
      </c>
      <c r="G512" s="15" t="s">
        <v>31</v>
      </c>
      <c r="H512" s="49" t="s">
        <v>121</v>
      </c>
      <c r="I512" s="44" t="s">
        <v>122</v>
      </c>
      <c r="J512" s="25" t="s">
        <v>123</v>
      </c>
      <c r="K512" s="22">
        <v>1</v>
      </c>
      <c r="L512" s="23">
        <f t="shared" si="14"/>
        <v>123.5</v>
      </c>
      <c r="M512" s="24">
        <v>247</v>
      </c>
      <c r="N512" s="134" t="s">
        <v>1</v>
      </c>
      <c r="O512" s="147" t="str">
        <f t="shared" si="13"/>
        <v>1.4.2.14</v>
      </c>
      <c r="P512" s="133"/>
    </row>
    <row r="513" spans="1:16" ht="27" customHeight="1">
      <c r="A513" s="11" t="s">
        <v>12</v>
      </c>
      <c r="B513" s="12"/>
      <c r="C513" s="13">
        <v>4</v>
      </c>
      <c r="D513" s="95" t="s">
        <v>646</v>
      </c>
      <c r="E513" s="13" t="s">
        <v>19</v>
      </c>
      <c r="F513" s="79" t="s">
        <v>497</v>
      </c>
      <c r="G513" s="15" t="s">
        <v>33</v>
      </c>
      <c r="H513" s="49" t="s">
        <v>124</v>
      </c>
      <c r="I513" s="44" t="s">
        <v>149</v>
      </c>
      <c r="J513" s="25" t="s">
        <v>153</v>
      </c>
      <c r="K513" s="22">
        <v>1</v>
      </c>
      <c r="L513" s="23">
        <f t="shared" si="14"/>
        <v>38.5</v>
      </c>
      <c r="M513" s="24">
        <v>77</v>
      </c>
      <c r="N513" s="134" t="s">
        <v>1</v>
      </c>
      <c r="O513" s="147" t="str">
        <f t="shared" si="13"/>
        <v>1.4.2.15</v>
      </c>
      <c r="P513" s="133"/>
    </row>
    <row r="514" spans="1:16" ht="27" customHeight="1">
      <c r="A514" s="11" t="s">
        <v>12</v>
      </c>
      <c r="B514" s="12"/>
      <c r="C514" s="13">
        <v>4</v>
      </c>
      <c r="D514" s="95" t="s">
        <v>646</v>
      </c>
      <c r="E514" s="13" t="s">
        <v>19</v>
      </c>
      <c r="F514" s="79" t="s">
        <v>497</v>
      </c>
      <c r="G514" s="15" t="s">
        <v>35</v>
      </c>
      <c r="H514" s="49" t="s">
        <v>154</v>
      </c>
      <c r="I514" s="44" t="s">
        <v>122</v>
      </c>
      <c r="J514" s="25" t="s">
        <v>155</v>
      </c>
      <c r="K514" s="22">
        <v>1</v>
      </c>
      <c r="L514" s="23">
        <f t="shared" si="14"/>
        <v>225</v>
      </c>
      <c r="M514" s="24">
        <v>450</v>
      </c>
      <c r="N514" s="134" t="s">
        <v>1</v>
      </c>
      <c r="O514" s="147" t="str">
        <f t="shared" si="13"/>
        <v>1.4.2.16</v>
      </c>
      <c r="P514" s="133"/>
    </row>
    <row r="515" spans="1:16" ht="27" customHeight="1">
      <c r="A515" s="11" t="s">
        <v>12</v>
      </c>
      <c r="B515" s="12"/>
      <c r="C515" s="13">
        <v>4</v>
      </c>
      <c r="D515" s="95" t="s">
        <v>646</v>
      </c>
      <c r="E515" s="13" t="s">
        <v>19</v>
      </c>
      <c r="F515" s="79" t="s">
        <v>497</v>
      </c>
      <c r="G515" s="15" t="s">
        <v>36</v>
      </c>
      <c r="H515" s="49" t="s">
        <v>156</v>
      </c>
      <c r="I515" s="44" t="s">
        <v>122</v>
      </c>
      <c r="J515" s="25" t="s">
        <v>157</v>
      </c>
      <c r="K515" s="22">
        <v>1</v>
      </c>
      <c r="L515" s="23">
        <f t="shared" si="14"/>
        <v>152.5</v>
      </c>
      <c r="M515" s="24">
        <v>305</v>
      </c>
      <c r="N515" s="134" t="s">
        <v>1</v>
      </c>
      <c r="O515" s="147" t="str">
        <f t="shared" si="13"/>
        <v>1.4.2.17</v>
      </c>
      <c r="P515" s="133"/>
    </row>
    <row r="516" spans="1:16" ht="27" customHeight="1">
      <c r="A516" s="11" t="s">
        <v>12</v>
      </c>
      <c r="B516" s="12"/>
      <c r="C516" s="13">
        <v>4</v>
      </c>
      <c r="D516" s="95" t="s">
        <v>646</v>
      </c>
      <c r="E516" s="13" t="s">
        <v>19</v>
      </c>
      <c r="F516" s="79" t="s">
        <v>497</v>
      </c>
      <c r="G516" s="15" t="s">
        <v>37</v>
      </c>
      <c r="H516" s="49" t="s">
        <v>132</v>
      </c>
      <c r="I516" s="44" t="s">
        <v>122</v>
      </c>
      <c r="J516" s="25" t="s">
        <v>133</v>
      </c>
      <c r="K516" s="22">
        <v>1</v>
      </c>
      <c r="L516" s="23">
        <f t="shared" si="14"/>
        <v>44.5</v>
      </c>
      <c r="M516" s="24">
        <v>89</v>
      </c>
      <c r="N516" s="134" t="s">
        <v>1</v>
      </c>
      <c r="O516" s="147" t="str">
        <f t="shared" si="13"/>
        <v>1.4.2.18</v>
      </c>
      <c r="P516" s="133"/>
    </row>
    <row r="517" spans="1:16" ht="27" customHeight="1">
      <c r="A517" s="11" t="s">
        <v>12</v>
      </c>
      <c r="B517" s="12"/>
      <c r="C517" s="13">
        <v>4</v>
      </c>
      <c r="D517" s="95" t="s">
        <v>646</v>
      </c>
      <c r="E517" s="13" t="s">
        <v>19</v>
      </c>
      <c r="F517" s="79" t="s">
        <v>497</v>
      </c>
      <c r="G517" s="15" t="s">
        <v>38</v>
      </c>
      <c r="H517" s="49" t="s">
        <v>134</v>
      </c>
      <c r="I517" s="44" t="s">
        <v>122</v>
      </c>
      <c r="J517" s="25" t="s">
        <v>133</v>
      </c>
      <c r="K517" s="22">
        <v>1</v>
      </c>
      <c r="L517" s="23">
        <f t="shared" si="14"/>
        <v>44.5</v>
      </c>
      <c r="M517" s="24">
        <v>89</v>
      </c>
      <c r="N517" s="134" t="s">
        <v>1</v>
      </c>
      <c r="O517" s="147" t="str">
        <f t="shared" si="13"/>
        <v>1.4.2.19</v>
      </c>
      <c r="P517" s="133"/>
    </row>
    <row r="518" spans="1:16" ht="27" customHeight="1">
      <c r="A518" s="11" t="s">
        <v>12</v>
      </c>
      <c r="B518" s="12"/>
      <c r="C518" s="13">
        <v>4</v>
      </c>
      <c r="D518" s="95" t="s">
        <v>646</v>
      </c>
      <c r="E518" s="13" t="s">
        <v>19</v>
      </c>
      <c r="F518" s="79" t="s">
        <v>497</v>
      </c>
      <c r="G518" s="15" t="s">
        <v>39</v>
      </c>
      <c r="H518" s="49" t="s">
        <v>135</v>
      </c>
      <c r="I518" s="44" t="s">
        <v>122</v>
      </c>
      <c r="J518" s="25" t="s">
        <v>136</v>
      </c>
      <c r="K518" s="22">
        <v>1</v>
      </c>
      <c r="L518" s="23">
        <f t="shared" si="14"/>
        <v>36</v>
      </c>
      <c r="M518" s="24">
        <v>72</v>
      </c>
      <c r="N518" s="134" t="s">
        <v>1</v>
      </c>
      <c r="O518" s="147" t="str">
        <f t="shared" si="13"/>
        <v>1.4.2.20</v>
      </c>
      <c r="P518" s="133"/>
    </row>
    <row r="519" spans="1:16" ht="27" customHeight="1">
      <c r="A519" s="11" t="s">
        <v>12</v>
      </c>
      <c r="B519" s="12"/>
      <c r="C519" s="13">
        <v>4</v>
      </c>
      <c r="D519" s="95" t="s">
        <v>646</v>
      </c>
      <c r="E519" s="13" t="s">
        <v>19</v>
      </c>
      <c r="F519" s="79" t="s">
        <v>497</v>
      </c>
      <c r="G519" s="15" t="s">
        <v>40</v>
      </c>
      <c r="H519" s="49" t="s">
        <v>137</v>
      </c>
      <c r="I519" s="44" t="s">
        <v>122</v>
      </c>
      <c r="J519" s="25" t="s">
        <v>138</v>
      </c>
      <c r="K519" s="22">
        <v>1</v>
      </c>
      <c r="L519" s="23">
        <f t="shared" ref="L519:L582" si="15">M519/2</f>
        <v>47.5</v>
      </c>
      <c r="M519" s="24">
        <v>95</v>
      </c>
      <c r="N519" s="134" t="s">
        <v>1</v>
      </c>
      <c r="O519" s="147" t="str">
        <f t="shared" si="13"/>
        <v>1.4.2.21</v>
      </c>
      <c r="P519" s="133"/>
    </row>
    <row r="520" spans="1:16" ht="27" customHeight="1">
      <c r="A520" s="11" t="s">
        <v>12</v>
      </c>
      <c r="B520" s="12"/>
      <c r="C520" s="13">
        <v>4</v>
      </c>
      <c r="D520" s="95" t="s">
        <v>646</v>
      </c>
      <c r="E520" s="13" t="s">
        <v>19</v>
      </c>
      <c r="F520" s="79" t="s">
        <v>497</v>
      </c>
      <c r="G520" s="15" t="s">
        <v>41</v>
      </c>
      <c r="H520" s="49" t="s">
        <v>139</v>
      </c>
      <c r="I520" s="44" t="s">
        <v>122</v>
      </c>
      <c r="J520" s="25" t="s">
        <v>140</v>
      </c>
      <c r="K520" s="22">
        <v>1</v>
      </c>
      <c r="L520" s="23">
        <f t="shared" si="15"/>
        <v>3.0750000000000002</v>
      </c>
      <c r="M520" s="24">
        <v>6.15</v>
      </c>
      <c r="N520" s="134" t="s">
        <v>1</v>
      </c>
      <c r="O520" s="147" t="str">
        <f t="shared" si="13"/>
        <v>1.4.2.22</v>
      </c>
      <c r="P520" s="133"/>
    </row>
    <row r="521" spans="1:16" ht="27" customHeight="1">
      <c r="A521" s="11" t="s">
        <v>12</v>
      </c>
      <c r="B521" s="12"/>
      <c r="C521" s="13">
        <v>4</v>
      </c>
      <c r="D521" s="95" t="s">
        <v>646</v>
      </c>
      <c r="E521" s="13" t="s">
        <v>19</v>
      </c>
      <c r="F521" s="79" t="s">
        <v>497</v>
      </c>
      <c r="G521" s="15" t="s">
        <v>42</v>
      </c>
      <c r="H521" s="49" t="s">
        <v>141</v>
      </c>
      <c r="I521" s="44" t="s">
        <v>122</v>
      </c>
      <c r="J521" s="25" t="s">
        <v>142</v>
      </c>
      <c r="K521" s="22">
        <v>1</v>
      </c>
      <c r="L521" s="23">
        <f t="shared" si="15"/>
        <v>3.0750000000000002</v>
      </c>
      <c r="M521" s="24">
        <v>6.15</v>
      </c>
      <c r="N521" s="134" t="s">
        <v>1</v>
      </c>
      <c r="O521" s="147" t="str">
        <f t="shared" si="13"/>
        <v>1.4.2.23</v>
      </c>
      <c r="P521" s="133"/>
    </row>
    <row r="522" spans="1:16" ht="27" customHeight="1">
      <c r="A522" s="11" t="s">
        <v>12</v>
      </c>
      <c r="B522" s="12"/>
      <c r="C522" s="13">
        <v>4</v>
      </c>
      <c r="D522" s="95" t="s">
        <v>646</v>
      </c>
      <c r="E522" s="13" t="s">
        <v>19</v>
      </c>
      <c r="F522" s="79" t="s">
        <v>497</v>
      </c>
      <c r="G522" s="15" t="s">
        <v>43</v>
      </c>
      <c r="H522" s="49" t="s">
        <v>143</v>
      </c>
      <c r="I522" s="44" t="s">
        <v>87</v>
      </c>
      <c r="J522" s="25" t="s">
        <v>144</v>
      </c>
      <c r="K522" s="22">
        <v>1</v>
      </c>
      <c r="L522" s="23">
        <f t="shared" si="15"/>
        <v>18.5</v>
      </c>
      <c r="M522" s="24">
        <v>37</v>
      </c>
      <c r="N522" s="134" t="s">
        <v>1</v>
      </c>
      <c r="O522" s="147" t="str">
        <f t="shared" si="13"/>
        <v>1.4.2.24</v>
      </c>
      <c r="P522" s="133"/>
    </row>
    <row r="523" spans="1:16" ht="27" customHeight="1">
      <c r="A523" s="11" t="s">
        <v>12</v>
      </c>
      <c r="B523" s="12"/>
      <c r="C523" s="13">
        <v>4</v>
      </c>
      <c r="D523" s="95" t="s">
        <v>646</v>
      </c>
      <c r="E523" s="13" t="s">
        <v>19</v>
      </c>
      <c r="F523" s="79" t="s">
        <v>497</v>
      </c>
      <c r="G523" s="15" t="s">
        <v>44</v>
      </c>
      <c r="H523" s="49" t="s">
        <v>145</v>
      </c>
      <c r="I523" s="44" t="s">
        <v>87</v>
      </c>
      <c r="J523" s="25" t="s">
        <v>146</v>
      </c>
      <c r="K523" s="22">
        <v>1</v>
      </c>
      <c r="L523" s="23">
        <f t="shared" si="15"/>
        <v>18.5</v>
      </c>
      <c r="M523" s="24">
        <v>37</v>
      </c>
      <c r="N523" s="134" t="s">
        <v>1</v>
      </c>
      <c r="O523" s="147" t="str">
        <f t="shared" si="13"/>
        <v>1.4.2.25</v>
      </c>
      <c r="P523" s="133"/>
    </row>
    <row r="524" spans="1:16" ht="27" customHeight="1">
      <c r="A524" s="11" t="s">
        <v>12</v>
      </c>
      <c r="B524" s="12"/>
      <c r="C524" s="13">
        <v>4</v>
      </c>
      <c r="D524" s="95" t="s">
        <v>646</v>
      </c>
      <c r="E524" s="13" t="s">
        <v>19</v>
      </c>
      <c r="F524" s="79" t="s">
        <v>497</v>
      </c>
      <c r="G524" s="15" t="s">
        <v>45</v>
      </c>
      <c r="H524" s="49"/>
      <c r="I524" s="44"/>
      <c r="J524" s="25"/>
      <c r="K524" s="22"/>
      <c r="L524" s="23">
        <f t="shared" si="15"/>
        <v>0</v>
      </c>
      <c r="M524" s="24"/>
      <c r="N524" s="134"/>
      <c r="O524" s="147" t="str">
        <f>CONCATENATE(A524,".",C524,".",E524,".", G524)</f>
        <v>1.4.2.26</v>
      </c>
      <c r="P524" s="133"/>
    </row>
    <row r="525" spans="1:16" ht="27" customHeight="1" thickBot="1">
      <c r="A525" s="11" t="s">
        <v>12</v>
      </c>
      <c r="B525" s="12"/>
      <c r="C525" s="13">
        <v>4</v>
      </c>
      <c r="D525" s="95" t="s">
        <v>646</v>
      </c>
      <c r="E525" s="26" t="s">
        <v>19</v>
      </c>
      <c r="F525" s="27" t="s">
        <v>497</v>
      </c>
      <c r="G525" s="26" t="s">
        <v>46</v>
      </c>
      <c r="H525" s="29"/>
      <c r="I525" s="89"/>
      <c r="J525" s="52"/>
      <c r="K525" s="53"/>
      <c r="L525" s="54">
        <f t="shared" si="15"/>
        <v>0</v>
      </c>
      <c r="M525" s="55"/>
      <c r="N525" s="139"/>
      <c r="O525" s="132" t="str">
        <f t="shared" si="13"/>
        <v>1.4.2.27</v>
      </c>
      <c r="P525" s="133"/>
    </row>
    <row r="526" spans="1:16" ht="27" customHeight="1" thickTop="1">
      <c r="A526" s="11" t="s">
        <v>12</v>
      </c>
      <c r="B526" s="12"/>
      <c r="C526" s="13">
        <v>4</v>
      </c>
      <c r="D526" s="95" t="s">
        <v>646</v>
      </c>
      <c r="E526" s="13" t="s">
        <v>20</v>
      </c>
      <c r="F526" s="79" t="s">
        <v>685</v>
      </c>
      <c r="G526" s="15" t="s">
        <v>12</v>
      </c>
      <c r="H526" s="49" t="s">
        <v>686</v>
      </c>
      <c r="I526" s="80" t="s">
        <v>122</v>
      </c>
      <c r="J526" s="73" t="s">
        <v>687</v>
      </c>
      <c r="K526" s="74">
        <v>1</v>
      </c>
      <c r="L526" s="75">
        <f t="shared" si="15"/>
        <v>44.5</v>
      </c>
      <c r="M526" s="76">
        <v>89</v>
      </c>
      <c r="N526" s="140" t="s">
        <v>1</v>
      </c>
      <c r="O526" s="132" t="str">
        <f t="shared" si="13"/>
        <v>1.4.3.1</v>
      </c>
      <c r="P526" s="133"/>
    </row>
    <row r="527" spans="1:16" ht="27" customHeight="1">
      <c r="A527" s="11" t="s">
        <v>12</v>
      </c>
      <c r="B527" s="12"/>
      <c r="C527" s="13">
        <v>4</v>
      </c>
      <c r="D527" s="95" t="s">
        <v>646</v>
      </c>
      <c r="E527" s="13" t="s">
        <v>20</v>
      </c>
      <c r="F527" s="14" t="s">
        <v>685</v>
      </c>
      <c r="G527" s="15" t="s">
        <v>19</v>
      </c>
      <c r="H527" s="35" t="s">
        <v>688</v>
      </c>
      <c r="I527" s="44" t="s">
        <v>122</v>
      </c>
      <c r="J527" s="25" t="s">
        <v>687</v>
      </c>
      <c r="K527" s="22">
        <v>1</v>
      </c>
      <c r="L527" s="23">
        <f t="shared" si="15"/>
        <v>44.5</v>
      </c>
      <c r="M527" s="24">
        <v>89</v>
      </c>
      <c r="N527" s="134" t="s">
        <v>1</v>
      </c>
      <c r="O527" s="132" t="str">
        <f t="shared" si="13"/>
        <v>1.4.3.2</v>
      </c>
      <c r="P527" s="133"/>
    </row>
    <row r="528" spans="1:16" ht="27" customHeight="1">
      <c r="A528" s="11" t="s">
        <v>12</v>
      </c>
      <c r="B528" s="12"/>
      <c r="C528" s="13">
        <v>4</v>
      </c>
      <c r="D528" s="95" t="s">
        <v>646</v>
      </c>
      <c r="E528" s="13" t="s">
        <v>20</v>
      </c>
      <c r="F528" s="97" t="s">
        <v>685</v>
      </c>
      <c r="G528" s="15" t="s">
        <v>20</v>
      </c>
      <c r="H528" s="35" t="s">
        <v>689</v>
      </c>
      <c r="I528" s="44" t="s">
        <v>690</v>
      </c>
      <c r="J528" s="25">
        <v>7068678</v>
      </c>
      <c r="K528" s="22">
        <v>1</v>
      </c>
      <c r="L528" s="23">
        <f t="shared" si="15"/>
        <v>5000</v>
      </c>
      <c r="M528" s="24">
        <v>10000</v>
      </c>
      <c r="N528" s="134" t="s">
        <v>1</v>
      </c>
      <c r="O528" s="132" t="str">
        <f t="shared" si="13"/>
        <v>1.4.3.3</v>
      </c>
      <c r="P528" s="133"/>
    </row>
    <row r="529" spans="1:16" ht="27" customHeight="1">
      <c r="A529" s="11" t="s">
        <v>12</v>
      </c>
      <c r="B529" s="12"/>
      <c r="C529" s="13">
        <v>4</v>
      </c>
      <c r="D529" s="95" t="s">
        <v>646</v>
      </c>
      <c r="E529" s="13" t="s">
        <v>20</v>
      </c>
      <c r="F529" s="97" t="s">
        <v>685</v>
      </c>
      <c r="G529" s="15" t="s">
        <v>21</v>
      </c>
      <c r="H529" s="35" t="s">
        <v>360</v>
      </c>
      <c r="I529" s="44" t="s">
        <v>358</v>
      </c>
      <c r="J529" s="25" t="s">
        <v>691</v>
      </c>
      <c r="K529" s="22">
        <v>1</v>
      </c>
      <c r="L529" s="23">
        <f t="shared" si="15"/>
        <v>178</v>
      </c>
      <c r="M529" s="24">
        <v>356</v>
      </c>
      <c r="N529" s="134" t="s">
        <v>1</v>
      </c>
      <c r="O529" s="132" t="str">
        <f t="shared" si="13"/>
        <v>1.4.3.4</v>
      </c>
      <c r="P529" s="133"/>
    </row>
    <row r="530" spans="1:16" ht="27" customHeight="1">
      <c r="A530" s="11" t="s">
        <v>12</v>
      </c>
      <c r="B530" s="12"/>
      <c r="C530" s="13">
        <v>4</v>
      </c>
      <c r="D530" s="95" t="s">
        <v>646</v>
      </c>
      <c r="E530" s="13" t="s">
        <v>20</v>
      </c>
      <c r="F530" s="97" t="s">
        <v>685</v>
      </c>
      <c r="G530" s="15" t="s">
        <v>22</v>
      </c>
      <c r="H530" s="35" t="s">
        <v>362</v>
      </c>
      <c r="I530" s="44" t="s">
        <v>358</v>
      </c>
      <c r="J530" s="25" t="s">
        <v>692</v>
      </c>
      <c r="K530" s="22">
        <v>1</v>
      </c>
      <c r="L530" s="23">
        <f t="shared" si="15"/>
        <v>17</v>
      </c>
      <c r="M530" s="24">
        <v>34</v>
      </c>
      <c r="N530" s="134" t="s">
        <v>169</v>
      </c>
      <c r="O530" s="132" t="str">
        <f t="shared" si="13"/>
        <v>1.4.3.5</v>
      </c>
      <c r="P530" s="133"/>
    </row>
    <row r="531" spans="1:16" ht="27" customHeight="1">
      <c r="A531" s="11" t="s">
        <v>12</v>
      </c>
      <c r="B531" s="12"/>
      <c r="C531" s="13">
        <v>4</v>
      </c>
      <c r="D531" s="95" t="s">
        <v>646</v>
      </c>
      <c r="E531" s="13" t="s">
        <v>20</v>
      </c>
      <c r="F531" s="97" t="s">
        <v>685</v>
      </c>
      <c r="G531" s="15" t="s">
        <v>23</v>
      </c>
      <c r="H531" s="35" t="s">
        <v>364</v>
      </c>
      <c r="I531" s="44" t="s">
        <v>358</v>
      </c>
      <c r="J531" s="25" t="s">
        <v>365</v>
      </c>
      <c r="K531" s="22">
        <v>1</v>
      </c>
      <c r="L531" s="23">
        <f t="shared" si="15"/>
        <v>25</v>
      </c>
      <c r="M531" s="24">
        <v>50</v>
      </c>
      <c r="N531" s="134" t="s">
        <v>1</v>
      </c>
      <c r="O531" s="132" t="str">
        <f t="shared" si="13"/>
        <v>1.4.3.6</v>
      </c>
      <c r="P531" s="133"/>
    </row>
    <row r="532" spans="1:16" ht="27" customHeight="1">
      <c r="A532" s="11" t="s">
        <v>12</v>
      </c>
      <c r="B532" s="12"/>
      <c r="C532" s="13">
        <v>4</v>
      </c>
      <c r="D532" s="95" t="s">
        <v>646</v>
      </c>
      <c r="E532" s="13" t="s">
        <v>20</v>
      </c>
      <c r="F532" s="97" t="s">
        <v>685</v>
      </c>
      <c r="G532" s="15" t="s">
        <v>24</v>
      </c>
      <c r="H532" s="35" t="s">
        <v>357</v>
      </c>
      <c r="I532" s="44" t="s">
        <v>358</v>
      </c>
      <c r="J532" s="25" t="s">
        <v>693</v>
      </c>
      <c r="K532" s="22">
        <v>1</v>
      </c>
      <c r="L532" s="23">
        <f t="shared" si="15"/>
        <v>144</v>
      </c>
      <c r="M532" s="24">
        <v>288</v>
      </c>
      <c r="N532" s="134" t="s">
        <v>1</v>
      </c>
      <c r="O532" s="132" t="str">
        <f t="shared" si="13"/>
        <v>1.4.3.7</v>
      </c>
      <c r="P532" s="133"/>
    </row>
    <row r="533" spans="1:16" ht="27" customHeight="1">
      <c r="A533" s="11" t="s">
        <v>12</v>
      </c>
      <c r="B533" s="12"/>
      <c r="C533" s="13">
        <v>4</v>
      </c>
      <c r="D533" s="95" t="s">
        <v>646</v>
      </c>
      <c r="E533" s="13" t="s">
        <v>20</v>
      </c>
      <c r="F533" s="97" t="s">
        <v>685</v>
      </c>
      <c r="G533" s="15" t="s">
        <v>25</v>
      </c>
      <c r="H533" s="35" t="s">
        <v>360</v>
      </c>
      <c r="I533" s="44" t="s">
        <v>358</v>
      </c>
      <c r="J533" s="25" t="s">
        <v>694</v>
      </c>
      <c r="K533" s="22">
        <v>1</v>
      </c>
      <c r="L533" s="23">
        <f t="shared" si="15"/>
        <v>40</v>
      </c>
      <c r="M533" s="24">
        <v>80</v>
      </c>
      <c r="N533" s="134" t="s">
        <v>1</v>
      </c>
      <c r="O533" s="132" t="str">
        <f t="shared" si="13"/>
        <v>1.4.3.8</v>
      </c>
      <c r="P533" s="133"/>
    </row>
    <row r="534" spans="1:16" ht="27" customHeight="1">
      <c r="A534" s="11" t="s">
        <v>12</v>
      </c>
      <c r="B534" s="12"/>
      <c r="C534" s="13">
        <v>4</v>
      </c>
      <c r="D534" s="95" t="s">
        <v>646</v>
      </c>
      <c r="E534" s="13" t="s">
        <v>20</v>
      </c>
      <c r="F534" s="97" t="s">
        <v>685</v>
      </c>
      <c r="G534" s="15" t="s">
        <v>26</v>
      </c>
      <c r="H534" s="35" t="s">
        <v>362</v>
      </c>
      <c r="I534" s="44" t="s">
        <v>358</v>
      </c>
      <c r="J534" s="25" t="s">
        <v>363</v>
      </c>
      <c r="K534" s="22">
        <v>1</v>
      </c>
      <c r="L534" s="23">
        <f t="shared" si="15"/>
        <v>11</v>
      </c>
      <c r="M534" s="24">
        <v>22</v>
      </c>
      <c r="N534" s="134" t="s">
        <v>1</v>
      </c>
      <c r="O534" s="132" t="str">
        <f t="shared" si="13"/>
        <v>1.4.3.9</v>
      </c>
      <c r="P534" s="133"/>
    </row>
    <row r="535" spans="1:16" ht="27" customHeight="1">
      <c r="A535" s="11" t="s">
        <v>12</v>
      </c>
      <c r="B535" s="12"/>
      <c r="C535" s="13">
        <v>4</v>
      </c>
      <c r="D535" s="95" t="s">
        <v>646</v>
      </c>
      <c r="E535" s="13" t="s">
        <v>20</v>
      </c>
      <c r="F535" s="97" t="s">
        <v>685</v>
      </c>
      <c r="G535" s="15" t="s">
        <v>27</v>
      </c>
      <c r="H535" s="35" t="s">
        <v>695</v>
      </c>
      <c r="I535" s="44"/>
      <c r="J535" s="25" t="s">
        <v>696</v>
      </c>
      <c r="K535" s="22">
        <v>1</v>
      </c>
      <c r="L535" s="23">
        <f t="shared" si="15"/>
        <v>6.5</v>
      </c>
      <c r="M535" s="24">
        <v>13</v>
      </c>
      <c r="N535" s="134" t="s">
        <v>169</v>
      </c>
      <c r="O535" s="132" t="str">
        <f t="shared" si="13"/>
        <v>1.4.3.10</v>
      </c>
      <c r="P535" s="133"/>
    </row>
    <row r="536" spans="1:16" ht="27" customHeight="1">
      <c r="A536" s="11" t="s">
        <v>12</v>
      </c>
      <c r="B536" s="12"/>
      <c r="C536" s="13">
        <v>4</v>
      </c>
      <c r="D536" s="95" t="s">
        <v>646</v>
      </c>
      <c r="E536" s="13" t="s">
        <v>20</v>
      </c>
      <c r="F536" s="97" t="s">
        <v>685</v>
      </c>
      <c r="G536" s="15" t="s">
        <v>28</v>
      </c>
      <c r="H536" s="35" t="s">
        <v>697</v>
      </c>
      <c r="I536" s="44"/>
      <c r="J536" s="25" t="s">
        <v>696</v>
      </c>
      <c r="K536" s="22">
        <v>1</v>
      </c>
      <c r="L536" s="23">
        <f t="shared" si="15"/>
        <v>6.5</v>
      </c>
      <c r="M536" s="24">
        <v>13</v>
      </c>
      <c r="N536" s="134" t="s">
        <v>169</v>
      </c>
      <c r="O536" s="132" t="str">
        <f t="shared" si="13"/>
        <v>1.4.3.11</v>
      </c>
      <c r="P536" s="133"/>
    </row>
    <row r="537" spans="1:16" ht="27" customHeight="1">
      <c r="A537" s="11" t="s">
        <v>12</v>
      </c>
      <c r="B537" s="12"/>
      <c r="C537" s="13">
        <v>4</v>
      </c>
      <c r="D537" s="95" t="s">
        <v>646</v>
      </c>
      <c r="E537" s="13" t="s">
        <v>20</v>
      </c>
      <c r="F537" s="97" t="s">
        <v>685</v>
      </c>
      <c r="G537" s="15" t="s">
        <v>29</v>
      </c>
      <c r="H537" s="35" t="s">
        <v>698</v>
      </c>
      <c r="I537" s="44"/>
      <c r="J537" s="25" t="s">
        <v>696</v>
      </c>
      <c r="K537" s="22">
        <v>1</v>
      </c>
      <c r="L537" s="23">
        <f t="shared" si="15"/>
        <v>6.5</v>
      </c>
      <c r="M537" s="24">
        <v>13</v>
      </c>
      <c r="N537" s="134" t="s">
        <v>169</v>
      </c>
      <c r="O537" s="132" t="str">
        <f t="shared" si="13"/>
        <v>1.4.3.12</v>
      </c>
      <c r="P537" s="133"/>
    </row>
    <row r="538" spans="1:16" ht="27" customHeight="1">
      <c r="A538" s="11" t="s">
        <v>12</v>
      </c>
      <c r="B538" s="12"/>
      <c r="C538" s="13">
        <v>4</v>
      </c>
      <c r="D538" s="95" t="s">
        <v>646</v>
      </c>
      <c r="E538" s="13" t="s">
        <v>20</v>
      </c>
      <c r="F538" s="97" t="s">
        <v>685</v>
      </c>
      <c r="G538" s="15" t="s">
        <v>30</v>
      </c>
      <c r="H538" s="35" t="s">
        <v>699</v>
      </c>
      <c r="I538" s="44"/>
      <c r="J538" s="25" t="s">
        <v>696</v>
      </c>
      <c r="K538" s="22">
        <v>1</v>
      </c>
      <c r="L538" s="23">
        <f t="shared" si="15"/>
        <v>6.5</v>
      </c>
      <c r="M538" s="24">
        <v>13</v>
      </c>
      <c r="N538" s="134" t="s">
        <v>169</v>
      </c>
      <c r="O538" s="132" t="str">
        <f t="shared" si="13"/>
        <v>1.4.3.13</v>
      </c>
      <c r="P538" s="133"/>
    </row>
    <row r="539" spans="1:16" ht="26.4">
      <c r="A539" s="11" t="s">
        <v>12</v>
      </c>
      <c r="B539" s="12"/>
      <c r="C539" s="13">
        <v>4</v>
      </c>
      <c r="D539" s="95" t="s">
        <v>646</v>
      </c>
      <c r="E539" s="13" t="s">
        <v>20</v>
      </c>
      <c r="F539" s="97" t="s">
        <v>685</v>
      </c>
      <c r="G539" s="15" t="s">
        <v>31</v>
      </c>
      <c r="H539" s="35" t="s">
        <v>700</v>
      </c>
      <c r="I539" s="44" t="s">
        <v>701</v>
      </c>
      <c r="J539" s="25">
        <v>7004533</v>
      </c>
      <c r="K539" s="22">
        <v>1</v>
      </c>
      <c r="L539" s="23">
        <f t="shared" si="15"/>
        <v>672.5</v>
      </c>
      <c r="M539" s="24">
        <v>1345</v>
      </c>
      <c r="N539" s="134" t="s">
        <v>1</v>
      </c>
      <c r="O539" s="132" t="str">
        <f t="shared" si="13"/>
        <v>1.4.3.14</v>
      </c>
      <c r="P539" s="133"/>
    </row>
    <row r="540" spans="1:16" ht="27" customHeight="1">
      <c r="A540" s="11" t="s">
        <v>12</v>
      </c>
      <c r="B540" s="12"/>
      <c r="C540" s="13">
        <v>4</v>
      </c>
      <c r="D540" s="95" t="s">
        <v>646</v>
      </c>
      <c r="E540" s="13" t="s">
        <v>20</v>
      </c>
      <c r="F540" s="97" t="s">
        <v>685</v>
      </c>
      <c r="G540" s="77" t="e">
        <f>G539+#REF!</f>
        <v>#REF!</v>
      </c>
      <c r="H540" s="35" t="s">
        <v>702</v>
      </c>
      <c r="I540" s="44" t="s">
        <v>703</v>
      </c>
      <c r="J540" s="25" t="s">
        <v>704</v>
      </c>
      <c r="K540" s="22">
        <v>172</v>
      </c>
      <c r="L540" s="23">
        <f t="shared" si="15"/>
        <v>1.5</v>
      </c>
      <c r="M540" s="24">
        <v>3</v>
      </c>
      <c r="N540" s="134" t="s">
        <v>231</v>
      </c>
      <c r="O540" s="132" t="e">
        <f t="shared" si="13"/>
        <v>#REF!</v>
      </c>
      <c r="P540" s="133"/>
    </row>
    <row r="541" spans="1:16" ht="27" customHeight="1">
      <c r="A541" s="11" t="s">
        <v>12</v>
      </c>
      <c r="B541" s="12"/>
      <c r="C541" s="13">
        <v>4</v>
      </c>
      <c r="D541" s="95" t="s">
        <v>646</v>
      </c>
      <c r="E541" s="13" t="s">
        <v>20</v>
      </c>
      <c r="F541" s="97" t="s">
        <v>685</v>
      </c>
      <c r="G541" s="77" t="e">
        <f>G540+#REF!</f>
        <v>#REF!</v>
      </c>
      <c r="H541" s="35" t="s">
        <v>705</v>
      </c>
      <c r="I541" s="44" t="s">
        <v>703</v>
      </c>
      <c r="J541" s="25" t="s">
        <v>706</v>
      </c>
      <c r="K541" s="22">
        <v>1</v>
      </c>
      <c r="L541" s="23">
        <f t="shared" si="15"/>
        <v>7.5</v>
      </c>
      <c r="M541" s="24">
        <v>15</v>
      </c>
      <c r="N541" s="134" t="s">
        <v>169</v>
      </c>
      <c r="O541" s="132" t="e">
        <f t="shared" si="13"/>
        <v>#REF!</v>
      </c>
      <c r="P541" s="133"/>
    </row>
    <row r="542" spans="1:16" ht="27" customHeight="1">
      <c r="A542" s="11" t="s">
        <v>12</v>
      </c>
      <c r="B542" s="12"/>
      <c r="C542" s="13">
        <v>4</v>
      </c>
      <c r="D542" s="95" t="s">
        <v>646</v>
      </c>
      <c r="E542" s="13" t="s">
        <v>20</v>
      </c>
      <c r="F542" s="97" t="s">
        <v>685</v>
      </c>
      <c r="G542" s="77" t="e">
        <f>G541+#REF!</f>
        <v>#REF!</v>
      </c>
      <c r="H542" s="35" t="s">
        <v>707</v>
      </c>
      <c r="I542" s="44" t="s">
        <v>703</v>
      </c>
      <c r="J542" s="25" t="s">
        <v>706</v>
      </c>
      <c r="K542" s="22">
        <v>1</v>
      </c>
      <c r="L542" s="23">
        <f t="shared" si="15"/>
        <v>7.5</v>
      </c>
      <c r="M542" s="24">
        <v>15</v>
      </c>
      <c r="N542" s="134" t="s">
        <v>169</v>
      </c>
      <c r="O542" s="132" t="e">
        <f t="shared" si="13"/>
        <v>#REF!</v>
      </c>
      <c r="P542" s="133"/>
    </row>
    <row r="543" spans="1:16" ht="27" customHeight="1">
      <c r="A543" s="11" t="s">
        <v>12</v>
      </c>
      <c r="B543" s="12"/>
      <c r="C543" s="13">
        <v>4</v>
      </c>
      <c r="D543" s="95" t="s">
        <v>646</v>
      </c>
      <c r="E543" s="13" t="s">
        <v>20</v>
      </c>
      <c r="F543" s="97" t="s">
        <v>685</v>
      </c>
      <c r="G543" s="77" t="e">
        <f>G542+#REF!</f>
        <v>#REF!</v>
      </c>
      <c r="H543" s="35" t="s">
        <v>708</v>
      </c>
      <c r="I543" s="44" t="s">
        <v>703</v>
      </c>
      <c r="J543" s="25" t="s">
        <v>706</v>
      </c>
      <c r="K543" s="22">
        <v>1</v>
      </c>
      <c r="L543" s="23">
        <f t="shared" si="15"/>
        <v>7.5</v>
      </c>
      <c r="M543" s="24">
        <v>15</v>
      </c>
      <c r="N543" s="134" t="s">
        <v>169</v>
      </c>
      <c r="O543" s="132" t="e">
        <f t="shared" si="13"/>
        <v>#REF!</v>
      </c>
      <c r="P543" s="133"/>
    </row>
    <row r="544" spans="1:16" ht="27" customHeight="1">
      <c r="A544" s="11" t="s">
        <v>12</v>
      </c>
      <c r="B544" s="12"/>
      <c r="C544" s="13">
        <v>4</v>
      </c>
      <c r="D544" s="95" t="s">
        <v>646</v>
      </c>
      <c r="E544" s="13" t="s">
        <v>20</v>
      </c>
      <c r="F544" s="97" t="s">
        <v>685</v>
      </c>
      <c r="G544" s="77" t="e">
        <f>G543+#REF!</f>
        <v>#REF!</v>
      </c>
      <c r="H544" s="35" t="s">
        <v>709</v>
      </c>
      <c r="I544" s="44" t="s">
        <v>703</v>
      </c>
      <c r="J544" s="25" t="s">
        <v>706</v>
      </c>
      <c r="K544" s="22">
        <v>1</v>
      </c>
      <c r="L544" s="23">
        <f t="shared" si="15"/>
        <v>7.5</v>
      </c>
      <c r="M544" s="24">
        <v>15</v>
      </c>
      <c r="N544" s="134" t="s">
        <v>169</v>
      </c>
      <c r="O544" s="132" t="e">
        <f t="shared" si="13"/>
        <v>#REF!</v>
      </c>
      <c r="P544" s="133"/>
    </row>
    <row r="545" spans="1:16" ht="27" customHeight="1">
      <c r="A545" s="11" t="s">
        <v>12</v>
      </c>
      <c r="B545" s="12"/>
      <c r="C545" s="13">
        <v>4</v>
      </c>
      <c r="D545" s="95" t="s">
        <v>646</v>
      </c>
      <c r="E545" s="13" t="s">
        <v>20</v>
      </c>
      <c r="F545" s="97" t="s">
        <v>685</v>
      </c>
      <c r="G545" s="77" t="e">
        <f>G544+#REF!</f>
        <v>#REF!</v>
      </c>
      <c r="H545" s="35" t="s">
        <v>710</v>
      </c>
      <c r="I545" s="44" t="s">
        <v>703</v>
      </c>
      <c r="J545" s="25" t="s">
        <v>706</v>
      </c>
      <c r="K545" s="22">
        <v>1</v>
      </c>
      <c r="L545" s="23">
        <f t="shared" si="15"/>
        <v>7.5</v>
      </c>
      <c r="M545" s="24">
        <v>15</v>
      </c>
      <c r="N545" s="134" t="s">
        <v>169</v>
      </c>
      <c r="O545" s="132" t="e">
        <f t="shared" si="13"/>
        <v>#REF!</v>
      </c>
      <c r="P545" s="133"/>
    </row>
    <row r="546" spans="1:16" ht="27" customHeight="1">
      <c r="A546" s="11" t="s">
        <v>12</v>
      </c>
      <c r="B546" s="12"/>
      <c r="C546" s="13">
        <v>4</v>
      </c>
      <c r="D546" s="95" t="s">
        <v>646</v>
      </c>
      <c r="E546" s="13" t="s">
        <v>20</v>
      </c>
      <c r="F546" s="97" t="s">
        <v>685</v>
      </c>
      <c r="G546" s="77" t="e">
        <f>G545+#REF!</f>
        <v>#REF!</v>
      </c>
      <c r="H546" s="35" t="s">
        <v>711</v>
      </c>
      <c r="I546" s="44" t="s">
        <v>703</v>
      </c>
      <c r="J546" s="25" t="s">
        <v>706</v>
      </c>
      <c r="K546" s="22">
        <v>1</v>
      </c>
      <c r="L546" s="23">
        <f t="shared" si="15"/>
        <v>7.5</v>
      </c>
      <c r="M546" s="24">
        <v>15</v>
      </c>
      <c r="N546" s="134" t="s">
        <v>169</v>
      </c>
      <c r="O546" s="132" t="e">
        <f t="shared" ref="O546:O609" si="16">CONCATENATE(A546,".",C546,".",E546,".", G546)</f>
        <v>#REF!</v>
      </c>
      <c r="P546" s="133"/>
    </row>
    <row r="547" spans="1:16" ht="27" customHeight="1">
      <c r="A547" s="11" t="s">
        <v>12</v>
      </c>
      <c r="B547" s="12"/>
      <c r="C547" s="13">
        <v>4</v>
      </c>
      <c r="D547" s="95" t="s">
        <v>646</v>
      </c>
      <c r="E547" s="13" t="s">
        <v>20</v>
      </c>
      <c r="F547" s="97" t="s">
        <v>685</v>
      </c>
      <c r="G547" s="77" t="e">
        <f>G546+#REF!</f>
        <v>#REF!</v>
      </c>
      <c r="H547" s="35" t="s">
        <v>712</v>
      </c>
      <c r="I547" s="44" t="s">
        <v>703</v>
      </c>
      <c r="J547" s="25" t="s">
        <v>706</v>
      </c>
      <c r="K547" s="22">
        <v>1</v>
      </c>
      <c r="L547" s="23">
        <f t="shared" si="15"/>
        <v>7.5</v>
      </c>
      <c r="M547" s="24">
        <v>15</v>
      </c>
      <c r="N547" s="134" t="s">
        <v>169</v>
      </c>
      <c r="O547" s="132" t="e">
        <f t="shared" si="16"/>
        <v>#REF!</v>
      </c>
      <c r="P547" s="133"/>
    </row>
    <row r="548" spans="1:16" ht="27" customHeight="1">
      <c r="A548" s="11" t="s">
        <v>12</v>
      </c>
      <c r="B548" s="12"/>
      <c r="C548" s="13">
        <v>4</v>
      </c>
      <c r="D548" s="95" t="s">
        <v>646</v>
      </c>
      <c r="E548" s="13" t="s">
        <v>20</v>
      </c>
      <c r="F548" s="97" t="s">
        <v>685</v>
      </c>
      <c r="G548" s="77" t="e">
        <f>G547+#REF!</f>
        <v>#REF!</v>
      </c>
      <c r="H548" s="35" t="s">
        <v>713</v>
      </c>
      <c r="I548" s="44" t="s">
        <v>703</v>
      </c>
      <c r="J548" s="25" t="s">
        <v>706</v>
      </c>
      <c r="K548" s="22">
        <v>1</v>
      </c>
      <c r="L548" s="23">
        <f t="shared" si="15"/>
        <v>7.5</v>
      </c>
      <c r="M548" s="24">
        <v>15</v>
      </c>
      <c r="N548" s="134" t="s">
        <v>169</v>
      </c>
      <c r="O548" s="132" t="e">
        <f t="shared" si="16"/>
        <v>#REF!</v>
      </c>
      <c r="P548" s="133"/>
    </row>
    <row r="549" spans="1:16" ht="27" customHeight="1">
      <c r="A549" s="11" t="s">
        <v>12</v>
      </c>
      <c r="B549" s="12"/>
      <c r="C549" s="13">
        <v>4</v>
      </c>
      <c r="D549" s="95" t="s">
        <v>646</v>
      </c>
      <c r="E549" s="13" t="s">
        <v>20</v>
      </c>
      <c r="F549" s="97" t="s">
        <v>685</v>
      </c>
      <c r="G549" s="77" t="e">
        <f>G548+#REF!</f>
        <v>#REF!</v>
      </c>
      <c r="H549" s="35" t="s">
        <v>714</v>
      </c>
      <c r="I549" s="44" t="s">
        <v>703</v>
      </c>
      <c r="J549" s="25" t="s">
        <v>706</v>
      </c>
      <c r="K549" s="22">
        <v>1</v>
      </c>
      <c r="L549" s="23">
        <f t="shared" si="15"/>
        <v>7.5</v>
      </c>
      <c r="M549" s="24">
        <v>15</v>
      </c>
      <c r="N549" s="134" t="s">
        <v>169</v>
      </c>
      <c r="O549" s="132" t="e">
        <f t="shared" si="16"/>
        <v>#REF!</v>
      </c>
      <c r="P549" s="133"/>
    </row>
    <row r="550" spans="1:16" ht="27" customHeight="1">
      <c r="A550" s="11" t="s">
        <v>12</v>
      </c>
      <c r="B550" s="12"/>
      <c r="C550" s="13">
        <v>4</v>
      </c>
      <c r="D550" s="95" t="s">
        <v>646</v>
      </c>
      <c r="E550" s="13" t="s">
        <v>20</v>
      </c>
      <c r="F550" s="97" t="s">
        <v>685</v>
      </c>
      <c r="G550" s="77" t="e">
        <f>G549+#REF!</f>
        <v>#REF!</v>
      </c>
      <c r="H550" s="35" t="s">
        <v>715</v>
      </c>
      <c r="I550" s="44" t="s">
        <v>703</v>
      </c>
      <c r="J550" s="25" t="s">
        <v>706</v>
      </c>
      <c r="K550" s="22">
        <v>1</v>
      </c>
      <c r="L550" s="23">
        <f t="shared" si="15"/>
        <v>7.5</v>
      </c>
      <c r="M550" s="24">
        <v>15</v>
      </c>
      <c r="N550" s="134" t="s">
        <v>169</v>
      </c>
      <c r="O550" s="132" t="e">
        <f t="shared" si="16"/>
        <v>#REF!</v>
      </c>
      <c r="P550" s="133"/>
    </row>
    <row r="551" spans="1:16" ht="27" customHeight="1">
      <c r="A551" s="11" t="s">
        <v>12</v>
      </c>
      <c r="B551" s="12"/>
      <c r="C551" s="13">
        <v>4</v>
      </c>
      <c r="D551" s="95" t="s">
        <v>646</v>
      </c>
      <c r="E551" s="13" t="s">
        <v>20</v>
      </c>
      <c r="F551" s="97" t="s">
        <v>685</v>
      </c>
      <c r="G551" s="77" t="e">
        <f>G550+#REF!</f>
        <v>#REF!</v>
      </c>
      <c r="H551" s="35" t="s">
        <v>716</v>
      </c>
      <c r="I551" s="44" t="s">
        <v>703</v>
      </c>
      <c r="J551" s="25" t="s">
        <v>706</v>
      </c>
      <c r="K551" s="22">
        <v>1</v>
      </c>
      <c r="L551" s="23">
        <f t="shared" si="15"/>
        <v>7.5</v>
      </c>
      <c r="M551" s="24">
        <v>15</v>
      </c>
      <c r="N551" s="134" t="s">
        <v>169</v>
      </c>
      <c r="O551" s="132" t="e">
        <f t="shared" si="16"/>
        <v>#REF!</v>
      </c>
      <c r="P551" s="133"/>
    </row>
    <row r="552" spans="1:16" ht="27" customHeight="1">
      <c r="A552" s="11" t="s">
        <v>12</v>
      </c>
      <c r="B552" s="12"/>
      <c r="C552" s="13">
        <v>4</v>
      </c>
      <c r="D552" s="95" t="s">
        <v>646</v>
      </c>
      <c r="E552" s="13" t="s">
        <v>20</v>
      </c>
      <c r="F552" s="97" t="s">
        <v>685</v>
      </c>
      <c r="G552" s="77" t="e">
        <f>G551+#REF!</f>
        <v>#REF!</v>
      </c>
      <c r="H552" s="35" t="s">
        <v>717</v>
      </c>
      <c r="I552" s="44" t="s">
        <v>703</v>
      </c>
      <c r="J552" s="25" t="s">
        <v>706</v>
      </c>
      <c r="K552" s="22">
        <v>1</v>
      </c>
      <c r="L552" s="23">
        <f t="shared" si="15"/>
        <v>7.5</v>
      </c>
      <c r="M552" s="24">
        <v>15</v>
      </c>
      <c r="N552" s="134" t="s">
        <v>169</v>
      </c>
      <c r="O552" s="132" t="e">
        <f t="shared" si="16"/>
        <v>#REF!</v>
      </c>
      <c r="P552" s="133"/>
    </row>
    <row r="553" spans="1:16" ht="27" customHeight="1">
      <c r="A553" s="11" t="s">
        <v>12</v>
      </c>
      <c r="B553" s="12"/>
      <c r="C553" s="13">
        <v>4</v>
      </c>
      <c r="D553" s="95" t="s">
        <v>646</v>
      </c>
      <c r="E553" s="13" t="s">
        <v>20</v>
      </c>
      <c r="F553" s="97" t="s">
        <v>685</v>
      </c>
      <c r="G553" s="77" t="e">
        <f>G552+#REF!</f>
        <v>#REF!</v>
      </c>
      <c r="H553" s="35" t="s">
        <v>718</v>
      </c>
      <c r="I553" s="44" t="s">
        <v>703</v>
      </c>
      <c r="J553" s="25" t="s">
        <v>706</v>
      </c>
      <c r="K553" s="22">
        <v>1</v>
      </c>
      <c r="L553" s="23">
        <f t="shared" si="15"/>
        <v>7.5</v>
      </c>
      <c r="M553" s="24">
        <v>15</v>
      </c>
      <c r="N553" s="134" t="s">
        <v>169</v>
      </c>
      <c r="O553" s="132" t="e">
        <f t="shared" si="16"/>
        <v>#REF!</v>
      </c>
      <c r="P553" s="133"/>
    </row>
    <row r="554" spans="1:16" ht="27" customHeight="1">
      <c r="A554" s="11" t="s">
        <v>12</v>
      </c>
      <c r="B554" s="12"/>
      <c r="C554" s="13">
        <v>4</v>
      </c>
      <c r="D554" s="95" t="s">
        <v>646</v>
      </c>
      <c r="E554" s="13" t="s">
        <v>20</v>
      </c>
      <c r="F554" s="97" t="s">
        <v>685</v>
      </c>
      <c r="G554" s="77" t="e">
        <f>G553+#REF!</f>
        <v>#REF!</v>
      </c>
      <c r="H554" s="35" t="s">
        <v>719</v>
      </c>
      <c r="I554" s="44" t="s">
        <v>703</v>
      </c>
      <c r="J554" s="25" t="s">
        <v>706</v>
      </c>
      <c r="K554" s="22">
        <v>1</v>
      </c>
      <c r="L554" s="23">
        <f t="shared" si="15"/>
        <v>7.5</v>
      </c>
      <c r="M554" s="24">
        <v>15</v>
      </c>
      <c r="N554" s="134" t="s">
        <v>169</v>
      </c>
      <c r="O554" s="132" t="e">
        <f t="shared" si="16"/>
        <v>#REF!</v>
      </c>
      <c r="P554" s="133"/>
    </row>
    <row r="555" spans="1:16" ht="27" customHeight="1">
      <c r="A555" s="11" t="s">
        <v>12</v>
      </c>
      <c r="B555" s="12"/>
      <c r="C555" s="13">
        <v>4</v>
      </c>
      <c r="D555" s="95" t="s">
        <v>646</v>
      </c>
      <c r="E555" s="13" t="s">
        <v>20</v>
      </c>
      <c r="F555" s="97" t="s">
        <v>685</v>
      </c>
      <c r="G555" s="77" t="e">
        <f>G554+#REF!</f>
        <v>#REF!</v>
      </c>
      <c r="H555" s="35" t="s">
        <v>720</v>
      </c>
      <c r="I555" s="44" t="s">
        <v>703</v>
      </c>
      <c r="J555" s="25" t="s">
        <v>706</v>
      </c>
      <c r="K555" s="22">
        <v>1</v>
      </c>
      <c r="L555" s="23">
        <f t="shared" si="15"/>
        <v>7.5</v>
      </c>
      <c r="M555" s="24">
        <v>15</v>
      </c>
      <c r="N555" s="134" t="s">
        <v>169</v>
      </c>
      <c r="O555" s="132" t="e">
        <f t="shared" si="16"/>
        <v>#REF!</v>
      </c>
      <c r="P555" s="133"/>
    </row>
    <row r="556" spans="1:16" ht="27" customHeight="1">
      <c r="A556" s="11" t="s">
        <v>12</v>
      </c>
      <c r="B556" s="12"/>
      <c r="C556" s="13">
        <v>4</v>
      </c>
      <c r="D556" s="95" t="s">
        <v>646</v>
      </c>
      <c r="E556" s="13" t="s">
        <v>20</v>
      </c>
      <c r="F556" s="97" t="s">
        <v>685</v>
      </c>
      <c r="G556" s="77" t="e">
        <f>G555+#REF!</f>
        <v>#REF!</v>
      </c>
      <c r="H556" s="35" t="s">
        <v>721</v>
      </c>
      <c r="I556" s="44" t="s">
        <v>703</v>
      </c>
      <c r="J556" s="25" t="s">
        <v>706</v>
      </c>
      <c r="K556" s="22">
        <v>1</v>
      </c>
      <c r="L556" s="23">
        <f t="shared" si="15"/>
        <v>7.5</v>
      </c>
      <c r="M556" s="24">
        <v>15</v>
      </c>
      <c r="N556" s="134" t="s">
        <v>169</v>
      </c>
      <c r="O556" s="132" t="e">
        <f t="shared" si="16"/>
        <v>#REF!</v>
      </c>
      <c r="P556" s="133"/>
    </row>
    <row r="557" spans="1:16" ht="27" customHeight="1">
      <c r="A557" s="11" t="s">
        <v>12</v>
      </c>
      <c r="B557" s="12"/>
      <c r="C557" s="13">
        <v>4</v>
      </c>
      <c r="D557" s="95" t="s">
        <v>646</v>
      </c>
      <c r="E557" s="13" t="s">
        <v>20</v>
      </c>
      <c r="F557" s="97" t="s">
        <v>685</v>
      </c>
      <c r="G557" s="77" t="e">
        <f>G556+#REF!</f>
        <v>#REF!</v>
      </c>
      <c r="H557" s="35" t="s">
        <v>722</v>
      </c>
      <c r="I557" s="44" t="s">
        <v>703</v>
      </c>
      <c r="J557" s="25" t="s">
        <v>706</v>
      </c>
      <c r="K557" s="22">
        <v>1</v>
      </c>
      <c r="L557" s="23">
        <f t="shared" si="15"/>
        <v>7.5</v>
      </c>
      <c r="M557" s="24">
        <v>15</v>
      </c>
      <c r="N557" s="134" t="s">
        <v>169</v>
      </c>
      <c r="O557" s="132" t="e">
        <f t="shared" si="16"/>
        <v>#REF!</v>
      </c>
      <c r="P557" s="133"/>
    </row>
    <row r="558" spans="1:16" ht="27" customHeight="1">
      <c r="A558" s="11" t="s">
        <v>12</v>
      </c>
      <c r="B558" s="12"/>
      <c r="C558" s="13">
        <v>4</v>
      </c>
      <c r="D558" s="95" t="s">
        <v>646</v>
      </c>
      <c r="E558" s="13" t="s">
        <v>20</v>
      </c>
      <c r="F558" s="97" t="s">
        <v>685</v>
      </c>
      <c r="G558" s="77" t="e">
        <f>G557+#REF!</f>
        <v>#REF!</v>
      </c>
      <c r="H558" s="35" t="s">
        <v>723</v>
      </c>
      <c r="I558" s="44" t="s">
        <v>703</v>
      </c>
      <c r="J558" s="25" t="s">
        <v>706</v>
      </c>
      <c r="K558" s="22">
        <v>1</v>
      </c>
      <c r="L558" s="23">
        <f t="shared" si="15"/>
        <v>7.5</v>
      </c>
      <c r="M558" s="24">
        <v>15</v>
      </c>
      <c r="N558" s="134" t="s">
        <v>169</v>
      </c>
      <c r="O558" s="132" t="e">
        <f t="shared" si="16"/>
        <v>#REF!</v>
      </c>
      <c r="P558" s="133"/>
    </row>
    <row r="559" spans="1:16" ht="27" customHeight="1">
      <c r="A559" s="11" t="s">
        <v>12</v>
      </c>
      <c r="B559" s="12"/>
      <c r="C559" s="13">
        <v>4</v>
      </c>
      <c r="D559" s="95" t="s">
        <v>646</v>
      </c>
      <c r="E559" s="13" t="s">
        <v>20</v>
      </c>
      <c r="F559" s="97" t="s">
        <v>685</v>
      </c>
      <c r="G559" s="77" t="e">
        <f>G558+#REF!</f>
        <v>#REF!</v>
      </c>
      <c r="H559" s="35" t="s">
        <v>724</v>
      </c>
      <c r="I559" s="44" t="s">
        <v>703</v>
      </c>
      <c r="J559" s="25" t="s">
        <v>706</v>
      </c>
      <c r="K559" s="22">
        <v>1</v>
      </c>
      <c r="L559" s="23">
        <f t="shared" si="15"/>
        <v>7.5</v>
      </c>
      <c r="M559" s="24">
        <v>15</v>
      </c>
      <c r="N559" s="134" t="s">
        <v>169</v>
      </c>
      <c r="O559" s="132" t="e">
        <f t="shared" si="16"/>
        <v>#REF!</v>
      </c>
      <c r="P559" s="133"/>
    </row>
    <row r="560" spans="1:16" ht="27" customHeight="1">
      <c r="A560" s="11" t="s">
        <v>12</v>
      </c>
      <c r="B560" s="12"/>
      <c r="C560" s="13">
        <v>4</v>
      </c>
      <c r="D560" s="95" t="s">
        <v>646</v>
      </c>
      <c r="E560" s="13" t="s">
        <v>20</v>
      </c>
      <c r="F560" s="97" t="s">
        <v>685</v>
      </c>
      <c r="G560" s="77" t="e">
        <f>G559+#REF!</f>
        <v>#REF!</v>
      </c>
      <c r="H560" s="35" t="s">
        <v>725</v>
      </c>
      <c r="I560" s="44" t="s">
        <v>703</v>
      </c>
      <c r="J560" s="25" t="s">
        <v>706</v>
      </c>
      <c r="K560" s="22">
        <v>1</v>
      </c>
      <c r="L560" s="23">
        <f t="shared" si="15"/>
        <v>7.5</v>
      </c>
      <c r="M560" s="24">
        <v>15</v>
      </c>
      <c r="N560" s="134" t="s">
        <v>169</v>
      </c>
      <c r="O560" s="132" t="e">
        <f t="shared" si="16"/>
        <v>#REF!</v>
      </c>
      <c r="P560" s="133"/>
    </row>
    <row r="561" spans="1:16" ht="27" customHeight="1">
      <c r="A561" s="11" t="s">
        <v>12</v>
      </c>
      <c r="B561" s="12"/>
      <c r="C561" s="13">
        <v>4</v>
      </c>
      <c r="D561" s="95" t="s">
        <v>646</v>
      </c>
      <c r="E561" s="13" t="s">
        <v>20</v>
      </c>
      <c r="F561" s="97" t="s">
        <v>685</v>
      </c>
      <c r="G561" s="77" t="e">
        <f>G560+#REF!</f>
        <v>#REF!</v>
      </c>
      <c r="H561" s="35" t="s">
        <v>726</v>
      </c>
      <c r="I561" s="44" t="s">
        <v>703</v>
      </c>
      <c r="J561" s="25" t="s">
        <v>706</v>
      </c>
      <c r="K561" s="22">
        <v>1</v>
      </c>
      <c r="L561" s="23">
        <f t="shared" si="15"/>
        <v>7.5</v>
      </c>
      <c r="M561" s="24">
        <v>15</v>
      </c>
      <c r="N561" s="134" t="s">
        <v>169</v>
      </c>
      <c r="O561" s="132" t="e">
        <f t="shared" si="16"/>
        <v>#REF!</v>
      </c>
      <c r="P561" s="133"/>
    </row>
    <row r="562" spans="1:16" ht="27" customHeight="1">
      <c r="A562" s="11" t="s">
        <v>12</v>
      </c>
      <c r="B562" s="12"/>
      <c r="C562" s="13">
        <v>4</v>
      </c>
      <c r="D562" s="95" t="s">
        <v>646</v>
      </c>
      <c r="E562" s="13" t="s">
        <v>20</v>
      </c>
      <c r="F562" s="97" t="s">
        <v>685</v>
      </c>
      <c r="G562" s="77" t="e">
        <f>G561+#REF!</f>
        <v>#REF!</v>
      </c>
      <c r="H562" s="35" t="s">
        <v>727</v>
      </c>
      <c r="I562" s="44" t="s">
        <v>703</v>
      </c>
      <c r="J562" s="25" t="s">
        <v>706</v>
      </c>
      <c r="K562" s="22">
        <v>1</v>
      </c>
      <c r="L562" s="23">
        <f t="shared" si="15"/>
        <v>7.5</v>
      </c>
      <c r="M562" s="24">
        <v>15</v>
      </c>
      <c r="N562" s="134" t="s">
        <v>169</v>
      </c>
      <c r="O562" s="132" t="e">
        <f t="shared" si="16"/>
        <v>#REF!</v>
      </c>
      <c r="P562" s="133"/>
    </row>
    <row r="563" spans="1:16" ht="27" customHeight="1">
      <c r="A563" s="11" t="s">
        <v>12</v>
      </c>
      <c r="B563" s="12"/>
      <c r="C563" s="13">
        <v>4</v>
      </c>
      <c r="D563" s="95" t="s">
        <v>646</v>
      </c>
      <c r="E563" s="13" t="s">
        <v>20</v>
      </c>
      <c r="F563" s="97" t="s">
        <v>685</v>
      </c>
      <c r="G563" s="77" t="e">
        <f>G562+#REF!</f>
        <v>#REF!</v>
      </c>
      <c r="H563" s="35" t="s">
        <v>728</v>
      </c>
      <c r="I563" s="44" t="s">
        <v>703</v>
      </c>
      <c r="J563" s="25" t="s">
        <v>706</v>
      </c>
      <c r="K563" s="22">
        <v>1</v>
      </c>
      <c r="L563" s="23">
        <f t="shared" si="15"/>
        <v>7.5</v>
      </c>
      <c r="M563" s="24">
        <v>15</v>
      </c>
      <c r="N563" s="134" t="s">
        <v>169</v>
      </c>
      <c r="O563" s="132" t="e">
        <f t="shared" si="16"/>
        <v>#REF!</v>
      </c>
      <c r="P563" s="133"/>
    </row>
    <row r="564" spans="1:16" ht="27" customHeight="1">
      <c r="A564" s="11" t="s">
        <v>12</v>
      </c>
      <c r="B564" s="12"/>
      <c r="C564" s="13">
        <v>4</v>
      </c>
      <c r="D564" s="95" t="s">
        <v>646</v>
      </c>
      <c r="E564" s="13" t="s">
        <v>20</v>
      </c>
      <c r="F564" s="97" t="s">
        <v>685</v>
      </c>
      <c r="G564" s="77" t="e">
        <f>G563+#REF!</f>
        <v>#REF!</v>
      </c>
      <c r="H564" s="35" t="s">
        <v>729</v>
      </c>
      <c r="I564" s="44" t="s">
        <v>703</v>
      </c>
      <c r="J564" s="25" t="s">
        <v>706</v>
      </c>
      <c r="K564" s="22">
        <v>1</v>
      </c>
      <c r="L564" s="23">
        <f t="shared" si="15"/>
        <v>7.5</v>
      </c>
      <c r="M564" s="24">
        <v>15</v>
      </c>
      <c r="N564" s="134" t="s">
        <v>169</v>
      </c>
      <c r="O564" s="132" t="e">
        <f t="shared" si="16"/>
        <v>#REF!</v>
      </c>
      <c r="P564" s="133"/>
    </row>
    <row r="565" spans="1:16" ht="27" customHeight="1">
      <c r="A565" s="11" t="s">
        <v>12</v>
      </c>
      <c r="B565" s="12"/>
      <c r="C565" s="13">
        <v>4</v>
      </c>
      <c r="D565" s="95" t="s">
        <v>646</v>
      </c>
      <c r="E565" s="13" t="s">
        <v>20</v>
      </c>
      <c r="F565" s="97" t="s">
        <v>685</v>
      </c>
      <c r="G565" s="77" t="e">
        <f>G564+#REF!</f>
        <v>#REF!</v>
      </c>
      <c r="H565" s="35" t="s">
        <v>730</v>
      </c>
      <c r="I565" s="44" t="s">
        <v>703</v>
      </c>
      <c r="J565" s="25" t="s">
        <v>706</v>
      </c>
      <c r="K565" s="22">
        <v>1</v>
      </c>
      <c r="L565" s="23">
        <f t="shared" si="15"/>
        <v>7.5</v>
      </c>
      <c r="M565" s="24">
        <v>15</v>
      </c>
      <c r="N565" s="134" t="s">
        <v>169</v>
      </c>
      <c r="O565" s="132" t="e">
        <f t="shared" si="16"/>
        <v>#REF!</v>
      </c>
      <c r="P565" s="133"/>
    </row>
    <row r="566" spans="1:16" ht="27" customHeight="1">
      <c r="A566" s="11" t="s">
        <v>12</v>
      </c>
      <c r="B566" s="12"/>
      <c r="C566" s="13">
        <v>4</v>
      </c>
      <c r="D566" s="95" t="s">
        <v>646</v>
      </c>
      <c r="E566" s="13" t="s">
        <v>20</v>
      </c>
      <c r="F566" s="97" t="s">
        <v>685</v>
      </c>
      <c r="G566" s="77" t="e">
        <f>G565+#REF!</f>
        <v>#REF!</v>
      </c>
      <c r="H566" s="35" t="s">
        <v>731</v>
      </c>
      <c r="I566" s="44" t="s">
        <v>703</v>
      </c>
      <c r="J566" s="25" t="s">
        <v>706</v>
      </c>
      <c r="K566" s="22">
        <v>1</v>
      </c>
      <c r="L566" s="23">
        <f t="shared" si="15"/>
        <v>7.5</v>
      </c>
      <c r="M566" s="24">
        <v>15</v>
      </c>
      <c r="N566" s="134" t="s">
        <v>169</v>
      </c>
      <c r="O566" s="132" t="e">
        <f t="shared" si="16"/>
        <v>#REF!</v>
      </c>
      <c r="P566" s="133"/>
    </row>
    <row r="567" spans="1:16" ht="27" customHeight="1">
      <c r="A567" s="11" t="s">
        <v>12</v>
      </c>
      <c r="B567" s="12"/>
      <c r="C567" s="13">
        <v>4</v>
      </c>
      <c r="D567" s="95" t="s">
        <v>646</v>
      </c>
      <c r="E567" s="13" t="s">
        <v>20</v>
      </c>
      <c r="F567" s="97" t="s">
        <v>685</v>
      </c>
      <c r="G567" s="77" t="e">
        <f>G566+#REF!</f>
        <v>#REF!</v>
      </c>
      <c r="H567" s="35" t="s">
        <v>732</v>
      </c>
      <c r="I567" s="44" t="s">
        <v>703</v>
      </c>
      <c r="J567" s="25" t="s">
        <v>706</v>
      </c>
      <c r="K567" s="22">
        <v>1</v>
      </c>
      <c r="L567" s="23">
        <f t="shared" si="15"/>
        <v>7.5</v>
      </c>
      <c r="M567" s="24">
        <v>15</v>
      </c>
      <c r="N567" s="134" t="s">
        <v>169</v>
      </c>
      <c r="O567" s="132" t="e">
        <f t="shared" si="16"/>
        <v>#REF!</v>
      </c>
      <c r="P567" s="133"/>
    </row>
    <row r="568" spans="1:16" ht="27" customHeight="1">
      <c r="A568" s="11" t="s">
        <v>12</v>
      </c>
      <c r="B568" s="12"/>
      <c r="C568" s="13">
        <v>4</v>
      </c>
      <c r="D568" s="95" t="s">
        <v>646</v>
      </c>
      <c r="E568" s="13" t="s">
        <v>20</v>
      </c>
      <c r="F568" s="97" t="s">
        <v>685</v>
      </c>
      <c r="G568" s="77" t="e">
        <f>G567+#REF!</f>
        <v>#REF!</v>
      </c>
      <c r="H568" s="35" t="s">
        <v>733</v>
      </c>
      <c r="I568" s="44" t="s">
        <v>703</v>
      </c>
      <c r="J568" s="25" t="s">
        <v>706</v>
      </c>
      <c r="K568" s="22">
        <v>1</v>
      </c>
      <c r="L568" s="23">
        <f t="shared" si="15"/>
        <v>7.5</v>
      </c>
      <c r="M568" s="24">
        <v>15</v>
      </c>
      <c r="N568" s="134" t="s">
        <v>169</v>
      </c>
      <c r="O568" s="132" t="e">
        <f t="shared" si="16"/>
        <v>#REF!</v>
      </c>
      <c r="P568" s="133"/>
    </row>
    <row r="569" spans="1:16" ht="27" customHeight="1">
      <c r="A569" s="11" t="s">
        <v>12</v>
      </c>
      <c r="B569" s="12"/>
      <c r="C569" s="13">
        <v>4</v>
      </c>
      <c r="D569" s="95" t="s">
        <v>646</v>
      </c>
      <c r="E569" s="13" t="s">
        <v>20</v>
      </c>
      <c r="F569" s="97" t="s">
        <v>685</v>
      </c>
      <c r="G569" s="77" t="e">
        <f>G568+#REF!</f>
        <v>#REF!</v>
      </c>
      <c r="H569" s="35" t="s">
        <v>734</v>
      </c>
      <c r="I569" s="44" t="s">
        <v>703</v>
      </c>
      <c r="J569" s="25" t="s">
        <v>706</v>
      </c>
      <c r="K569" s="22">
        <v>1</v>
      </c>
      <c r="L569" s="23">
        <f t="shared" si="15"/>
        <v>7.5</v>
      </c>
      <c r="M569" s="24">
        <v>15</v>
      </c>
      <c r="N569" s="134" t="s">
        <v>169</v>
      </c>
      <c r="O569" s="132" t="e">
        <f t="shared" si="16"/>
        <v>#REF!</v>
      </c>
      <c r="P569" s="133"/>
    </row>
    <row r="570" spans="1:16" ht="27" customHeight="1">
      <c r="A570" s="11" t="s">
        <v>12</v>
      </c>
      <c r="B570" s="12"/>
      <c r="C570" s="13">
        <v>4</v>
      </c>
      <c r="D570" s="95" t="s">
        <v>646</v>
      </c>
      <c r="E570" s="13" t="s">
        <v>20</v>
      </c>
      <c r="F570" s="97" t="s">
        <v>685</v>
      </c>
      <c r="G570" s="77" t="e">
        <f>G569+#REF!</f>
        <v>#REF!</v>
      </c>
      <c r="H570" s="35" t="s">
        <v>735</v>
      </c>
      <c r="I570" s="44" t="s">
        <v>703</v>
      </c>
      <c r="J570" s="25" t="s">
        <v>706</v>
      </c>
      <c r="K570" s="22">
        <v>1</v>
      </c>
      <c r="L570" s="23">
        <f t="shared" si="15"/>
        <v>7.5</v>
      </c>
      <c r="M570" s="24">
        <v>15</v>
      </c>
      <c r="N570" s="134" t="s">
        <v>169</v>
      </c>
      <c r="O570" s="132" t="e">
        <f t="shared" si="16"/>
        <v>#REF!</v>
      </c>
      <c r="P570" s="133"/>
    </row>
    <row r="571" spans="1:16" ht="27" customHeight="1">
      <c r="A571" s="11" t="s">
        <v>12</v>
      </c>
      <c r="B571" s="12"/>
      <c r="C571" s="13">
        <v>4</v>
      </c>
      <c r="D571" s="95" t="s">
        <v>646</v>
      </c>
      <c r="E571" s="13" t="s">
        <v>20</v>
      </c>
      <c r="F571" s="97" t="s">
        <v>685</v>
      </c>
      <c r="G571" s="77" t="e">
        <f>G570+#REF!</f>
        <v>#REF!</v>
      </c>
      <c r="H571" s="35" t="s">
        <v>736</v>
      </c>
      <c r="I571" s="44" t="s">
        <v>703</v>
      </c>
      <c r="J571" s="25" t="s">
        <v>706</v>
      </c>
      <c r="K571" s="22">
        <v>1</v>
      </c>
      <c r="L571" s="23">
        <f t="shared" si="15"/>
        <v>7.5</v>
      </c>
      <c r="M571" s="24">
        <v>15</v>
      </c>
      <c r="N571" s="134" t="s">
        <v>169</v>
      </c>
      <c r="O571" s="132" t="e">
        <f t="shared" si="16"/>
        <v>#REF!</v>
      </c>
      <c r="P571" s="133"/>
    </row>
    <row r="572" spans="1:16" ht="27" customHeight="1">
      <c r="A572" s="11" t="s">
        <v>12</v>
      </c>
      <c r="B572" s="12"/>
      <c r="C572" s="13">
        <v>4</v>
      </c>
      <c r="D572" s="95" t="s">
        <v>646</v>
      </c>
      <c r="E572" s="13" t="s">
        <v>20</v>
      </c>
      <c r="F572" s="97" t="s">
        <v>685</v>
      </c>
      <c r="G572" s="77" t="e">
        <f>G571+#REF!</f>
        <v>#REF!</v>
      </c>
      <c r="H572" s="35" t="s">
        <v>737</v>
      </c>
      <c r="I572" s="44" t="s">
        <v>703</v>
      </c>
      <c r="J572" s="25" t="s">
        <v>706</v>
      </c>
      <c r="K572" s="22">
        <v>1</v>
      </c>
      <c r="L572" s="23">
        <f t="shared" si="15"/>
        <v>7.5</v>
      </c>
      <c r="M572" s="24">
        <v>15</v>
      </c>
      <c r="N572" s="134" t="s">
        <v>169</v>
      </c>
      <c r="O572" s="132" t="e">
        <f t="shared" si="16"/>
        <v>#REF!</v>
      </c>
      <c r="P572" s="133"/>
    </row>
    <row r="573" spans="1:16" ht="27" customHeight="1">
      <c r="A573" s="11" t="s">
        <v>12</v>
      </c>
      <c r="B573" s="12"/>
      <c r="C573" s="13">
        <v>4</v>
      </c>
      <c r="D573" s="95" t="s">
        <v>646</v>
      </c>
      <c r="E573" s="13" t="s">
        <v>20</v>
      </c>
      <c r="F573" s="97" t="s">
        <v>685</v>
      </c>
      <c r="G573" s="77" t="e">
        <f>G572+#REF!</f>
        <v>#REF!</v>
      </c>
      <c r="H573" s="35" t="s">
        <v>738</v>
      </c>
      <c r="I573" s="44" t="s">
        <v>703</v>
      </c>
      <c r="J573" s="25" t="s">
        <v>706</v>
      </c>
      <c r="K573" s="22">
        <v>1</v>
      </c>
      <c r="L573" s="23">
        <f t="shared" si="15"/>
        <v>7.5</v>
      </c>
      <c r="M573" s="24">
        <v>15</v>
      </c>
      <c r="N573" s="134" t="s">
        <v>169</v>
      </c>
      <c r="O573" s="132" t="e">
        <f t="shared" si="16"/>
        <v>#REF!</v>
      </c>
      <c r="P573" s="133"/>
    </row>
    <row r="574" spans="1:16" ht="27" customHeight="1">
      <c r="A574" s="11" t="s">
        <v>12</v>
      </c>
      <c r="B574" s="12"/>
      <c r="C574" s="13">
        <v>4</v>
      </c>
      <c r="D574" s="95" t="s">
        <v>646</v>
      </c>
      <c r="E574" s="13" t="s">
        <v>20</v>
      </c>
      <c r="F574" s="97" t="s">
        <v>685</v>
      </c>
      <c r="G574" s="77" t="e">
        <f>G573+#REF!</f>
        <v>#REF!</v>
      </c>
      <c r="H574" s="35" t="s">
        <v>739</v>
      </c>
      <c r="I574" s="44" t="s">
        <v>703</v>
      </c>
      <c r="J574" s="25" t="s">
        <v>706</v>
      </c>
      <c r="K574" s="22">
        <v>1</v>
      </c>
      <c r="L574" s="23">
        <f t="shared" si="15"/>
        <v>7.5</v>
      </c>
      <c r="M574" s="24">
        <v>15</v>
      </c>
      <c r="N574" s="134" t="s">
        <v>169</v>
      </c>
      <c r="O574" s="132" t="e">
        <f t="shared" si="16"/>
        <v>#REF!</v>
      </c>
      <c r="P574" s="133"/>
    </row>
    <row r="575" spans="1:16" ht="27" customHeight="1">
      <c r="A575" s="11" t="s">
        <v>12</v>
      </c>
      <c r="B575" s="12"/>
      <c r="C575" s="13">
        <v>4</v>
      </c>
      <c r="D575" s="95" t="s">
        <v>646</v>
      </c>
      <c r="E575" s="13" t="s">
        <v>20</v>
      </c>
      <c r="F575" s="97" t="s">
        <v>685</v>
      </c>
      <c r="G575" s="77" t="e">
        <f>G574+#REF!</f>
        <v>#REF!</v>
      </c>
      <c r="H575" s="35" t="s">
        <v>740</v>
      </c>
      <c r="I575" s="44" t="s">
        <v>703</v>
      </c>
      <c r="J575" s="25" t="s">
        <v>706</v>
      </c>
      <c r="K575" s="22">
        <v>1</v>
      </c>
      <c r="L575" s="23">
        <f t="shared" si="15"/>
        <v>7.5</v>
      </c>
      <c r="M575" s="24">
        <v>15</v>
      </c>
      <c r="N575" s="134" t="s">
        <v>169</v>
      </c>
      <c r="O575" s="132" t="e">
        <f t="shared" si="16"/>
        <v>#REF!</v>
      </c>
      <c r="P575" s="133"/>
    </row>
    <row r="576" spans="1:16" ht="27" customHeight="1">
      <c r="A576" s="11" t="s">
        <v>12</v>
      </c>
      <c r="B576" s="12"/>
      <c r="C576" s="13">
        <v>4</v>
      </c>
      <c r="D576" s="95" t="s">
        <v>646</v>
      </c>
      <c r="E576" s="13" t="s">
        <v>20</v>
      </c>
      <c r="F576" s="97" t="s">
        <v>685</v>
      </c>
      <c r="G576" s="77" t="e">
        <f>G575+#REF!</f>
        <v>#REF!</v>
      </c>
      <c r="H576" s="35" t="s">
        <v>741</v>
      </c>
      <c r="I576" s="44" t="s">
        <v>703</v>
      </c>
      <c r="J576" s="25" t="s">
        <v>706</v>
      </c>
      <c r="K576" s="22">
        <v>1</v>
      </c>
      <c r="L576" s="23">
        <f t="shared" si="15"/>
        <v>7.5</v>
      </c>
      <c r="M576" s="24">
        <v>15</v>
      </c>
      <c r="N576" s="134" t="s">
        <v>169</v>
      </c>
      <c r="O576" s="132" t="e">
        <f t="shared" si="16"/>
        <v>#REF!</v>
      </c>
      <c r="P576" s="133"/>
    </row>
    <row r="577" spans="1:16" ht="27" customHeight="1">
      <c r="A577" s="11" t="s">
        <v>12</v>
      </c>
      <c r="B577" s="12"/>
      <c r="C577" s="13">
        <v>4</v>
      </c>
      <c r="D577" s="95" t="s">
        <v>646</v>
      </c>
      <c r="E577" s="13" t="s">
        <v>20</v>
      </c>
      <c r="F577" s="97" t="s">
        <v>685</v>
      </c>
      <c r="G577" s="77" t="e">
        <f>G576+#REF!</f>
        <v>#REF!</v>
      </c>
      <c r="H577" s="35" t="s">
        <v>742</v>
      </c>
      <c r="I577" s="44" t="s">
        <v>703</v>
      </c>
      <c r="J577" s="25" t="s">
        <v>706</v>
      </c>
      <c r="K577" s="22">
        <v>1</v>
      </c>
      <c r="L577" s="23">
        <f t="shared" si="15"/>
        <v>7.5</v>
      </c>
      <c r="M577" s="24">
        <v>15</v>
      </c>
      <c r="N577" s="134" t="s">
        <v>169</v>
      </c>
      <c r="O577" s="132" t="e">
        <f t="shared" si="16"/>
        <v>#REF!</v>
      </c>
      <c r="P577" s="133"/>
    </row>
    <row r="578" spans="1:16" ht="27" customHeight="1">
      <c r="A578" s="11" t="s">
        <v>12</v>
      </c>
      <c r="B578" s="12"/>
      <c r="C578" s="13">
        <v>4</v>
      </c>
      <c r="D578" s="95" t="s">
        <v>646</v>
      </c>
      <c r="E578" s="13" t="s">
        <v>20</v>
      </c>
      <c r="F578" s="97" t="s">
        <v>685</v>
      </c>
      <c r="G578" s="77" t="e">
        <f>G577+#REF!</f>
        <v>#REF!</v>
      </c>
      <c r="H578" s="35" t="s">
        <v>743</v>
      </c>
      <c r="I578" s="44" t="s">
        <v>703</v>
      </c>
      <c r="J578" s="25" t="s">
        <v>706</v>
      </c>
      <c r="K578" s="22">
        <v>1</v>
      </c>
      <c r="L578" s="23">
        <f t="shared" si="15"/>
        <v>7.5</v>
      </c>
      <c r="M578" s="24">
        <v>15</v>
      </c>
      <c r="N578" s="134" t="s">
        <v>169</v>
      </c>
      <c r="O578" s="132" t="e">
        <f t="shared" si="16"/>
        <v>#REF!</v>
      </c>
      <c r="P578" s="133"/>
    </row>
    <row r="579" spans="1:16" ht="27" customHeight="1">
      <c r="A579" s="11" t="s">
        <v>12</v>
      </c>
      <c r="B579" s="12"/>
      <c r="C579" s="13">
        <v>4</v>
      </c>
      <c r="D579" s="95" t="s">
        <v>646</v>
      </c>
      <c r="E579" s="13" t="s">
        <v>20</v>
      </c>
      <c r="F579" s="97" t="s">
        <v>685</v>
      </c>
      <c r="G579" s="77" t="e">
        <f>G578+#REF!</f>
        <v>#REF!</v>
      </c>
      <c r="H579" s="35" t="s">
        <v>744</v>
      </c>
      <c r="I579" s="44" t="s">
        <v>703</v>
      </c>
      <c r="J579" s="25" t="s">
        <v>706</v>
      </c>
      <c r="K579" s="22">
        <v>1</v>
      </c>
      <c r="L579" s="23">
        <f t="shared" si="15"/>
        <v>7.5</v>
      </c>
      <c r="M579" s="24">
        <v>15</v>
      </c>
      <c r="N579" s="134" t="s">
        <v>169</v>
      </c>
      <c r="O579" s="132" t="e">
        <f t="shared" si="16"/>
        <v>#REF!</v>
      </c>
      <c r="P579" s="133"/>
    </row>
    <row r="580" spans="1:16" ht="27" customHeight="1">
      <c r="A580" s="11" t="s">
        <v>12</v>
      </c>
      <c r="B580" s="12"/>
      <c r="C580" s="13">
        <v>4</v>
      </c>
      <c r="D580" s="95" t="s">
        <v>646</v>
      </c>
      <c r="E580" s="13" t="s">
        <v>20</v>
      </c>
      <c r="F580" s="97" t="s">
        <v>685</v>
      </c>
      <c r="G580" s="77" t="e">
        <f>G579+#REF!</f>
        <v>#REF!</v>
      </c>
      <c r="H580" s="35" t="s">
        <v>745</v>
      </c>
      <c r="I580" s="44" t="s">
        <v>703</v>
      </c>
      <c r="J580" s="25" t="s">
        <v>706</v>
      </c>
      <c r="K580" s="22">
        <v>1</v>
      </c>
      <c r="L580" s="23">
        <f t="shared" si="15"/>
        <v>7.5</v>
      </c>
      <c r="M580" s="24">
        <v>15</v>
      </c>
      <c r="N580" s="134" t="s">
        <v>169</v>
      </c>
      <c r="O580" s="132" t="e">
        <f t="shared" si="16"/>
        <v>#REF!</v>
      </c>
      <c r="P580" s="133"/>
    </row>
    <row r="581" spans="1:16" ht="27" customHeight="1">
      <c r="A581" s="11" t="s">
        <v>12</v>
      </c>
      <c r="B581" s="12"/>
      <c r="C581" s="13">
        <v>4</v>
      </c>
      <c r="D581" s="95" t="s">
        <v>646</v>
      </c>
      <c r="E581" s="13" t="s">
        <v>20</v>
      </c>
      <c r="F581" s="97" t="s">
        <v>685</v>
      </c>
      <c r="G581" s="77" t="e">
        <f>G580+#REF!</f>
        <v>#REF!</v>
      </c>
      <c r="H581" s="35" t="s">
        <v>746</v>
      </c>
      <c r="I581" s="44" t="s">
        <v>703</v>
      </c>
      <c r="J581" s="25" t="s">
        <v>706</v>
      </c>
      <c r="K581" s="22">
        <v>1</v>
      </c>
      <c r="L581" s="23">
        <f t="shared" si="15"/>
        <v>7.5</v>
      </c>
      <c r="M581" s="24">
        <v>15</v>
      </c>
      <c r="N581" s="134" t="s">
        <v>169</v>
      </c>
      <c r="O581" s="132" t="e">
        <f t="shared" si="16"/>
        <v>#REF!</v>
      </c>
      <c r="P581" s="133"/>
    </row>
    <row r="582" spans="1:16" ht="27" customHeight="1">
      <c r="A582" s="11" t="s">
        <v>12</v>
      </c>
      <c r="B582" s="12"/>
      <c r="C582" s="13">
        <v>4</v>
      </c>
      <c r="D582" s="95" t="s">
        <v>646</v>
      </c>
      <c r="E582" s="13" t="s">
        <v>20</v>
      </c>
      <c r="F582" s="97" t="s">
        <v>685</v>
      </c>
      <c r="G582" s="77" t="e">
        <f>G581+#REF!</f>
        <v>#REF!</v>
      </c>
      <c r="H582" s="35" t="s">
        <v>747</v>
      </c>
      <c r="I582" s="44" t="s">
        <v>703</v>
      </c>
      <c r="J582" s="25" t="s">
        <v>706</v>
      </c>
      <c r="K582" s="22">
        <v>1</v>
      </c>
      <c r="L582" s="23">
        <f t="shared" si="15"/>
        <v>7.5</v>
      </c>
      <c r="M582" s="24">
        <v>15</v>
      </c>
      <c r="N582" s="134" t="s">
        <v>169</v>
      </c>
      <c r="O582" s="132" t="e">
        <f t="shared" si="16"/>
        <v>#REF!</v>
      </c>
      <c r="P582" s="133"/>
    </row>
    <row r="583" spans="1:16" ht="27" customHeight="1">
      <c r="A583" s="11" t="s">
        <v>12</v>
      </c>
      <c r="B583" s="12"/>
      <c r="C583" s="13">
        <v>4</v>
      </c>
      <c r="D583" s="95" t="s">
        <v>646</v>
      </c>
      <c r="E583" s="13" t="s">
        <v>20</v>
      </c>
      <c r="F583" s="97" t="s">
        <v>685</v>
      </c>
      <c r="G583" s="77" t="e">
        <f>G582+#REF!</f>
        <v>#REF!</v>
      </c>
      <c r="H583" s="35" t="s">
        <v>748</v>
      </c>
      <c r="I583" s="44" t="s">
        <v>703</v>
      </c>
      <c r="J583" s="25" t="s">
        <v>706</v>
      </c>
      <c r="K583" s="22">
        <v>1</v>
      </c>
      <c r="L583" s="23">
        <f t="shared" ref="L583:L646" si="17">M583/2</f>
        <v>7.5</v>
      </c>
      <c r="M583" s="24">
        <v>15</v>
      </c>
      <c r="N583" s="134" t="s">
        <v>169</v>
      </c>
      <c r="O583" s="132" t="e">
        <f t="shared" si="16"/>
        <v>#REF!</v>
      </c>
      <c r="P583" s="133"/>
    </row>
    <row r="584" spans="1:16" ht="27" customHeight="1">
      <c r="A584" s="11" t="s">
        <v>12</v>
      </c>
      <c r="B584" s="12"/>
      <c r="C584" s="13">
        <v>4</v>
      </c>
      <c r="D584" s="95" t="s">
        <v>646</v>
      </c>
      <c r="E584" s="13" t="s">
        <v>20</v>
      </c>
      <c r="F584" s="97" t="s">
        <v>685</v>
      </c>
      <c r="G584" s="77" t="e">
        <f>G583+#REF!</f>
        <v>#REF!</v>
      </c>
      <c r="H584" s="35" t="s">
        <v>749</v>
      </c>
      <c r="I584" s="44" t="s">
        <v>703</v>
      </c>
      <c r="J584" s="25" t="s">
        <v>706</v>
      </c>
      <c r="K584" s="22">
        <v>1</v>
      </c>
      <c r="L584" s="23">
        <f t="shared" si="17"/>
        <v>7.5</v>
      </c>
      <c r="M584" s="24">
        <v>15</v>
      </c>
      <c r="N584" s="134" t="s">
        <v>169</v>
      </c>
      <c r="O584" s="132" t="e">
        <f t="shared" si="16"/>
        <v>#REF!</v>
      </c>
      <c r="P584" s="133"/>
    </row>
    <row r="585" spans="1:16" ht="27" customHeight="1">
      <c r="A585" s="11" t="s">
        <v>12</v>
      </c>
      <c r="B585" s="12"/>
      <c r="C585" s="13">
        <v>4</v>
      </c>
      <c r="D585" s="95" t="s">
        <v>646</v>
      </c>
      <c r="E585" s="13" t="s">
        <v>20</v>
      </c>
      <c r="F585" s="97" t="s">
        <v>685</v>
      </c>
      <c r="G585" s="77" t="e">
        <f>G584+#REF!</f>
        <v>#REF!</v>
      </c>
      <c r="H585" s="35" t="s">
        <v>750</v>
      </c>
      <c r="I585" s="44" t="s">
        <v>703</v>
      </c>
      <c r="J585" s="25" t="s">
        <v>706</v>
      </c>
      <c r="K585" s="22">
        <v>1</v>
      </c>
      <c r="L585" s="23">
        <f t="shared" si="17"/>
        <v>7.5</v>
      </c>
      <c r="M585" s="24">
        <v>15</v>
      </c>
      <c r="N585" s="134" t="s">
        <v>169</v>
      </c>
      <c r="O585" s="132" t="e">
        <f t="shared" si="16"/>
        <v>#REF!</v>
      </c>
      <c r="P585" s="133"/>
    </row>
    <row r="586" spans="1:16" ht="27" customHeight="1">
      <c r="A586" s="11" t="s">
        <v>12</v>
      </c>
      <c r="B586" s="12"/>
      <c r="C586" s="13">
        <v>4</v>
      </c>
      <c r="D586" s="95" t="s">
        <v>646</v>
      </c>
      <c r="E586" s="13" t="s">
        <v>20</v>
      </c>
      <c r="F586" s="97" t="s">
        <v>685</v>
      </c>
      <c r="G586" s="77" t="e">
        <f>G585+#REF!</f>
        <v>#REF!</v>
      </c>
      <c r="H586" s="35" t="s">
        <v>751</v>
      </c>
      <c r="I586" s="44" t="s">
        <v>703</v>
      </c>
      <c r="J586" s="25" t="s">
        <v>706</v>
      </c>
      <c r="K586" s="22">
        <v>1</v>
      </c>
      <c r="L586" s="23">
        <f t="shared" si="17"/>
        <v>7.5</v>
      </c>
      <c r="M586" s="24">
        <v>15</v>
      </c>
      <c r="N586" s="134" t="s">
        <v>169</v>
      </c>
      <c r="O586" s="132" t="e">
        <f t="shared" si="16"/>
        <v>#REF!</v>
      </c>
      <c r="P586" s="133"/>
    </row>
    <row r="587" spans="1:16" ht="27" customHeight="1">
      <c r="A587" s="11" t="s">
        <v>12</v>
      </c>
      <c r="B587" s="12"/>
      <c r="C587" s="13">
        <v>4</v>
      </c>
      <c r="D587" s="95" t="s">
        <v>646</v>
      </c>
      <c r="E587" s="13" t="s">
        <v>20</v>
      </c>
      <c r="F587" s="97" t="s">
        <v>685</v>
      </c>
      <c r="G587" s="77" t="e">
        <f>G586+#REF!</f>
        <v>#REF!</v>
      </c>
      <c r="H587" s="35" t="s">
        <v>752</v>
      </c>
      <c r="I587" s="44" t="s">
        <v>703</v>
      </c>
      <c r="J587" s="25" t="s">
        <v>706</v>
      </c>
      <c r="K587" s="22">
        <v>1</v>
      </c>
      <c r="L587" s="23">
        <f t="shared" si="17"/>
        <v>7.5</v>
      </c>
      <c r="M587" s="24">
        <v>15</v>
      </c>
      <c r="N587" s="134" t="s">
        <v>169</v>
      </c>
      <c r="O587" s="132" t="e">
        <f t="shared" si="16"/>
        <v>#REF!</v>
      </c>
      <c r="P587" s="133"/>
    </row>
    <row r="588" spans="1:16" ht="27" customHeight="1">
      <c r="A588" s="11" t="s">
        <v>12</v>
      </c>
      <c r="B588" s="12"/>
      <c r="C588" s="13">
        <v>4</v>
      </c>
      <c r="D588" s="95" t="s">
        <v>646</v>
      </c>
      <c r="E588" s="13" t="s">
        <v>20</v>
      </c>
      <c r="F588" s="97" t="s">
        <v>685</v>
      </c>
      <c r="G588" s="77" t="e">
        <f>G587+#REF!</f>
        <v>#REF!</v>
      </c>
      <c r="H588" s="35" t="s">
        <v>753</v>
      </c>
      <c r="I588" s="44" t="s">
        <v>703</v>
      </c>
      <c r="J588" s="25" t="s">
        <v>706</v>
      </c>
      <c r="K588" s="22">
        <v>1</v>
      </c>
      <c r="L588" s="23">
        <f t="shared" si="17"/>
        <v>7.5</v>
      </c>
      <c r="M588" s="24">
        <v>15</v>
      </c>
      <c r="N588" s="134" t="s">
        <v>169</v>
      </c>
      <c r="O588" s="132" t="e">
        <f t="shared" si="16"/>
        <v>#REF!</v>
      </c>
      <c r="P588" s="133"/>
    </row>
    <row r="589" spans="1:16" ht="27" customHeight="1">
      <c r="A589" s="11" t="s">
        <v>12</v>
      </c>
      <c r="B589" s="12"/>
      <c r="C589" s="13">
        <v>4</v>
      </c>
      <c r="D589" s="95" t="s">
        <v>646</v>
      </c>
      <c r="E589" s="13" t="s">
        <v>20</v>
      </c>
      <c r="F589" s="97" t="s">
        <v>685</v>
      </c>
      <c r="G589" s="77" t="e">
        <f>G588+#REF!</f>
        <v>#REF!</v>
      </c>
      <c r="H589" s="35" t="s">
        <v>754</v>
      </c>
      <c r="I589" s="44" t="s">
        <v>703</v>
      </c>
      <c r="J589" s="25" t="s">
        <v>706</v>
      </c>
      <c r="K589" s="22">
        <v>1</v>
      </c>
      <c r="L589" s="23">
        <f t="shared" si="17"/>
        <v>7.5</v>
      </c>
      <c r="M589" s="24">
        <v>15</v>
      </c>
      <c r="N589" s="134" t="s">
        <v>169</v>
      </c>
      <c r="O589" s="132" t="e">
        <f t="shared" si="16"/>
        <v>#REF!</v>
      </c>
      <c r="P589" s="133"/>
    </row>
    <row r="590" spans="1:16" ht="27" customHeight="1">
      <c r="A590" s="11" t="s">
        <v>12</v>
      </c>
      <c r="B590" s="12"/>
      <c r="C590" s="13">
        <v>4</v>
      </c>
      <c r="D590" s="95" t="s">
        <v>646</v>
      </c>
      <c r="E590" s="13" t="s">
        <v>20</v>
      </c>
      <c r="F590" s="97" t="s">
        <v>685</v>
      </c>
      <c r="G590" s="77" t="e">
        <f>G589+#REF!</f>
        <v>#REF!</v>
      </c>
      <c r="H590" s="35" t="s">
        <v>755</v>
      </c>
      <c r="I590" s="44" t="s">
        <v>703</v>
      </c>
      <c r="J590" s="25" t="s">
        <v>706</v>
      </c>
      <c r="K590" s="22">
        <v>1</v>
      </c>
      <c r="L590" s="23">
        <f t="shared" si="17"/>
        <v>7.5</v>
      </c>
      <c r="M590" s="24">
        <v>15</v>
      </c>
      <c r="N590" s="134" t="s">
        <v>169</v>
      </c>
      <c r="O590" s="132" t="e">
        <f t="shared" si="16"/>
        <v>#REF!</v>
      </c>
      <c r="P590" s="133"/>
    </row>
    <row r="591" spans="1:16" ht="27" customHeight="1">
      <c r="A591" s="11" t="s">
        <v>12</v>
      </c>
      <c r="B591" s="12"/>
      <c r="C591" s="13">
        <v>4</v>
      </c>
      <c r="D591" s="95" t="s">
        <v>646</v>
      </c>
      <c r="E591" s="13" t="s">
        <v>20</v>
      </c>
      <c r="F591" s="97" t="s">
        <v>685</v>
      </c>
      <c r="G591" s="77" t="e">
        <f>G590+#REF!</f>
        <v>#REF!</v>
      </c>
      <c r="H591" s="35" t="s">
        <v>756</v>
      </c>
      <c r="I591" s="44" t="s">
        <v>703</v>
      </c>
      <c r="J591" s="25" t="s">
        <v>706</v>
      </c>
      <c r="K591" s="22">
        <v>1</v>
      </c>
      <c r="L591" s="23">
        <f t="shared" si="17"/>
        <v>7.5</v>
      </c>
      <c r="M591" s="24">
        <v>15</v>
      </c>
      <c r="N591" s="134" t="s">
        <v>169</v>
      </c>
      <c r="O591" s="132" t="e">
        <f t="shared" si="16"/>
        <v>#REF!</v>
      </c>
      <c r="P591" s="133"/>
    </row>
    <row r="592" spans="1:16" ht="27" customHeight="1">
      <c r="A592" s="11" t="s">
        <v>12</v>
      </c>
      <c r="B592" s="12"/>
      <c r="C592" s="13">
        <v>4</v>
      </c>
      <c r="D592" s="95" t="s">
        <v>646</v>
      </c>
      <c r="E592" s="13" t="s">
        <v>20</v>
      </c>
      <c r="F592" s="97" t="s">
        <v>685</v>
      </c>
      <c r="G592" s="77" t="e">
        <f>G591+#REF!</f>
        <v>#REF!</v>
      </c>
      <c r="H592" s="35" t="s">
        <v>757</v>
      </c>
      <c r="I592" s="44" t="s">
        <v>703</v>
      </c>
      <c r="J592" s="25" t="s">
        <v>706</v>
      </c>
      <c r="K592" s="22">
        <v>1</v>
      </c>
      <c r="L592" s="23">
        <f t="shared" si="17"/>
        <v>7.5</v>
      </c>
      <c r="M592" s="24">
        <v>15</v>
      </c>
      <c r="N592" s="134" t="s">
        <v>169</v>
      </c>
      <c r="O592" s="132" t="e">
        <f t="shared" si="16"/>
        <v>#REF!</v>
      </c>
      <c r="P592" s="133"/>
    </row>
    <row r="593" spans="1:16" ht="27" customHeight="1">
      <c r="A593" s="11" t="s">
        <v>12</v>
      </c>
      <c r="B593" s="12"/>
      <c r="C593" s="13">
        <v>4</v>
      </c>
      <c r="D593" s="95" t="s">
        <v>646</v>
      </c>
      <c r="E593" s="13" t="s">
        <v>20</v>
      </c>
      <c r="F593" s="97" t="s">
        <v>685</v>
      </c>
      <c r="G593" s="77" t="e">
        <f>G592+#REF!</f>
        <v>#REF!</v>
      </c>
      <c r="H593" s="35" t="s">
        <v>758</v>
      </c>
      <c r="I593" s="44" t="s">
        <v>703</v>
      </c>
      <c r="J593" s="25" t="s">
        <v>706</v>
      </c>
      <c r="K593" s="22">
        <v>1</v>
      </c>
      <c r="L593" s="23">
        <f t="shared" si="17"/>
        <v>7.5</v>
      </c>
      <c r="M593" s="24">
        <v>15</v>
      </c>
      <c r="N593" s="134" t="s">
        <v>169</v>
      </c>
      <c r="O593" s="132" t="e">
        <f t="shared" si="16"/>
        <v>#REF!</v>
      </c>
      <c r="P593" s="133"/>
    </row>
    <row r="594" spans="1:16" ht="27" customHeight="1">
      <c r="A594" s="11" t="s">
        <v>12</v>
      </c>
      <c r="B594" s="12"/>
      <c r="C594" s="13">
        <v>4</v>
      </c>
      <c r="D594" s="95" t="s">
        <v>646</v>
      </c>
      <c r="E594" s="13" t="s">
        <v>20</v>
      </c>
      <c r="F594" s="97" t="s">
        <v>685</v>
      </c>
      <c r="G594" s="77" t="e">
        <f>G593+#REF!</f>
        <v>#REF!</v>
      </c>
      <c r="H594" s="35" t="s">
        <v>759</v>
      </c>
      <c r="I594" s="44" t="s">
        <v>703</v>
      </c>
      <c r="J594" s="25" t="s">
        <v>706</v>
      </c>
      <c r="K594" s="22">
        <v>1</v>
      </c>
      <c r="L594" s="23">
        <f t="shared" si="17"/>
        <v>7.5</v>
      </c>
      <c r="M594" s="24">
        <v>15</v>
      </c>
      <c r="N594" s="134" t="s">
        <v>169</v>
      </c>
      <c r="O594" s="132" t="e">
        <f t="shared" si="16"/>
        <v>#REF!</v>
      </c>
      <c r="P594" s="133"/>
    </row>
    <row r="595" spans="1:16" ht="27" customHeight="1">
      <c r="A595" s="11" t="s">
        <v>12</v>
      </c>
      <c r="B595" s="12"/>
      <c r="C595" s="13">
        <v>4</v>
      </c>
      <c r="D595" s="95" t="s">
        <v>646</v>
      </c>
      <c r="E595" s="13" t="s">
        <v>20</v>
      </c>
      <c r="F595" s="97" t="s">
        <v>685</v>
      </c>
      <c r="G595" s="77" t="e">
        <f>G594+#REF!</f>
        <v>#REF!</v>
      </c>
      <c r="H595" s="35" t="s">
        <v>760</v>
      </c>
      <c r="I595" s="44" t="s">
        <v>703</v>
      </c>
      <c r="J595" s="25" t="s">
        <v>706</v>
      </c>
      <c r="K595" s="22">
        <v>1</v>
      </c>
      <c r="L595" s="23">
        <f t="shared" si="17"/>
        <v>7.5</v>
      </c>
      <c r="M595" s="24">
        <v>15</v>
      </c>
      <c r="N595" s="134" t="s">
        <v>169</v>
      </c>
      <c r="O595" s="132" t="e">
        <f t="shared" si="16"/>
        <v>#REF!</v>
      </c>
      <c r="P595" s="133"/>
    </row>
    <row r="596" spans="1:16" ht="27" customHeight="1">
      <c r="A596" s="11" t="s">
        <v>12</v>
      </c>
      <c r="B596" s="12"/>
      <c r="C596" s="13">
        <v>4</v>
      </c>
      <c r="D596" s="95" t="s">
        <v>646</v>
      </c>
      <c r="E596" s="13" t="s">
        <v>20</v>
      </c>
      <c r="F596" s="97" t="s">
        <v>685</v>
      </c>
      <c r="G596" s="77" t="e">
        <f>G595+#REF!</f>
        <v>#REF!</v>
      </c>
      <c r="H596" s="35" t="s">
        <v>761</v>
      </c>
      <c r="I596" s="44" t="s">
        <v>703</v>
      </c>
      <c r="J596" s="25" t="s">
        <v>706</v>
      </c>
      <c r="K596" s="22">
        <v>1</v>
      </c>
      <c r="L596" s="23">
        <f t="shared" si="17"/>
        <v>7.5</v>
      </c>
      <c r="M596" s="24">
        <v>15</v>
      </c>
      <c r="N596" s="134" t="s">
        <v>169</v>
      </c>
      <c r="O596" s="132" t="e">
        <f t="shared" si="16"/>
        <v>#REF!</v>
      </c>
      <c r="P596" s="133"/>
    </row>
    <row r="597" spans="1:16" ht="27" customHeight="1">
      <c r="A597" s="11" t="s">
        <v>12</v>
      </c>
      <c r="B597" s="12"/>
      <c r="C597" s="13">
        <v>4</v>
      </c>
      <c r="D597" s="95" t="s">
        <v>646</v>
      </c>
      <c r="E597" s="13" t="s">
        <v>20</v>
      </c>
      <c r="F597" s="97" t="s">
        <v>685</v>
      </c>
      <c r="G597" s="77" t="e">
        <f>G596+#REF!</f>
        <v>#REF!</v>
      </c>
      <c r="H597" s="35" t="s">
        <v>762</v>
      </c>
      <c r="I597" s="44" t="s">
        <v>703</v>
      </c>
      <c r="J597" s="25" t="s">
        <v>706</v>
      </c>
      <c r="K597" s="22">
        <v>1</v>
      </c>
      <c r="L597" s="23">
        <f t="shared" si="17"/>
        <v>7.5</v>
      </c>
      <c r="M597" s="24">
        <v>15</v>
      </c>
      <c r="N597" s="134" t="s">
        <v>169</v>
      </c>
      <c r="O597" s="132" t="e">
        <f t="shared" si="16"/>
        <v>#REF!</v>
      </c>
      <c r="P597" s="133"/>
    </row>
    <row r="598" spans="1:16" ht="27" customHeight="1">
      <c r="A598" s="11" t="s">
        <v>12</v>
      </c>
      <c r="B598" s="12"/>
      <c r="C598" s="13">
        <v>4</v>
      </c>
      <c r="D598" s="95" t="s">
        <v>646</v>
      </c>
      <c r="E598" s="13" t="s">
        <v>20</v>
      </c>
      <c r="F598" s="97" t="s">
        <v>685</v>
      </c>
      <c r="G598" s="77" t="e">
        <f>G597+#REF!</f>
        <v>#REF!</v>
      </c>
      <c r="H598" s="35" t="s">
        <v>763</v>
      </c>
      <c r="I598" s="44" t="s">
        <v>703</v>
      </c>
      <c r="J598" s="25" t="s">
        <v>706</v>
      </c>
      <c r="K598" s="22">
        <v>1</v>
      </c>
      <c r="L598" s="23">
        <f t="shared" si="17"/>
        <v>7.5</v>
      </c>
      <c r="M598" s="24">
        <v>15</v>
      </c>
      <c r="N598" s="134" t="s">
        <v>169</v>
      </c>
      <c r="O598" s="132" t="e">
        <f t="shared" si="16"/>
        <v>#REF!</v>
      </c>
      <c r="P598" s="133"/>
    </row>
    <row r="599" spans="1:16" ht="27" customHeight="1">
      <c r="A599" s="11" t="s">
        <v>12</v>
      </c>
      <c r="B599" s="12"/>
      <c r="C599" s="13">
        <v>4</v>
      </c>
      <c r="D599" s="95" t="s">
        <v>646</v>
      </c>
      <c r="E599" s="13" t="s">
        <v>20</v>
      </c>
      <c r="F599" s="97" t="s">
        <v>685</v>
      </c>
      <c r="G599" s="77" t="e">
        <f>G598+#REF!</f>
        <v>#REF!</v>
      </c>
      <c r="H599" s="35" t="s">
        <v>764</v>
      </c>
      <c r="I599" s="44" t="s">
        <v>703</v>
      </c>
      <c r="J599" s="25" t="s">
        <v>706</v>
      </c>
      <c r="K599" s="22">
        <v>1</v>
      </c>
      <c r="L599" s="23">
        <f t="shared" si="17"/>
        <v>7.5</v>
      </c>
      <c r="M599" s="24">
        <v>15</v>
      </c>
      <c r="N599" s="134" t="s">
        <v>169</v>
      </c>
      <c r="O599" s="132" t="e">
        <f t="shared" si="16"/>
        <v>#REF!</v>
      </c>
      <c r="P599" s="133"/>
    </row>
    <row r="600" spans="1:16" ht="27" customHeight="1">
      <c r="A600" s="11" t="s">
        <v>12</v>
      </c>
      <c r="B600" s="12"/>
      <c r="C600" s="13">
        <v>4</v>
      </c>
      <c r="D600" s="95" t="s">
        <v>646</v>
      </c>
      <c r="E600" s="13" t="s">
        <v>20</v>
      </c>
      <c r="F600" s="97" t="s">
        <v>685</v>
      </c>
      <c r="G600" s="77" t="e">
        <f>G599+#REF!</f>
        <v>#REF!</v>
      </c>
      <c r="H600" s="35" t="s">
        <v>765</v>
      </c>
      <c r="I600" s="44" t="s">
        <v>703</v>
      </c>
      <c r="J600" s="25" t="s">
        <v>706</v>
      </c>
      <c r="K600" s="22">
        <v>1</v>
      </c>
      <c r="L600" s="23">
        <f t="shared" si="17"/>
        <v>7.5</v>
      </c>
      <c r="M600" s="24">
        <v>15</v>
      </c>
      <c r="N600" s="134" t="s">
        <v>169</v>
      </c>
      <c r="O600" s="132" t="e">
        <f t="shared" si="16"/>
        <v>#REF!</v>
      </c>
      <c r="P600" s="133"/>
    </row>
    <row r="601" spans="1:16" ht="27" customHeight="1">
      <c r="A601" s="11" t="s">
        <v>12</v>
      </c>
      <c r="B601" s="12"/>
      <c r="C601" s="13">
        <v>4</v>
      </c>
      <c r="D601" s="95" t="s">
        <v>646</v>
      </c>
      <c r="E601" s="13" t="s">
        <v>20</v>
      </c>
      <c r="F601" s="97" t="s">
        <v>685</v>
      </c>
      <c r="G601" s="77" t="e">
        <f>G600+#REF!</f>
        <v>#REF!</v>
      </c>
      <c r="H601" s="35" t="s">
        <v>766</v>
      </c>
      <c r="I601" s="44" t="s">
        <v>703</v>
      </c>
      <c r="J601" s="25" t="s">
        <v>706</v>
      </c>
      <c r="K601" s="22">
        <v>1</v>
      </c>
      <c r="L601" s="23">
        <f t="shared" si="17"/>
        <v>7.5</v>
      </c>
      <c r="M601" s="24">
        <v>15</v>
      </c>
      <c r="N601" s="134" t="s">
        <v>169</v>
      </c>
      <c r="O601" s="132" t="e">
        <f t="shared" si="16"/>
        <v>#REF!</v>
      </c>
      <c r="P601" s="133"/>
    </row>
    <row r="602" spans="1:16" ht="27" customHeight="1">
      <c r="A602" s="11" t="s">
        <v>12</v>
      </c>
      <c r="B602" s="12"/>
      <c r="C602" s="13">
        <v>4</v>
      </c>
      <c r="D602" s="95" t="s">
        <v>646</v>
      </c>
      <c r="E602" s="13" t="s">
        <v>20</v>
      </c>
      <c r="F602" s="97" t="s">
        <v>685</v>
      </c>
      <c r="G602" s="77" t="e">
        <f>G601+#REF!</f>
        <v>#REF!</v>
      </c>
      <c r="H602" s="35" t="s">
        <v>767</v>
      </c>
      <c r="I602" s="44" t="s">
        <v>703</v>
      </c>
      <c r="J602" s="25" t="s">
        <v>706</v>
      </c>
      <c r="K602" s="22">
        <v>1</v>
      </c>
      <c r="L602" s="23">
        <f t="shared" si="17"/>
        <v>7.5</v>
      </c>
      <c r="M602" s="24">
        <v>15</v>
      </c>
      <c r="N602" s="134" t="s">
        <v>169</v>
      </c>
      <c r="O602" s="132" t="e">
        <f t="shared" si="16"/>
        <v>#REF!</v>
      </c>
      <c r="P602" s="133"/>
    </row>
    <row r="603" spans="1:16" ht="27" customHeight="1">
      <c r="A603" s="11" t="s">
        <v>12</v>
      </c>
      <c r="B603" s="12"/>
      <c r="C603" s="13">
        <v>4</v>
      </c>
      <c r="D603" s="95" t="s">
        <v>646</v>
      </c>
      <c r="E603" s="13" t="s">
        <v>20</v>
      </c>
      <c r="F603" s="97" t="s">
        <v>685</v>
      </c>
      <c r="G603" s="77" t="e">
        <f>G602+#REF!</f>
        <v>#REF!</v>
      </c>
      <c r="H603" s="35" t="s">
        <v>768</v>
      </c>
      <c r="I603" s="44" t="s">
        <v>703</v>
      </c>
      <c r="J603" s="25" t="s">
        <v>706</v>
      </c>
      <c r="K603" s="22">
        <v>1</v>
      </c>
      <c r="L603" s="23">
        <f t="shared" si="17"/>
        <v>7.5</v>
      </c>
      <c r="M603" s="24">
        <v>15</v>
      </c>
      <c r="N603" s="134" t="s">
        <v>169</v>
      </c>
      <c r="O603" s="132" t="e">
        <f t="shared" si="16"/>
        <v>#REF!</v>
      </c>
      <c r="P603" s="133"/>
    </row>
    <row r="604" spans="1:16" ht="27" customHeight="1">
      <c r="A604" s="11" t="s">
        <v>12</v>
      </c>
      <c r="B604" s="12"/>
      <c r="C604" s="13">
        <v>4</v>
      </c>
      <c r="D604" s="95" t="s">
        <v>646</v>
      </c>
      <c r="E604" s="13" t="s">
        <v>20</v>
      </c>
      <c r="F604" s="97" t="s">
        <v>685</v>
      </c>
      <c r="G604" s="77" t="e">
        <f>G603+#REF!</f>
        <v>#REF!</v>
      </c>
      <c r="H604" s="35" t="s">
        <v>769</v>
      </c>
      <c r="I604" s="44" t="s">
        <v>703</v>
      </c>
      <c r="J604" s="25" t="s">
        <v>706</v>
      </c>
      <c r="K604" s="22">
        <v>1</v>
      </c>
      <c r="L604" s="23">
        <f t="shared" si="17"/>
        <v>7.5</v>
      </c>
      <c r="M604" s="24">
        <v>15</v>
      </c>
      <c r="N604" s="134" t="s">
        <v>169</v>
      </c>
      <c r="O604" s="132" t="e">
        <f t="shared" si="16"/>
        <v>#REF!</v>
      </c>
      <c r="P604" s="133"/>
    </row>
    <row r="605" spans="1:16" ht="27" customHeight="1">
      <c r="A605" s="11" t="s">
        <v>12</v>
      </c>
      <c r="B605" s="12"/>
      <c r="C605" s="13">
        <v>4</v>
      </c>
      <c r="D605" s="95" t="s">
        <v>646</v>
      </c>
      <c r="E605" s="13" t="s">
        <v>20</v>
      </c>
      <c r="F605" s="97" t="s">
        <v>685</v>
      </c>
      <c r="G605" s="77" t="e">
        <f>G604+#REF!</f>
        <v>#REF!</v>
      </c>
      <c r="H605" s="35" t="s">
        <v>770</v>
      </c>
      <c r="I605" s="44" t="s">
        <v>703</v>
      </c>
      <c r="J605" s="25" t="s">
        <v>706</v>
      </c>
      <c r="K605" s="22">
        <v>1</v>
      </c>
      <c r="L605" s="23">
        <f t="shared" si="17"/>
        <v>7.5</v>
      </c>
      <c r="M605" s="24">
        <v>15</v>
      </c>
      <c r="N605" s="134" t="s">
        <v>169</v>
      </c>
      <c r="O605" s="132" t="e">
        <f t="shared" si="16"/>
        <v>#REF!</v>
      </c>
      <c r="P605" s="133"/>
    </row>
    <row r="606" spans="1:16" ht="27" customHeight="1">
      <c r="A606" s="11" t="s">
        <v>12</v>
      </c>
      <c r="B606" s="12"/>
      <c r="C606" s="13">
        <v>4</v>
      </c>
      <c r="D606" s="95" t="s">
        <v>646</v>
      </c>
      <c r="E606" s="13" t="s">
        <v>20</v>
      </c>
      <c r="F606" s="97" t="s">
        <v>685</v>
      </c>
      <c r="G606" s="77" t="e">
        <f>G605+#REF!</f>
        <v>#REF!</v>
      </c>
      <c r="H606" s="35" t="s">
        <v>771</v>
      </c>
      <c r="I606" s="44" t="s">
        <v>703</v>
      </c>
      <c r="J606" s="25" t="s">
        <v>706</v>
      </c>
      <c r="K606" s="22">
        <v>1</v>
      </c>
      <c r="L606" s="23">
        <f t="shared" si="17"/>
        <v>7.5</v>
      </c>
      <c r="M606" s="24">
        <v>15</v>
      </c>
      <c r="N606" s="134" t="s">
        <v>169</v>
      </c>
      <c r="O606" s="132" t="e">
        <f t="shared" si="16"/>
        <v>#REF!</v>
      </c>
      <c r="P606" s="133"/>
    </row>
    <row r="607" spans="1:16" ht="27" customHeight="1">
      <c r="A607" s="11" t="s">
        <v>12</v>
      </c>
      <c r="B607" s="12"/>
      <c r="C607" s="13">
        <v>4</v>
      </c>
      <c r="D607" s="95" t="s">
        <v>646</v>
      </c>
      <c r="E607" s="13" t="s">
        <v>20</v>
      </c>
      <c r="F607" s="97" t="s">
        <v>685</v>
      </c>
      <c r="G607" s="77" t="e">
        <f>G606+#REF!</f>
        <v>#REF!</v>
      </c>
      <c r="H607" s="35" t="s">
        <v>772</v>
      </c>
      <c r="I607" s="44" t="s">
        <v>703</v>
      </c>
      <c r="J607" s="25" t="s">
        <v>706</v>
      </c>
      <c r="K607" s="22">
        <v>1</v>
      </c>
      <c r="L607" s="23">
        <f t="shared" si="17"/>
        <v>7.5</v>
      </c>
      <c r="M607" s="24">
        <v>15</v>
      </c>
      <c r="N607" s="134" t="s">
        <v>169</v>
      </c>
      <c r="O607" s="132" t="e">
        <f t="shared" si="16"/>
        <v>#REF!</v>
      </c>
      <c r="P607" s="133"/>
    </row>
    <row r="608" spans="1:16" ht="27" customHeight="1">
      <c r="A608" s="11" t="s">
        <v>12</v>
      </c>
      <c r="B608" s="12"/>
      <c r="C608" s="13">
        <v>4</v>
      </c>
      <c r="D608" s="95" t="s">
        <v>646</v>
      </c>
      <c r="E608" s="13" t="s">
        <v>20</v>
      </c>
      <c r="F608" s="97" t="s">
        <v>685</v>
      </c>
      <c r="G608" s="77" t="e">
        <f>G607+#REF!</f>
        <v>#REF!</v>
      </c>
      <c r="H608" s="35" t="s">
        <v>773</v>
      </c>
      <c r="I608" s="44" t="s">
        <v>703</v>
      </c>
      <c r="J608" s="25" t="s">
        <v>706</v>
      </c>
      <c r="K608" s="22">
        <v>1</v>
      </c>
      <c r="L608" s="23">
        <f t="shared" si="17"/>
        <v>7.5</v>
      </c>
      <c r="M608" s="24">
        <v>15</v>
      </c>
      <c r="N608" s="134" t="s">
        <v>169</v>
      </c>
      <c r="O608" s="132" t="e">
        <f t="shared" si="16"/>
        <v>#REF!</v>
      </c>
      <c r="P608" s="133"/>
    </row>
    <row r="609" spans="1:16" ht="27" customHeight="1">
      <c r="A609" s="11" t="s">
        <v>12</v>
      </c>
      <c r="B609" s="12"/>
      <c r="C609" s="13">
        <v>4</v>
      </c>
      <c r="D609" s="95" t="s">
        <v>646</v>
      </c>
      <c r="E609" s="13" t="s">
        <v>20</v>
      </c>
      <c r="F609" s="97" t="s">
        <v>685</v>
      </c>
      <c r="G609" s="77" t="e">
        <f>G608+#REF!</f>
        <v>#REF!</v>
      </c>
      <c r="H609" s="35" t="s">
        <v>774</v>
      </c>
      <c r="I609" s="44" t="s">
        <v>703</v>
      </c>
      <c r="J609" s="25" t="s">
        <v>706</v>
      </c>
      <c r="K609" s="22">
        <v>1</v>
      </c>
      <c r="L609" s="23">
        <f t="shared" si="17"/>
        <v>7.5</v>
      </c>
      <c r="M609" s="24">
        <v>15</v>
      </c>
      <c r="N609" s="134" t="s">
        <v>169</v>
      </c>
      <c r="O609" s="132" t="e">
        <f t="shared" si="16"/>
        <v>#REF!</v>
      </c>
      <c r="P609" s="133"/>
    </row>
    <row r="610" spans="1:16" ht="27" customHeight="1">
      <c r="A610" s="11" t="s">
        <v>12</v>
      </c>
      <c r="B610" s="12"/>
      <c r="C610" s="13">
        <v>4</v>
      </c>
      <c r="D610" s="95" t="s">
        <v>646</v>
      </c>
      <c r="E610" s="13" t="s">
        <v>20</v>
      </c>
      <c r="F610" s="97" t="s">
        <v>685</v>
      </c>
      <c r="G610" s="77" t="e">
        <f>G609+#REF!</f>
        <v>#REF!</v>
      </c>
      <c r="H610" s="35" t="s">
        <v>775</v>
      </c>
      <c r="I610" s="44" t="s">
        <v>703</v>
      </c>
      <c r="J610" s="25" t="s">
        <v>706</v>
      </c>
      <c r="K610" s="22">
        <v>1</v>
      </c>
      <c r="L610" s="23">
        <f t="shared" si="17"/>
        <v>7.5</v>
      </c>
      <c r="M610" s="24">
        <v>15</v>
      </c>
      <c r="N610" s="134" t="s">
        <v>169</v>
      </c>
      <c r="O610" s="132" t="e">
        <f t="shared" ref="O610:O673" si="18">CONCATENATE(A610,".",C610,".",E610,".", G610)</f>
        <v>#REF!</v>
      </c>
      <c r="P610" s="133"/>
    </row>
    <row r="611" spans="1:16" ht="27" customHeight="1">
      <c r="A611" s="11" t="s">
        <v>12</v>
      </c>
      <c r="B611" s="12"/>
      <c r="C611" s="13">
        <v>4</v>
      </c>
      <c r="D611" s="95" t="s">
        <v>646</v>
      </c>
      <c r="E611" s="13" t="s">
        <v>20</v>
      </c>
      <c r="F611" s="97" t="s">
        <v>685</v>
      </c>
      <c r="G611" s="77" t="e">
        <f>G610+#REF!</f>
        <v>#REF!</v>
      </c>
      <c r="H611" s="35" t="s">
        <v>776</v>
      </c>
      <c r="I611" s="44" t="s">
        <v>703</v>
      </c>
      <c r="J611" s="25" t="s">
        <v>706</v>
      </c>
      <c r="K611" s="22">
        <v>1</v>
      </c>
      <c r="L611" s="23">
        <f t="shared" si="17"/>
        <v>7.5</v>
      </c>
      <c r="M611" s="24">
        <v>15</v>
      </c>
      <c r="N611" s="134" t="s">
        <v>169</v>
      </c>
      <c r="O611" s="132" t="e">
        <f t="shared" si="18"/>
        <v>#REF!</v>
      </c>
      <c r="P611" s="133"/>
    </row>
    <row r="612" spans="1:16" ht="27" customHeight="1">
      <c r="A612" s="11" t="s">
        <v>12</v>
      </c>
      <c r="B612" s="12"/>
      <c r="C612" s="13">
        <v>4</v>
      </c>
      <c r="D612" s="95" t="s">
        <v>646</v>
      </c>
      <c r="E612" s="13" t="s">
        <v>20</v>
      </c>
      <c r="F612" s="97" t="s">
        <v>685</v>
      </c>
      <c r="G612" s="77" t="e">
        <f>G611+#REF!</f>
        <v>#REF!</v>
      </c>
      <c r="H612" s="35" t="s">
        <v>777</v>
      </c>
      <c r="I612" s="44" t="s">
        <v>703</v>
      </c>
      <c r="J612" s="25" t="s">
        <v>706</v>
      </c>
      <c r="K612" s="22">
        <v>1</v>
      </c>
      <c r="L612" s="23">
        <f t="shared" si="17"/>
        <v>7.5</v>
      </c>
      <c r="M612" s="24">
        <v>15</v>
      </c>
      <c r="N612" s="134" t="s">
        <v>169</v>
      </c>
      <c r="O612" s="132" t="e">
        <f t="shared" si="18"/>
        <v>#REF!</v>
      </c>
      <c r="P612" s="133"/>
    </row>
    <row r="613" spans="1:16" ht="27" customHeight="1">
      <c r="A613" s="11" t="s">
        <v>12</v>
      </c>
      <c r="B613" s="12"/>
      <c r="C613" s="13">
        <v>4</v>
      </c>
      <c r="D613" s="95" t="s">
        <v>646</v>
      </c>
      <c r="E613" s="13" t="s">
        <v>20</v>
      </c>
      <c r="F613" s="97" t="s">
        <v>685</v>
      </c>
      <c r="G613" s="77" t="e">
        <f>G612+#REF!</f>
        <v>#REF!</v>
      </c>
      <c r="H613" s="35" t="s">
        <v>778</v>
      </c>
      <c r="I613" s="44" t="s">
        <v>703</v>
      </c>
      <c r="J613" s="25" t="s">
        <v>706</v>
      </c>
      <c r="K613" s="22">
        <v>1</v>
      </c>
      <c r="L613" s="23">
        <f t="shared" si="17"/>
        <v>7.5</v>
      </c>
      <c r="M613" s="24">
        <v>15</v>
      </c>
      <c r="N613" s="134" t="s">
        <v>169</v>
      </c>
      <c r="O613" s="132" t="e">
        <f t="shared" si="18"/>
        <v>#REF!</v>
      </c>
      <c r="P613" s="133"/>
    </row>
    <row r="614" spans="1:16" ht="27" customHeight="1">
      <c r="A614" s="11" t="s">
        <v>12</v>
      </c>
      <c r="B614" s="12"/>
      <c r="C614" s="13">
        <v>4</v>
      </c>
      <c r="D614" s="95" t="s">
        <v>646</v>
      </c>
      <c r="E614" s="13" t="s">
        <v>20</v>
      </c>
      <c r="F614" s="97" t="s">
        <v>685</v>
      </c>
      <c r="G614" s="77" t="e">
        <f>G613+#REF!</f>
        <v>#REF!</v>
      </c>
      <c r="H614" s="35" t="s">
        <v>779</v>
      </c>
      <c r="I614" s="44" t="s">
        <v>703</v>
      </c>
      <c r="J614" s="25" t="s">
        <v>706</v>
      </c>
      <c r="K614" s="22">
        <v>1</v>
      </c>
      <c r="L614" s="23">
        <f t="shared" si="17"/>
        <v>7.5</v>
      </c>
      <c r="M614" s="24">
        <v>15</v>
      </c>
      <c r="N614" s="134" t="s">
        <v>169</v>
      </c>
      <c r="O614" s="132" t="e">
        <f t="shared" si="18"/>
        <v>#REF!</v>
      </c>
      <c r="P614" s="133"/>
    </row>
    <row r="615" spans="1:16" ht="27" customHeight="1">
      <c r="A615" s="11" t="s">
        <v>12</v>
      </c>
      <c r="B615" s="12"/>
      <c r="C615" s="13">
        <v>4</v>
      </c>
      <c r="D615" s="95" t="s">
        <v>646</v>
      </c>
      <c r="E615" s="13" t="s">
        <v>20</v>
      </c>
      <c r="F615" s="97" t="s">
        <v>685</v>
      </c>
      <c r="G615" s="77" t="e">
        <f>G614+#REF!</f>
        <v>#REF!</v>
      </c>
      <c r="H615" s="35" t="s">
        <v>780</v>
      </c>
      <c r="I615" s="44" t="s">
        <v>703</v>
      </c>
      <c r="J615" s="25" t="s">
        <v>706</v>
      </c>
      <c r="K615" s="22">
        <v>1</v>
      </c>
      <c r="L615" s="23">
        <f t="shared" si="17"/>
        <v>7.5</v>
      </c>
      <c r="M615" s="24">
        <v>15</v>
      </c>
      <c r="N615" s="134" t="s">
        <v>169</v>
      </c>
      <c r="O615" s="132" t="e">
        <f t="shared" si="18"/>
        <v>#REF!</v>
      </c>
      <c r="P615" s="133"/>
    </row>
    <row r="616" spans="1:16" ht="27" customHeight="1">
      <c r="A616" s="11" t="s">
        <v>12</v>
      </c>
      <c r="B616" s="12"/>
      <c r="C616" s="13">
        <v>4</v>
      </c>
      <c r="D616" s="95" t="s">
        <v>646</v>
      </c>
      <c r="E616" s="13" t="s">
        <v>20</v>
      </c>
      <c r="F616" s="97" t="s">
        <v>685</v>
      </c>
      <c r="G616" s="77" t="e">
        <f>G615+#REF!</f>
        <v>#REF!</v>
      </c>
      <c r="H616" s="35" t="s">
        <v>781</v>
      </c>
      <c r="I616" s="44" t="s">
        <v>703</v>
      </c>
      <c r="J616" s="25" t="s">
        <v>706</v>
      </c>
      <c r="K616" s="22">
        <v>1</v>
      </c>
      <c r="L616" s="23">
        <f t="shared" si="17"/>
        <v>7.5</v>
      </c>
      <c r="M616" s="24">
        <v>15</v>
      </c>
      <c r="N616" s="134" t="s">
        <v>169</v>
      </c>
      <c r="O616" s="132" t="e">
        <f t="shared" si="18"/>
        <v>#REF!</v>
      </c>
      <c r="P616" s="133"/>
    </row>
    <row r="617" spans="1:16" ht="27" customHeight="1">
      <c r="A617" s="11" t="s">
        <v>12</v>
      </c>
      <c r="B617" s="12"/>
      <c r="C617" s="13">
        <v>4</v>
      </c>
      <c r="D617" s="95" t="s">
        <v>646</v>
      </c>
      <c r="E617" s="13" t="s">
        <v>20</v>
      </c>
      <c r="F617" s="97" t="s">
        <v>685</v>
      </c>
      <c r="G617" s="77" t="e">
        <f>G616+#REF!</f>
        <v>#REF!</v>
      </c>
      <c r="H617" s="35" t="s">
        <v>782</v>
      </c>
      <c r="I617" s="44" t="s">
        <v>703</v>
      </c>
      <c r="J617" s="25" t="s">
        <v>706</v>
      </c>
      <c r="K617" s="22">
        <v>1</v>
      </c>
      <c r="L617" s="23">
        <f t="shared" si="17"/>
        <v>7.5</v>
      </c>
      <c r="M617" s="24">
        <v>15</v>
      </c>
      <c r="N617" s="134" t="s">
        <v>169</v>
      </c>
      <c r="O617" s="132" t="e">
        <f t="shared" si="18"/>
        <v>#REF!</v>
      </c>
      <c r="P617" s="133"/>
    </row>
    <row r="618" spans="1:16" ht="27" customHeight="1">
      <c r="A618" s="11" t="s">
        <v>12</v>
      </c>
      <c r="B618" s="12"/>
      <c r="C618" s="13">
        <v>4</v>
      </c>
      <c r="D618" s="95" t="s">
        <v>646</v>
      </c>
      <c r="E618" s="13" t="s">
        <v>20</v>
      </c>
      <c r="F618" s="97" t="s">
        <v>685</v>
      </c>
      <c r="G618" s="77" t="e">
        <f>G617+#REF!</f>
        <v>#REF!</v>
      </c>
      <c r="H618" s="35" t="s">
        <v>783</v>
      </c>
      <c r="I618" s="44" t="s">
        <v>703</v>
      </c>
      <c r="J618" s="25" t="s">
        <v>706</v>
      </c>
      <c r="K618" s="22">
        <v>1</v>
      </c>
      <c r="L618" s="23">
        <f t="shared" si="17"/>
        <v>7.5</v>
      </c>
      <c r="M618" s="24">
        <v>15</v>
      </c>
      <c r="N618" s="134" t="s">
        <v>169</v>
      </c>
      <c r="O618" s="132" t="e">
        <f t="shared" si="18"/>
        <v>#REF!</v>
      </c>
      <c r="P618" s="133"/>
    </row>
    <row r="619" spans="1:16" ht="27" customHeight="1">
      <c r="A619" s="11" t="s">
        <v>12</v>
      </c>
      <c r="B619" s="12"/>
      <c r="C619" s="13">
        <v>4</v>
      </c>
      <c r="D619" s="95" t="s">
        <v>646</v>
      </c>
      <c r="E619" s="13" t="s">
        <v>20</v>
      </c>
      <c r="F619" s="97" t="s">
        <v>685</v>
      </c>
      <c r="G619" s="77" t="e">
        <f>G618+#REF!</f>
        <v>#REF!</v>
      </c>
      <c r="H619" s="35" t="s">
        <v>784</v>
      </c>
      <c r="I619" s="44" t="s">
        <v>703</v>
      </c>
      <c r="J619" s="25" t="s">
        <v>706</v>
      </c>
      <c r="K619" s="22">
        <v>1</v>
      </c>
      <c r="L619" s="23">
        <f t="shared" si="17"/>
        <v>7.5</v>
      </c>
      <c r="M619" s="24">
        <v>15</v>
      </c>
      <c r="N619" s="134" t="s">
        <v>169</v>
      </c>
      <c r="O619" s="132" t="e">
        <f t="shared" si="18"/>
        <v>#REF!</v>
      </c>
      <c r="P619" s="133"/>
    </row>
    <row r="620" spans="1:16" ht="27" customHeight="1">
      <c r="A620" s="11" t="s">
        <v>12</v>
      </c>
      <c r="B620" s="12"/>
      <c r="C620" s="13">
        <v>4</v>
      </c>
      <c r="D620" s="95" t="s">
        <v>646</v>
      </c>
      <c r="E620" s="13" t="s">
        <v>20</v>
      </c>
      <c r="F620" s="97" t="s">
        <v>685</v>
      </c>
      <c r="G620" s="77" t="e">
        <f>G619+#REF!</f>
        <v>#REF!</v>
      </c>
      <c r="H620" s="35" t="s">
        <v>785</v>
      </c>
      <c r="I620" s="44" t="s">
        <v>703</v>
      </c>
      <c r="J620" s="25" t="s">
        <v>706</v>
      </c>
      <c r="K620" s="22">
        <v>1</v>
      </c>
      <c r="L620" s="23">
        <f t="shared" si="17"/>
        <v>7.5</v>
      </c>
      <c r="M620" s="24">
        <v>15</v>
      </c>
      <c r="N620" s="134" t="s">
        <v>169</v>
      </c>
      <c r="O620" s="132" t="e">
        <f t="shared" si="18"/>
        <v>#REF!</v>
      </c>
      <c r="P620" s="133"/>
    </row>
    <row r="621" spans="1:16" ht="27" customHeight="1">
      <c r="A621" s="11" t="s">
        <v>12</v>
      </c>
      <c r="B621" s="12"/>
      <c r="C621" s="13">
        <v>4</v>
      </c>
      <c r="D621" s="95" t="s">
        <v>646</v>
      </c>
      <c r="E621" s="13" t="s">
        <v>20</v>
      </c>
      <c r="F621" s="97" t="s">
        <v>685</v>
      </c>
      <c r="G621" s="77" t="e">
        <f>G620+#REF!</f>
        <v>#REF!</v>
      </c>
      <c r="H621" s="35" t="s">
        <v>786</v>
      </c>
      <c r="I621" s="44" t="s">
        <v>703</v>
      </c>
      <c r="J621" s="25" t="s">
        <v>706</v>
      </c>
      <c r="K621" s="22">
        <v>1</v>
      </c>
      <c r="L621" s="23">
        <f t="shared" si="17"/>
        <v>7.5</v>
      </c>
      <c r="M621" s="24">
        <v>15</v>
      </c>
      <c r="N621" s="134" t="s">
        <v>169</v>
      </c>
      <c r="O621" s="132" t="e">
        <f t="shared" si="18"/>
        <v>#REF!</v>
      </c>
      <c r="P621" s="133"/>
    </row>
    <row r="622" spans="1:16" ht="27" customHeight="1">
      <c r="A622" s="11" t="s">
        <v>12</v>
      </c>
      <c r="B622" s="12"/>
      <c r="C622" s="13">
        <v>4</v>
      </c>
      <c r="D622" s="95" t="s">
        <v>646</v>
      </c>
      <c r="E622" s="13" t="s">
        <v>20</v>
      </c>
      <c r="F622" s="97" t="s">
        <v>685</v>
      </c>
      <c r="G622" s="77" t="e">
        <f>G621+#REF!</f>
        <v>#REF!</v>
      </c>
      <c r="H622" s="35" t="s">
        <v>787</v>
      </c>
      <c r="I622" s="44" t="s">
        <v>703</v>
      </c>
      <c r="J622" s="25" t="s">
        <v>706</v>
      </c>
      <c r="K622" s="22">
        <v>1</v>
      </c>
      <c r="L622" s="23">
        <f t="shared" si="17"/>
        <v>7.5</v>
      </c>
      <c r="M622" s="24">
        <v>15</v>
      </c>
      <c r="N622" s="134" t="s">
        <v>169</v>
      </c>
      <c r="O622" s="132" t="e">
        <f t="shared" si="18"/>
        <v>#REF!</v>
      </c>
      <c r="P622" s="133"/>
    </row>
    <row r="623" spans="1:16" ht="27" customHeight="1">
      <c r="A623" s="11" t="s">
        <v>12</v>
      </c>
      <c r="B623" s="12"/>
      <c r="C623" s="13">
        <v>4</v>
      </c>
      <c r="D623" s="95" t="s">
        <v>646</v>
      </c>
      <c r="E623" s="13" t="s">
        <v>20</v>
      </c>
      <c r="F623" s="97" t="s">
        <v>685</v>
      </c>
      <c r="G623" s="77" t="e">
        <f>G622+#REF!</f>
        <v>#REF!</v>
      </c>
      <c r="H623" s="35" t="s">
        <v>788</v>
      </c>
      <c r="I623" s="44" t="s">
        <v>703</v>
      </c>
      <c r="J623" s="25" t="s">
        <v>706</v>
      </c>
      <c r="K623" s="22">
        <v>1</v>
      </c>
      <c r="L623" s="23">
        <f t="shared" si="17"/>
        <v>7.5</v>
      </c>
      <c r="M623" s="24">
        <v>15</v>
      </c>
      <c r="N623" s="134" t="s">
        <v>169</v>
      </c>
      <c r="O623" s="132" t="e">
        <f t="shared" si="18"/>
        <v>#REF!</v>
      </c>
      <c r="P623" s="133"/>
    </row>
    <row r="624" spans="1:16" ht="27" customHeight="1">
      <c r="A624" s="11" t="s">
        <v>12</v>
      </c>
      <c r="B624" s="12"/>
      <c r="C624" s="13">
        <v>4</v>
      </c>
      <c r="D624" s="95" t="s">
        <v>646</v>
      </c>
      <c r="E624" s="13" t="s">
        <v>20</v>
      </c>
      <c r="F624" s="97" t="s">
        <v>685</v>
      </c>
      <c r="G624" s="77" t="e">
        <f>G623+#REF!</f>
        <v>#REF!</v>
      </c>
      <c r="H624" s="35" t="s">
        <v>789</v>
      </c>
      <c r="I624" s="44" t="s">
        <v>703</v>
      </c>
      <c r="J624" s="25" t="s">
        <v>706</v>
      </c>
      <c r="K624" s="22">
        <v>1</v>
      </c>
      <c r="L624" s="23">
        <f t="shared" si="17"/>
        <v>7.5</v>
      </c>
      <c r="M624" s="24">
        <v>15</v>
      </c>
      <c r="N624" s="134" t="s">
        <v>169</v>
      </c>
      <c r="O624" s="132" t="e">
        <f t="shared" si="18"/>
        <v>#REF!</v>
      </c>
      <c r="P624" s="133"/>
    </row>
    <row r="625" spans="1:16" ht="27" customHeight="1">
      <c r="A625" s="11" t="s">
        <v>12</v>
      </c>
      <c r="B625" s="12"/>
      <c r="C625" s="13">
        <v>4</v>
      </c>
      <c r="D625" s="95" t="s">
        <v>646</v>
      </c>
      <c r="E625" s="13" t="s">
        <v>20</v>
      </c>
      <c r="F625" s="97" t="s">
        <v>685</v>
      </c>
      <c r="G625" s="77" t="e">
        <f>G624+#REF!</f>
        <v>#REF!</v>
      </c>
      <c r="H625" s="35" t="s">
        <v>790</v>
      </c>
      <c r="I625" s="44" t="s">
        <v>703</v>
      </c>
      <c r="J625" s="25" t="s">
        <v>706</v>
      </c>
      <c r="K625" s="22">
        <v>1</v>
      </c>
      <c r="L625" s="23">
        <f t="shared" si="17"/>
        <v>7.5</v>
      </c>
      <c r="M625" s="24">
        <v>15</v>
      </c>
      <c r="N625" s="134" t="s">
        <v>169</v>
      </c>
      <c r="O625" s="132" t="e">
        <f t="shared" si="18"/>
        <v>#REF!</v>
      </c>
      <c r="P625" s="133"/>
    </row>
    <row r="626" spans="1:16" ht="27" customHeight="1">
      <c r="A626" s="11" t="s">
        <v>12</v>
      </c>
      <c r="B626" s="12"/>
      <c r="C626" s="13">
        <v>4</v>
      </c>
      <c r="D626" s="95" t="s">
        <v>646</v>
      </c>
      <c r="E626" s="13" t="s">
        <v>20</v>
      </c>
      <c r="F626" s="97" t="s">
        <v>685</v>
      </c>
      <c r="G626" s="77" t="e">
        <f>G625+#REF!</f>
        <v>#REF!</v>
      </c>
      <c r="H626" s="35" t="s">
        <v>791</v>
      </c>
      <c r="I626" s="44" t="s">
        <v>703</v>
      </c>
      <c r="J626" s="25" t="s">
        <v>706</v>
      </c>
      <c r="K626" s="22">
        <v>1</v>
      </c>
      <c r="L626" s="23">
        <f t="shared" si="17"/>
        <v>7.5</v>
      </c>
      <c r="M626" s="24">
        <v>15</v>
      </c>
      <c r="N626" s="134" t="s">
        <v>169</v>
      </c>
      <c r="O626" s="132" t="e">
        <f t="shared" si="18"/>
        <v>#REF!</v>
      </c>
      <c r="P626" s="133"/>
    </row>
    <row r="627" spans="1:16" ht="27" customHeight="1">
      <c r="A627" s="11" t="s">
        <v>12</v>
      </c>
      <c r="B627" s="12"/>
      <c r="C627" s="13">
        <v>4</v>
      </c>
      <c r="D627" s="95" t="s">
        <v>646</v>
      </c>
      <c r="E627" s="13" t="s">
        <v>20</v>
      </c>
      <c r="F627" s="97" t="s">
        <v>685</v>
      </c>
      <c r="G627" s="77" t="e">
        <f>G626+#REF!</f>
        <v>#REF!</v>
      </c>
      <c r="H627" s="35" t="s">
        <v>792</v>
      </c>
      <c r="I627" s="44"/>
      <c r="J627" s="25" t="s">
        <v>793</v>
      </c>
      <c r="K627" s="22">
        <v>1</v>
      </c>
      <c r="L627" s="23">
        <f t="shared" si="17"/>
        <v>1.5</v>
      </c>
      <c r="M627" s="24">
        <v>3</v>
      </c>
      <c r="N627" s="134" t="s">
        <v>231</v>
      </c>
      <c r="O627" s="132" t="e">
        <f t="shared" si="18"/>
        <v>#REF!</v>
      </c>
      <c r="P627" s="133"/>
    </row>
    <row r="628" spans="1:16" ht="27" customHeight="1" thickBot="1">
      <c r="A628" s="11" t="s">
        <v>12</v>
      </c>
      <c r="B628" s="12"/>
      <c r="C628" s="26">
        <v>4</v>
      </c>
      <c r="D628" s="88" t="s">
        <v>646</v>
      </c>
      <c r="E628" s="26" t="s">
        <v>20</v>
      </c>
      <c r="F628" s="27" t="s">
        <v>685</v>
      </c>
      <c r="G628" s="26"/>
      <c r="H628" s="35"/>
      <c r="I628" s="89"/>
      <c r="J628" s="52"/>
      <c r="K628" s="53"/>
      <c r="L628" s="54">
        <f t="shared" si="17"/>
        <v>0</v>
      </c>
      <c r="M628" s="55"/>
      <c r="N628" s="139"/>
      <c r="O628" s="132" t="str">
        <f t="shared" si="18"/>
        <v>1.4.3.</v>
      </c>
      <c r="P628" s="133"/>
    </row>
    <row r="629" spans="1:16" ht="27" customHeight="1" thickTop="1">
      <c r="A629" s="11" t="s">
        <v>12</v>
      </c>
      <c r="B629" s="12"/>
      <c r="C629" s="13" t="s">
        <v>22</v>
      </c>
      <c r="D629" s="95" t="s">
        <v>794</v>
      </c>
      <c r="E629" s="83" t="s">
        <v>12</v>
      </c>
      <c r="F629" s="84" t="s">
        <v>795</v>
      </c>
      <c r="G629" s="15" t="s">
        <v>12</v>
      </c>
      <c r="H629" s="90" t="s">
        <v>796</v>
      </c>
      <c r="I629" s="80" t="s">
        <v>13</v>
      </c>
      <c r="J629" s="73" t="s">
        <v>797</v>
      </c>
      <c r="K629" s="74">
        <v>1</v>
      </c>
      <c r="L629" s="75">
        <f t="shared" si="17"/>
        <v>600</v>
      </c>
      <c r="M629" s="76">
        <v>1200</v>
      </c>
      <c r="N629" s="140" t="s">
        <v>1</v>
      </c>
      <c r="O629" s="132" t="str">
        <f t="shared" si="18"/>
        <v>1.5.1.1</v>
      </c>
      <c r="P629" s="133"/>
    </row>
    <row r="630" spans="1:16" ht="27" customHeight="1">
      <c r="A630" s="11" t="s">
        <v>12</v>
      </c>
      <c r="B630" s="12"/>
      <c r="C630" s="13">
        <v>5</v>
      </c>
      <c r="D630" s="95" t="s">
        <v>794</v>
      </c>
      <c r="E630" s="13" t="s">
        <v>12</v>
      </c>
      <c r="F630" s="79" t="s">
        <v>795</v>
      </c>
      <c r="G630" s="15" t="s">
        <v>19</v>
      </c>
      <c r="H630" s="49" t="s">
        <v>798</v>
      </c>
      <c r="I630" s="44" t="s">
        <v>799</v>
      </c>
      <c r="J630" s="25" t="s">
        <v>800</v>
      </c>
      <c r="K630" s="22">
        <v>1</v>
      </c>
      <c r="L630" s="23">
        <f t="shared" si="17"/>
        <v>400</v>
      </c>
      <c r="M630" s="24">
        <v>800</v>
      </c>
      <c r="N630" s="134" t="s">
        <v>1</v>
      </c>
      <c r="O630" s="132" t="str">
        <f t="shared" si="18"/>
        <v>1.5.1.2</v>
      </c>
      <c r="P630" s="133"/>
    </row>
    <row r="631" spans="1:16" ht="27" customHeight="1" thickBot="1">
      <c r="A631" s="11" t="s">
        <v>12</v>
      </c>
      <c r="B631" s="12"/>
      <c r="C631" s="13">
        <v>5</v>
      </c>
      <c r="D631" s="95" t="s">
        <v>794</v>
      </c>
      <c r="E631" s="26" t="s">
        <v>12</v>
      </c>
      <c r="F631" s="27" t="s">
        <v>795</v>
      </c>
      <c r="G631" s="26" t="s">
        <v>20</v>
      </c>
      <c r="H631" s="29" t="s">
        <v>801</v>
      </c>
      <c r="I631" s="89" t="s">
        <v>802</v>
      </c>
      <c r="J631" s="52" t="s">
        <v>803</v>
      </c>
      <c r="K631" s="53">
        <v>1</v>
      </c>
      <c r="L631" s="54">
        <f t="shared" si="17"/>
        <v>170</v>
      </c>
      <c r="M631" s="55">
        <v>340</v>
      </c>
      <c r="N631" s="139" t="s">
        <v>1</v>
      </c>
      <c r="O631" s="132" t="str">
        <f t="shared" si="18"/>
        <v>1.5.1.3</v>
      </c>
      <c r="P631" s="133"/>
    </row>
    <row r="632" spans="1:16" ht="27" customHeight="1" thickTop="1">
      <c r="A632" s="11" t="s">
        <v>12</v>
      </c>
      <c r="B632" s="12"/>
      <c r="C632" s="13">
        <v>5</v>
      </c>
      <c r="D632" s="95" t="s">
        <v>794</v>
      </c>
      <c r="E632" s="13" t="s">
        <v>19</v>
      </c>
      <c r="F632" s="79" t="s">
        <v>804</v>
      </c>
      <c r="G632" s="15" t="s">
        <v>12</v>
      </c>
      <c r="H632" s="49" t="s">
        <v>805</v>
      </c>
      <c r="I632" s="80" t="s">
        <v>122</v>
      </c>
      <c r="J632" s="73" t="s">
        <v>687</v>
      </c>
      <c r="K632" s="74">
        <v>1</v>
      </c>
      <c r="L632" s="75">
        <f t="shared" si="17"/>
        <v>36.5</v>
      </c>
      <c r="M632" s="76">
        <v>73</v>
      </c>
      <c r="N632" s="148" t="s">
        <v>1</v>
      </c>
      <c r="O632" s="132" t="str">
        <f t="shared" si="18"/>
        <v>1.5.2.1</v>
      </c>
      <c r="P632" s="133"/>
    </row>
    <row r="633" spans="1:16" ht="27" customHeight="1">
      <c r="A633" s="11" t="s">
        <v>12</v>
      </c>
      <c r="B633" s="12"/>
      <c r="C633" s="13">
        <v>5</v>
      </c>
      <c r="D633" s="95" t="s">
        <v>794</v>
      </c>
      <c r="E633" s="13" t="s">
        <v>19</v>
      </c>
      <c r="F633" s="79" t="s">
        <v>804</v>
      </c>
      <c r="G633" s="15" t="s">
        <v>19</v>
      </c>
      <c r="H633" s="49" t="s">
        <v>806</v>
      </c>
      <c r="I633" s="44" t="s">
        <v>122</v>
      </c>
      <c r="J633" s="25" t="s">
        <v>687</v>
      </c>
      <c r="K633" s="22">
        <v>1</v>
      </c>
      <c r="L633" s="23">
        <f t="shared" si="17"/>
        <v>36.5</v>
      </c>
      <c r="M633" s="24">
        <v>73</v>
      </c>
      <c r="N633" s="142" t="s">
        <v>1</v>
      </c>
      <c r="O633" s="132" t="str">
        <f t="shared" si="18"/>
        <v>1.5.2.2</v>
      </c>
      <c r="P633" s="133"/>
    </row>
    <row r="634" spans="1:16" ht="27" customHeight="1">
      <c r="A634" s="11" t="s">
        <v>12</v>
      </c>
      <c r="B634" s="12"/>
      <c r="C634" s="13">
        <v>5</v>
      </c>
      <c r="D634" s="95" t="s">
        <v>794</v>
      </c>
      <c r="E634" s="13" t="s">
        <v>19</v>
      </c>
      <c r="F634" s="79" t="s">
        <v>804</v>
      </c>
      <c r="G634" s="15" t="s">
        <v>20</v>
      </c>
      <c r="H634" s="49" t="s">
        <v>807</v>
      </c>
      <c r="I634" s="44" t="s">
        <v>122</v>
      </c>
      <c r="J634" s="25" t="s">
        <v>808</v>
      </c>
      <c r="K634" s="22">
        <v>1</v>
      </c>
      <c r="L634" s="23">
        <f t="shared" si="17"/>
        <v>7.5</v>
      </c>
      <c r="M634" s="24">
        <v>15</v>
      </c>
      <c r="N634" s="141" t="s">
        <v>1</v>
      </c>
      <c r="O634" s="132" t="str">
        <f t="shared" si="18"/>
        <v>1.5.2.3</v>
      </c>
      <c r="P634" s="133"/>
    </row>
    <row r="635" spans="1:16" ht="27" customHeight="1">
      <c r="A635" s="11" t="s">
        <v>12</v>
      </c>
      <c r="B635" s="12"/>
      <c r="C635" s="13">
        <v>5</v>
      </c>
      <c r="D635" s="95" t="s">
        <v>794</v>
      </c>
      <c r="E635" s="13" t="s">
        <v>19</v>
      </c>
      <c r="F635" s="79" t="s">
        <v>804</v>
      </c>
      <c r="G635" s="15" t="s">
        <v>21</v>
      </c>
      <c r="H635" s="49" t="s">
        <v>809</v>
      </c>
      <c r="I635" s="44" t="s">
        <v>122</v>
      </c>
      <c r="J635" s="25" t="s">
        <v>810</v>
      </c>
      <c r="K635" s="22">
        <v>1</v>
      </c>
      <c r="L635" s="23">
        <f t="shared" si="17"/>
        <v>7.5</v>
      </c>
      <c r="M635" s="24">
        <v>15</v>
      </c>
      <c r="N635" s="142" t="s">
        <v>1</v>
      </c>
      <c r="O635" s="132" t="str">
        <f t="shared" si="18"/>
        <v>1.5.2.4</v>
      </c>
      <c r="P635" s="133"/>
    </row>
    <row r="636" spans="1:16" ht="27" customHeight="1">
      <c r="A636" s="11" t="s">
        <v>12</v>
      </c>
      <c r="B636" s="12"/>
      <c r="C636" s="13">
        <v>5</v>
      </c>
      <c r="D636" s="95" t="s">
        <v>794</v>
      </c>
      <c r="E636" s="13" t="s">
        <v>19</v>
      </c>
      <c r="F636" s="79" t="s">
        <v>804</v>
      </c>
      <c r="G636" s="15" t="s">
        <v>22</v>
      </c>
      <c r="H636" s="49" t="s">
        <v>811</v>
      </c>
      <c r="I636" s="44" t="s">
        <v>812</v>
      </c>
      <c r="J636" s="25" t="s">
        <v>813</v>
      </c>
      <c r="K636" s="22">
        <v>1</v>
      </c>
      <c r="L636" s="23">
        <f t="shared" si="17"/>
        <v>269.5</v>
      </c>
      <c r="M636" s="24">
        <v>539</v>
      </c>
      <c r="N636" s="142" t="s">
        <v>1</v>
      </c>
      <c r="O636" s="132" t="str">
        <f t="shared" si="18"/>
        <v>1.5.2.5</v>
      </c>
      <c r="P636" s="133"/>
    </row>
    <row r="637" spans="1:16" ht="27" customHeight="1">
      <c r="A637" s="11" t="s">
        <v>12</v>
      </c>
      <c r="B637" s="12"/>
      <c r="C637" s="13">
        <v>5</v>
      </c>
      <c r="D637" s="95" t="s">
        <v>794</v>
      </c>
      <c r="E637" s="13" t="s">
        <v>19</v>
      </c>
      <c r="F637" s="79" t="s">
        <v>804</v>
      </c>
      <c r="G637" s="15" t="s">
        <v>23</v>
      </c>
      <c r="H637" s="49" t="s">
        <v>814</v>
      </c>
      <c r="I637" s="44" t="s">
        <v>812</v>
      </c>
      <c r="J637" s="25" t="s">
        <v>813</v>
      </c>
      <c r="K637" s="22">
        <v>1</v>
      </c>
      <c r="L637" s="23">
        <f t="shared" si="17"/>
        <v>269.5</v>
      </c>
      <c r="M637" s="24">
        <v>539</v>
      </c>
      <c r="N637" s="142" t="s">
        <v>1</v>
      </c>
      <c r="O637" s="132" t="str">
        <f t="shared" si="18"/>
        <v>1.5.2.6</v>
      </c>
      <c r="P637" s="133"/>
    </row>
    <row r="638" spans="1:16" ht="27" customHeight="1">
      <c r="A638" s="11" t="s">
        <v>12</v>
      </c>
      <c r="B638" s="12"/>
      <c r="C638" s="13">
        <v>5</v>
      </c>
      <c r="D638" s="95" t="s">
        <v>794</v>
      </c>
      <c r="E638" s="13" t="s">
        <v>19</v>
      </c>
      <c r="F638" s="79" t="s">
        <v>804</v>
      </c>
      <c r="G638" s="15" t="s">
        <v>24</v>
      </c>
      <c r="H638" s="49" t="s">
        <v>815</v>
      </c>
      <c r="I638" s="44" t="s">
        <v>812</v>
      </c>
      <c r="J638" s="25" t="s">
        <v>813</v>
      </c>
      <c r="K638" s="22">
        <v>1</v>
      </c>
      <c r="L638" s="23">
        <f t="shared" si="17"/>
        <v>269.5</v>
      </c>
      <c r="M638" s="24">
        <v>539</v>
      </c>
      <c r="N638" s="142" t="s">
        <v>1</v>
      </c>
      <c r="O638" s="132" t="str">
        <f t="shared" si="18"/>
        <v>1.5.2.7</v>
      </c>
      <c r="P638" s="133"/>
    </row>
    <row r="639" spans="1:16" ht="27" customHeight="1">
      <c r="A639" s="11" t="s">
        <v>12</v>
      </c>
      <c r="B639" s="12"/>
      <c r="C639" s="13">
        <v>5</v>
      </c>
      <c r="D639" s="95" t="s">
        <v>794</v>
      </c>
      <c r="E639" s="13" t="s">
        <v>19</v>
      </c>
      <c r="F639" s="79" t="s">
        <v>804</v>
      </c>
      <c r="G639" s="15" t="s">
        <v>25</v>
      </c>
      <c r="H639" s="49" t="s">
        <v>816</v>
      </c>
      <c r="I639" s="44" t="s">
        <v>436</v>
      </c>
      <c r="J639" s="25" t="s">
        <v>817</v>
      </c>
      <c r="K639" s="22">
        <v>1</v>
      </c>
      <c r="L639" s="23">
        <v>235</v>
      </c>
      <c r="M639" s="24">
        <v>235</v>
      </c>
      <c r="N639" s="142" t="s">
        <v>1</v>
      </c>
      <c r="O639" s="132" t="str">
        <f t="shared" si="18"/>
        <v>1.5.2.8</v>
      </c>
      <c r="P639" s="145" t="s">
        <v>1615</v>
      </c>
    </row>
    <row r="640" spans="1:16" ht="27" customHeight="1">
      <c r="A640" s="11" t="s">
        <v>12</v>
      </c>
      <c r="B640" s="12"/>
      <c r="C640" s="13">
        <v>5</v>
      </c>
      <c r="D640" s="95" t="s">
        <v>794</v>
      </c>
      <c r="E640" s="13" t="s">
        <v>19</v>
      </c>
      <c r="F640" s="79" t="s">
        <v>804</v>
      </c>
      <c r="G640" s="15" t="s">
        <v>26</v>
      </c>
      <c r="H640" s="49" t="s">
        <v>818</v>
      </c>
      <c r="I640" s="44" t="s">
        <v>436</v>
      </c>
      <c r="J640" s="25" t="s">
        <v>817</v>
      </c>
      <c r="K640" s="22">
        <v>1</v>
      </c>
      <c r="L640" s="23">
        <v>235</v>
      </c>
      <c r="M640" s="24">
        <v>235</v>
      </c>
      <c r="N640" s="142" t="s">
        <v>1</v>
      </c>
      <c r="O640" s="132" t="str">
        <f t="shared" si="18"/>
        <v>1.5.2.9</v>
      </c>
      <c r="P640" s="145" t="s">
        <v>1615</v>
      </c>
    </row>
    <row r="641" spans="1:16" ht="27" customHeight="1">
      <c r="A641" s="11" t="s">
        <v>12</v>
      </c>
      <c r="B641" s="12"/>
      <c r="C641" s="13">
        <v>5</v>
      </c>
      <c r="D641" s="95" t="s">
        <v>794</v>
      </c>
      <c r="E641" s="13" t="s">
        <v>19</v>
      </c>
      <c r="F641" s="79" t="s">
        <v>804</v>
      </c>
      <c r="G641" s="15" t="s">
        <v>27</v>
      </c>
      <c r="H641" s="49" t="s">
        <v>819</v>
      </c>
      <c r="I641" s="44" t="s">
        <v>436</v>
      </c>
      <c r="J641" s="25" t="s">
        <v>817</v>
      </c>
      <c r="K641" s="22">
        <v>1</v>
      </c>
      <c r="L641" s="23">
        <v>235</v>
      </c>
      <c r="M641" s="24">
        <v>235</v>
      </c>
      <c r="N641" s="142" t="s">
        <v>1</v>
      </c>
      <c r="O641" s="132" t="str">
        <f t="shared" si="18"/>
        <v>1.5.2.10</v>
      </c>
      <c r="P641" s="145" t="s">
        <v>1615</v>
      </c>
    </row>
    <row r="642" spans="1:16" ht="27" customHeight="1">
      <c r="A642" s="11" t="s">
        <v>12</v>
      </c>
      <c r="B642" s="12"/>
      <c r="C642" s="13">
        <v>5</v>
      </c>
      <c r="D642" s="95" t="s">
        <v>794</v>
      </c>
      <c r="E642" s="13" t="s">
        <v>19</v>
      </c>
      <c r="F642" s="79" t="s">
        <v>804</v>
      </c>
      <c r="G642" s="15" t="s">
        <v>28</v>
      </c>
      <c r="H642" s="49" t="s">
        <v>820</v>
      </c>
      <c r="I642" s="44" t="s">
        <v>821</v>
      </c>
      <c r="J642" s="25" t="s">
        <v>822</v>
      </c>
      <c r="K642" s="22">
        <v>1</v>
      </c>
      <c r="L642" s="23">
        <f t="shared" si="17"/>
        <v>3.5</v>
      </c>
      <c r="M642" s="24">
        <v>7</v>
      </c>
      <c r="N642" s="142" t="s">
        <v>231</v>
      </c>
      <c r="O642" s="132" t="str">
        <f t="shared" si="18"/>
        <v>1.5.2.11</v>
      </c>
      <c r="P642" s="133"/>
    </row>
    <row r="643" spans="1:16" ht="27" customHeight="1">
      <c r="A643" s="11" t="s">
        <v>12</v>
      </c>
      <c r="B643" s="12"/>
      <c r="C643" s="13">
        <v>5</v>
      </c>
      <c r="D643" s="95" t="s">
        <v>794</v>
      </c>
      <c r="E643" s="13" t="s">
        <v>19</v>
      </c>
      <c r="F643" s="79" t="s">
        <v>804</v>
      </c>
      <c r="G643" s="15" t="s">
        <v>29</v>
      </c>
      <c r="H643" s="49" t="s">
        <v>823</v>
      </c>
      <c r="I643" s="44" t="s">
        <v>821</v>
      </c>
      <c r="J643" s="25" t="s">
        <v>822</v>
      </c>
      <c r="K643" s="22">
        <v>1</v>
      </c>
      <c r="L643" s="23">
        <f t="shared" si="17"/>
        <v>3.5</v>
      </c>
      <c r="M643" s="24">
        <v>7</v>
      </c>
      <c r="N643" s="142" t="s">
        <v>231</v>
      </c>
      <c r="O643" s="132" t="str">
        <f t="shared" si="18"/>
        <v>1.5.2.12</v>
      </c>
      <c r="P643" s="133"/>
    </row>
    <row r="644" spans="1:16" ht="27" customHeight="1">
      <c r="A644" s="11" t="s">
        <v>12</v>
      </c>
      <c r="B644" s="12"/>
      <c r="C644" s="13">
        <v>5</v>
      </c>
      <c r="D644" s="95" t="s">
        <v>794</v>
      </c>
      <c r="E644" s="13" t="s">
        <v>19</v>
      </c>
      <c r="F644" s="79" t="s">
        <v>804</v>
      </c>
      <c r="G644" s="15" t="s">
        <v>30</v>
      </c>
      <c r="H644" s="49" t="s">
        <v>824</v>
      </c>
      <c r="I644" s="44" t="s">
        <v>821</v>
      </c>
      <c r="J644" s="25" t="s">
        <v>822</v>
      </c>
      <c r="K644" s="22">
        <v>1</v>
      </c>
      <c r="L644" s="23">
        <f t="shared" si="17"/>
        <v>3.5</v>
      </c>
      <c r="M644" s="24">
        <v>7</v>
      </c>
      <c r="N644" s="142" t="s">
        <v>231</v>
      </c>
      <c r="O644" s="132" t="str">
        <f t="shared" si="18"/>
        <v>1.5.2.13</v>
      </c>
      <c r="P644" s="133"/>
    </row>
    <row r="645" spans="1:16" ht="27" customHeight="1">
      <c r="A645" s="11" t="s">
        <v>12</v>
      </c>
      <c r="B645" s="12"/>
      <c r="C645" s="13">
        <v>5</v>
      </c>
      <c r="D645" s="95" t="s">
        <v>794</v>
      </c>
      <c r="E645" s="13" t="s">
        <v>19</v>
      </c>
      <c r="F645" s="79" t="s">
        <v>804</v>
      </c>
      <c r="G645" s="15" t="s">
        <v>31</v>
      </c>
      <c r="H645" s="49" t="s">
        <v>825</v>
      </c>
      <c r="I645" s="44" t="s">
        <v>367</v>
      </c>
      <c r="J645" s="25" t="s">
        <v>826</v>
      </c>
      <c r="K645" s="22">
        <v>1</v>
      </c>
      <c r="L645" s="23">
        <f t="shared" si="17"/>
        <v>82.5</v>
      </c>
      <c r="M645" s="24">
        <v>165</v>
      </c>
      <c r="N645" s="142" t="s">
        <v>1</v>
      </c>
      <c r="O645" s="132" t="str">
        <f t="shared" si="18"/>
        <v>1.5.2.14</v>
      </c>
      <c r="P645" s="133"/>
    </row>
    <row r="646" spans="1:16" ht="27" customHeight="1">
      <c r="A646" s="11" t="s">
        <v>12</v>
      </c>
      <c r="B646" s="12"/>
      <c r="C646" s="13">
        <v>5</v>
      </c>
      <c r="D646" s="95" t="s">
        <v>794</v>
      </c>
      <c r="E646" s="13" t="s">
        <v>19</v>
      </c>
      <c r="F646" s="79" t="s">
        <v>804</v>
      </c>
      <c r="G646" s="15" t="s">
        <v>33</v>
      </c>
      <c r="H646" s="49" t="s">
        <v>827</v>
      </c>
      <c r="I646" s="44" t="s">
        <v>367</v>
      </c>
      <c r="J646" s="25" t="s">
        <v>826</v>
      </c>
      <c r="K646" s="22">
        <v>1</v>
      </c>
      <c r="L646" s="23">
        <f t="shared" si="17"/>
        <v>82.5</v>
      </c>
      <c r="M646" s="24">
        <v>165</v>
      </c>
      <c r="N646" s="142" t="s">
        <v>1</v>
      </c>
      <c r="O646" s="132" t="str">
        <f t="shared" si="18"/>
        <v>1.5.2.15</v>
      </c>
      <c r="P646" s="133"/>
    </row>
    <row r="647" spans="1:16" ht="27" customHeight="1">
      <c r="A647" s="11" t="s">
        <v>12</v>
      </c>
      <c r="B647" s="12"/>
      <c r="C647" s="13">
        <v>5</v>
      </c>
      <c r="D647" s="95" t="s">
        <v>794</v>
      </c>
      <c r="E647" s="13" t="s">
        <v>19</v>
      </c>
      <c r="F647" s="79" t="s">
        <v>804</v>
      </c>
      <c r="G647" s="15" t="s">
        <v>35</v>
      </c>
      <c r="H647" s="49" t="s">
        <v>364</v>
      </c>
      <c r="I647" s="44" t="s">
        <v>367</v>
      </c>
      <c r="J647" s="25" t="s">
        <v>828</v>
      </c>
      <c r="K647" s="22">
        <v>1</v>
      </c>
      <c r="L647" s="23">
        <f t="shared" ref="L647:L710" si="19">M647/2</f>
        <v>35.5</v>
      </c>
      <c r="M647" s="24">
        <v>71</v>
      </c>
      <c r="N647" s="142" t="s">
        <v>1</v>
      </c>
      <c r="O647" s="132" t="str">
        <f t="shared" si="18"/>
        <v>1.5.2.16</v>
      </c>
      <c r="P647" s="133"/>
    </row>
    <row r="648" spans="1:16" ht="27" customHeight="1">
      <c r="A648" s="11" t="s">
        <v>12</v>
      </c>
      <c r="B648" s="12"/>
      <c r="C648" s="13">
        <v>5</v>
      </c>
      <c r="D648" s="95" t="s">
        <v>794</v>
      </c>
      <c r="E648" s="13" t="s">
        <v>19</v>
      </c>
      <c r="F648" s="79" t="s">
        <v>804</v>
      </c>
      <c r="G648" s="15" t="s">
        <v>36</v>
      </c>
      <c r="H648" s="49" t="s">
        <v>362</v>
      </c>
      <c r="I648" s="44" t="s">
        <v>358</v>
      </c>
      <c r="J648" s="25" t="s">
        <v>829</v>
      </c>
      <c r="K648" s="22">
        <v>1</v>
      </c>
      <c r="L648" s="23">
        <f t="shared" si="19"/>
        <v>11</v>
      </c>
      <c r="M648" s="24">
        <v>22</v>
      </c>
      <c r="N648" s="142" t="s">
        <v>1</v>
      </c>
      <c r="O648" s="132" t="str">
        <f t="shared" si="18"/>
        <v>1.5.2.17</v>
      </c>
      <c r="P648" s="133"/>
    </row>
    <row r="649" spans="1:16" ht="27" customHeight="1">
      <c r="A649" s="11" t="s">
        <v>12</v>
      </c>
      <c r="B649" s="12"/>
      <c r="C649" s="13">
        <v>5</v>
      </c>
      <c r="D649" s="95" t="s">
        <v>794</v>
      </c>
      <c r="E649" s="13" t="s">
        <v>19</v>
      </c>
      <c r="F649" s="79" t="s">
        <v>804</v>
      </c>
      <c r="G649" s="15" t="s">
        <v>37</v>
      </c>
      <c r="H649" s="49" t="s">
        <v>830</v>
      </c>
      <c r="I649" s="44" t="s">
        <v>821</v>
      </c>
      <c r="J649" s="25" t="s">
        <v>831</v>
      </c>
      <c r="K649" s="22">
        <v>1</v>
      </c>
      <c r="L649" s="23">
        <f t="shared" si="19"/>
        <v>2</v>
      </c>
      <c r="M649" s="24">
        <v>4</v>
      </c>
      <c r="N649" s="142" t="s">
        <v>169</v>
      </c>
      <c r="O649" s="132" t="str">
        <f t="shared" si="18"/>
        <v>1.5.2.18</v>
      </c>
      <c r="P649" s="133"/>
    </row>
    <row r="650" spans="1:16" ht="27" customHeight="1">
      <c r="A650" s="11" t="s">
        <v>12</v>
      </c>
      <c r="B650" s="12"/>
      <c r="C650" s="13">
        <v>5</v>
      </c>
      <c r="D650" s="95" t="s">
        <v>794</v>
      </c>
      <c r="E650" s="13" t="s">
        <v>19</v>
      </c>
      <c r="F650" s="79" t="s">
        <v>804</v>
      </c>
      <c r="G650" s="15" t="s">
        <v>38</v>
      </c>
      <c r="H650" s="49" t="s">
        <v>832</v>
      </c>
      <c r="I650" s="44" t="s">
        <v>821</v>
      </c>
      <c r="J650" s="25" t="s">
        <v>833</v>
      </c>
      <c r="K650" s="22">
        <v>1</v>
      </c>
      <c r="L650" s="23">
        <f t="shared" si="19"/>
        <v>21</v>
      </c>
      <c r="M650" s="24">
        <v>42</v>
      </c>
      <c r="N650" s="142" t="s">
        <v>231</v>
      </c>
      <c r="O650" s="132" t="str">
        <f t="shared" si="18"/>
        <v>1.5.2.19</v>
      </c>
      <c r="P650" s="133"/>
    </row>
    <row r="651" spans="1:16" ht="27" customHeight="1">
      <c r="A651" s="11" t="s">
        <v>12</v>
      </c>
      <c r="B651" s="12"/>
      <c r="C651" s="13">
        <v>5</v>
      </c>
      <c r="D651" s="95" t="s">
        <v>794</v>
      </c>
      <c r="E651" s="13" t="s">
        <v>19</v>
      </c>
      <c r="F651" s="79" t="s">
        <v>804</v>
      </c>
      <c r="G651" s="15" t="s">
        <v>39</v>
      </c>
      <c r="H651" s="49" t="s">
        <v>832</v>
      </c>
      <c r="I651" s="44" t="s">
        <v>821</v>
      </c>
      <c r="J651" s="25" t="s">
        <v>834</v>
      </c>
      <c r="K651" s="22">
        <v>1</v>
      </c>
      <c r="L651" s="23">
        <f t="shared" si="19"/>
        <v>14</v>
      </c>
      <c r="M651" s="24">
        <v>28</v>
      </c>
      <c r="N651" s="142" t="s">
        <v>231</v>
      </c>
      <c r="O651" s="132" t="str">
        <f t="shared" si="18"/>
        <v>1.5.2.20</v>
      </c>
      <c r="P651" s="133"/>
    </row>
    <row r="652" spans="1:16" ht="27" customHeight="1">
      <c r="A652" s="11" t="s">
        <v>12</v>
      </c>
      <c r="B652" s="12"/>
      <c r="C652" s="13">
        <v>5</v>
      </c>
      <c r="D652" s="95" t="s">
        <v>794</v>
      </c>
      <c r="E652" s="13" t="s">
        <v>19</v>
      </c>
      <c r="F652" s="79" t="s">
        <v>804</v>
      </c>
      <c r="G652" s="15" t="s">
        <v>40</v>
      </c>
      <c r="H652" s="49" t="s">
        <v>602</v>
      </c>
      <c r="I652" s="44" t="s">
        <v>802</v>
      </c>
      <c r="J652" s="25" t="s">
        <v>835</v>
      </c>
      <c r="K652" s="22">
        <v>1</v>
      </c>
      <c r="L652" s="23">
        <f t="shared" si="19"/>
        <v>60</v>
      </c>
      <c r="M652" s="24">
        <v>120</v>
      </c>
      <c r="N652" s="142" t="s">
        <v>1</v>
      </c>
      <c r="O652" s="132" t="str">
        <f t="shared" si="18"/>
        <v>1.5.2.21</v>
      </c>
      <c r="P652" s="133"/>
    </row>
    <row r="653" spans="1:16" ht="27" customHeight="1">
      <c r="A653" s="11" t="s">
        <v>12</v>
      </c>
      <c r="B653" s="12"/>
      <c r="C653" s="13">
        <v>5</v>
      </c>
      <c r="D653" s="95" t="s">
        <v>794</v>
      </c>
      <c r="E653" s="13" t="s">
        <v>19</v>
      </c>
      <c r="F653" s="79" t="s">
        <v>804</v>
      </c>
      <c r="G653" s="15" t="s">
        <v>41</v>
      </c>
      <c r="H653" s="49" t="s">
        <v>364</v>
      </c>
      <c r="I653" s="44" t="s">
        <v>358</v>
      </c>
      <c r="J653" s="25" t="s">
        <v>836</v>
      </c>
      <c r="K653" s="22">
        <v>1</v>
      </c>
      <c r="L653" s="23">
        <f t="shared" si="19"/>
        <v>25</v>
      </c>
      <c r="M653" s="24">
        <v>50</v>
      </c>
      <c r="N653" s="142" t="s">
        <v>169</v>
      </c>
      <c r="O653" s="132" t="str">
        <f t="shared" si="18"/>
        <v>1.5.2.22</v>
      </c>
      <c r="P653" s="133"/>
    </row>
    <row r="654" spans="1:16" ht="27" customHeight="1">
      <c r="A654" s="11" t="s">
        <v>12</v>
      </c>
      <c r="B654" s="12"/>
      <c r="C654" s="13">
        <v>5</v>
      </c>
      <c r="D654" s="95" t="s">
        <v>794</v>
      </c>
      <c r="E654" s="13" t="s">
        <v>19</v>
      </c>
      <c r="F654" s="79" t="s">
        <v>804</v>
      </c>
      <c r="G654" s="15" t="s">
        <v>42</v>
      </c>
      <c r="H654" s="49" t="s">
        <v>360</v>
      </c>
      <c r="I654" s="44" t="s">
        <v>358</v>
      </c>
      <c r="J654" s="25" t="s">
        <v>837</v>
      </c>
      <c r="K654" s="22">
        <v>1</v>
      </c>
      <c r="L654" s="23">
        <f t="shared" si="19"/>
        <v>38.5</v>
      </c>
      <c r="M654" s="24">
        <v>77</v>
      </c>
      <c r="N654" s="142" t="s">
        <v>1</v>
      </c>
      <c r="O654" s="132" t="str">
        <f t="shared" si="18"/>
        <v>1.5.2.23</v>
      </c>
      <c r="P654" s="133"/>
    </row>
    <row r="655" spans="1:16" ht="27" customHeight="1">
      <c r="A655" s="11" t="s">
        <v>12</v>
      </c>
      <c r="B655" s="12"/>
      <c r="C655" s="13">
        <v>5</v>
      </c>
      <c r="D655" s="95" t="s">
        <v>794</v>
      </c>
      <c r="E655" s="13" t="s">
        <v>19</v>
      </c>
      <c r="F655" s="79" t="s">
        <v>804</v>
      </c>
      <c r="G655" s="15" t="s">
        <v>43</v>
      </c>
      <c r="H655" s="49" t="s">
        <v>357</v>
      </c>
      <c r="I655" s="44" t="s">
        <v>358</v>
      </c>
      <c r="J655" s="25" t="s">
        <v>838</v>
      </c>
      <c r="K655" s="22">
        <v>1</v>
      </c>
      <c r="L655" s="23">
        <f t="shared" si="19"/>
        <v>133</v>
      </c>
      <c r="M655" s="24">
        <v>266</v>
      </c>
      <c r="N655" s="142" t="s">
        <v>1</v>
      </c>
      <c r="O655" s="132" t="str">
        <f t="shared" si="18"/>
        <v>1.5.2.24</v>
      </c>
      <c r="P655" s="133"/>
    </row>
    <row r="656" spans="1:16" ht="27" customHeight="1">
      <c r="A656" s="11" t="s">
        <v>12</v>
      </c>
      <c r="B656" s="12"/>
      <c r="C656" s="13">
        <v>5</v>
      </c>
      <c r="D656" s="95" t="s">
        <v>794</v>
      </c>
      <c r="E656" s="13" t="s">
        <v>19</v>
      </c>
      <c r="F656" s="79" t="s">
        <v>804</v>
      </c>
      <c r="G656" s="15" t="s">
        <v>44</v>
      </c>
      <c r="H656" s="49" t="s">
        <v>362</v>
      </c>
      <c r="I656" s="44" t="s">
        <v>358</v>
      </c>
      <c r="J656" s="25" t="s">
        <v>829</v>
      </c>
      <c r="K656" s="22">
        <v>1</v>
      </c>
      <c r="L656" s="23">
        <f t="shared" si="19"/>
        <v>11</v>
      </c>
      <c r="M656" s="24">
        <v>22</v>
      </c>
      <c r="N656" s="142" t="s">
        <v>1</v>
      </c>
      <c r="O656" s="132" t="str">
        <f t="shared" si="18"/>
        <v>1.5.2.25</v>
      </c>
      <c r="P656" s="133"/>
    </row>
    <row r="657" spans="1:16" ht="27" customHeight="1">
      <c r="A657" s="11" t="s">
        <v>12</v>
      </c>
      <c r="B657" s="12"/>
      <c r="C657" s="13">
        <v>5</v>
      </c>
      <c r="D657" s="95" t="s">
        <v>794</v>
      </c>
      <c r="E657" s="13" t="s">
        <v>19</v>
      </c>
      <c r="F657" s="79" t="s">
        <v>804</v>
      </c>
      <c r="G657" s="15" t="s">
        <v>45</v>
      </c>
      <c r="H657" s="49" t="s">
        <v>839</v>
      </c>
      <c r="I657" s="44" t="s">
        <v>316</v>
      </c>
      <c r="J657" s="25" t="s">
        <v>840</v>
      </c>
      <c r="K657" s="22">
        <v>1</v>
      </c>
      <c r="L657" s="23">
        <f t="shared" si="19"/>
        <v>7.5</v>
      </c>
      <c r="M657" s="24">
        <v>15</v>
      </c>
      <c r="N657" s="142" t="s">
        <v>231</v>
      </c>
      <c r="O657" s="132" t="str">
        <f t="shared" si="18"/>
        <v>1.5.2.26</v>
      </c>
      <c r="P657" s="133"/>
    </row>
    <row r="658" spans="1:16" ht="27" customHeight="1">
      <c r="A658" s="11" t="s">
        <v>12</v>
      </c>
      <c r="B658" s="12"/>
      <c r="C658" s="13">
        <v>5</v>
      </c>
      <c r="D658" s="95" t="s">
        <v>794</v>
      </c>
      <c r="E658" s="13" t="s">
        <v>19</v>
      </c>
      <c r="F658" s="79" t="s">
        <v>804</v>
      </c>
      <c r="G658" s="15" t="s">
        <v>46</v>
      </c>
      <c r="H658" s="49" t="s">
        <v>841</v>
      </c>
      <c r="I658" s="44" t="s">
        <v>842</v>
      </c>
      <c r="J658" s="25" t="s">
        <v>843</v>
      </c>
      <c r="K658" s="22">
        <v>1</v>
      </c>
      <c r="L658" s="23">
        <f t="shared" si="19"/>
        <v>76.5</v>
      </c>
      <c r="M658" s="24">
        <v>153</v>
      </c>
      <c r="N658" s="142" t="s">
        <v>1</v>
      </c>
      <c r="O658" s="132" t="str">
        <f t="shared" si="18"/>
        <v>1.5.2.27</v>
      </c>
      <c r="P658" s="133"/>
    </row>
    <row r="659" spans="1:16" ht="27" customHeight="1">
      <c r="A659" s="11" t="s">
        <v>12</v>
      </c>
      <c r="B659" s="12"/>
      <c r="C659" s="13">
        <v>5</v>
      </c>
      <c r="D659" s="95" t="s">
        <v>794</v>
      </c>
      <c r="E659" s="13" t="s">
        <v>19</v>
      </c>
      <c r="F659" s="79" t="s">
        <v>804</v>
      </c>
      <c r="G659" s="15" t="s">
        <v>47</v>
      </c>
      <c r="H659" s="49" t="s">
        <v>279</v>
      </c>
      <c r="I659" s="44" t="s">
        <v>844</v>
      </c>
      <c r="J659" s="25" t="s">
        <v>845</v>
      </c>
      <c r="K659" s="22">
        <v>1</v>
      </c>
      <c r="L659" s="23">
        <f t="shared" si="19"/>
        <v>175</v>
      </c>
      <c r="M659" s="24">
        <v>350</v>
      </c>
      <c r="N659" s="142" t="s">
        <v>1</v>
      </c>
      <c r="O659" s="132" t="str">
        <f t="shared" si="18"/>
        <v>1.5.2.28</v>
      </c>
      <c r="P659" s="133"/>
    </row>
    <row r="660" spans="1:16" ht="27" customHeight="1">
      <c r="A660" s="11" t="s">
        <v>12</v>
      </c>
      <c r="B660" s="12"/>
      <c r="C660" s="13">
        <v>5</v>
      </c>
      <c r="D660" s="95" t="s">
        <v>794</v>
      </c>
      <c r="E660" s="13" t="s">
        <v>19</v>
      </c>
      <c r="F660" s="79" t="s">
        <v>804</v>
      </c>
      <c r="G660" s="15" t="s">
        <v>48</v>
      </c>
      <c r="H660" s="49" t="s">
        <v>279</v>
      </c>
      <c r="I660" s="44" t="s">
        <v>844</v>
      </c>
      <c r="J660" s="25" t="s">
        <v>846</v>
      </c>
      <c r="K660" s="22">
        <v>1</v>
      </c>
      <c r="L660" s="23">
        <f t="shared" si="19"/>
        <v>81</v>
      </c>
      <c r="M660" s="24">
        <v>162</v>
      </c>
      <c r="N660" s="142" t="s">
        <v>1</v>
      </c>
      <c r="O660" s="132" t="str">
        <f t="shared" si="18"/>
        <v>1.5.2.29</v>
      </c>
      <c r="P660" s="133"/>
    </row>
    <row r="661" spans="1:16" ht="27" customHeight="1">
      <c r="A661" s="11" t="s">
        <v>12</v>
      </c>
      <c r="B661" s="12"/>
      <c r="C661" s="13">
        <v>5</v>
      </c>
      <c r="D661" s="95" t="s">
        <v>794</v>
      </c>
      <c r="E661" s="13" t="s">
        <v>19</v>
      </c>
      <c r="F661" s="79" t="s">
        <v>804</v>
      </c>
      <c r="G661" s="15" t="s">
        <v>49</v>
      </c>
      <c r="H661" s="49" t="s">
        <v>602</v>
      </c>
      <c r="I661" s="44" t="s">
        <v>603</v>
      </c>
      <c r="J661" s="25" t="s">
        <v>847</v>
      </c>
      <c r="K661" s="22">
        <v>1</v>
      </c>
      <c r="L661" s="23">
        <f t="shared" si="19"/>
        <v>94</v>
      </c>
      <c r="M661" s="24">
        <v>188</v>
      </c>
      <c r="N661" s="142" t="s">
        <v>1</v>
      </c>
      <c r="O661" s="132" t="str">
        <f t="shared" si="18"/>
        <v>1.5.2.30</v>
      </c>
      <c r="P661" s="133"/>
    </row>
    <row r="662" spans="1:16" ht="27" customHeight="1">
      <c r="A662" s="11" t="s">
        <v>12</v>
      </c>
      <c r="B662" s="12"/>
      <c r="C662" s="13">
        <v>5</v>
      </c>
      <c r="D662" s="95" t="s">
        <v>794</v>
      </c>
      <c r="E662" s="13" t="s">
        <v>19</v>
      </c>
      <c r="F662" s="79" t="s">
        <v>804</v>
      </c>
      <c r="G662" s="15" t="s">
        <v>50</v>
      </c>
      <c r="H662" s="49" t="s">
        <v>848</v>
      </c>
      <c r="I662" s="44" t="s">
        <v>842</v>
      </c>
      <c r="J662" s="25" t="s">
        <v>849</v>
      </c>
      <c r="K662" s="22">
        <v>1</v>
      </c>
      <c r="L662" s="23">
        <f t="shared" si="19"/>
        <v>26</v>
      </c>
      <c r="M662" s="24">
        <v>52</v>
      </c>
      <c r="N662" s="142" t="s">
        <v>231</v>
      </c>
      <c r="O662" s="132" t="str">
        <f t="shared" si="18"/>
        <v>1.5.2.31</v>
      </c>
      <c r="P662" s="133"/>
    </row>
    <row r="663" spans="1:16" ht="27" customHeight="1">
      <c r="A663" s="11" t="s">
        <v>12</v>
      </c>
      <c r="B663" s="12"/>
      <c r="C663" s="13">
        <v>5</v>
      </c>
      <c r="D663" s="95" t="s">
        <v>794</v>
      </c>
      <c r="E663" s="13" t="s">
        <v>19</v>
      </c>
      <c r="F663" s="79" t="s">
        <v>804</v>
      </c>
      <c r="G663" s="15" t="s">
        <v>51</v>
      </c>
      <c r="H663" s="49" t="s">
        <v>370</v>
      </c>
      <c r="I663" s="44" t="s">
        <v>821</v>
      </c>
      <c r="J663" s="25" t="s">
        <v>850</v>
      </c>
      <c r="K663" s="22">
        <v>1</v>
      </c>
      <c r="L663" s="23">
        <f t="shared" si="19"/>
        <v>3.5</v>
      </c>
      <c r="M663" s="24">
        <v>7</v>
      </c>
      <c r="N663" s="142" t="s">
        <v>1</v>
      </c>
      <c r="O663" s="132" t="str">
        <f t="shared" si="18"/>
        <v>1.5.2.32</v>
      </c>
      <c r="P663" s="133"/>
    </row>
    <row r="664" spans="1:16" ht="27" customHeight="1">
      <c r="A664" s="11" t="s">
        <v>12</v>
      </c>
      <c r="B664" s="12"/>
      <c r="C664" s="13">
        <v>5</v>
      </c>
      <c r="D664" s="95" t="s">
        <v>794</v>
      </c>
      <c r="E664" s="13" t="s">
        <v>19</v>
      </c>
      <c r="F664" s="79" t="s">
        <v>804</v>
      </c>
      <c r="G664" s="15" t="s">
        <v>52</v>
      </c>
      <c r="H664" s="49" t="s">
        <v>370</v>
      </c>
      <c r="I664" s="44" t="s">
        <v>821</v>
      </c>
      <c r="J664" s="25" t="s">
        <v>851</v>
      </c>
      <c r="K664" s="22">
        <v>1</v>
      </c>
      <c r="L664" s="23">
        <f t="shared" si="19"/>
        <v>1.5</v>
      </c>
      <c r="M664" s="24">
        <v>3</v>
      </c>
      <c r="N664" s="142" t="s">
        <v>1</v>
      </c>
      <c r="O664" s="132" t="str">
        <f t="shared" si="18"/>
        <v>1.5.2.33</v>
      </c>
      <c r="P664" s="133"/>
    </row>
    <row r="665" spans="1:16" ht="27" customHeight="1">
      <c r="A665" s="11" t="s">
        <v>12</v>
      </c>
      <c r="B665" s="12"/>
      <c r="C665" s="13">
        <v>5</v>
      </c>
      <c r="D665" s="95" t="s">
        <v>794</v>
      </c>
      <c r="E665" s="13" t="s">
        <v>19</v>
      </c>
      <c r="F665" s="79" t="s">
        <v>804</v>
      </c>
      <c r="G665" s="15" t="s">
        <v>53</v>
      </c>
      <c r="H665" s="49" t="s">
        <v>852</v>
      </c>
      <c r="I665" s="44" t="s">
        <v>853</v>
      </c>
      <c r="J665" s="25" t="s">
        <v>854</v>
      </c>
      <c r="K665" s="22">
        <v>1</v>
      </c>
      <c r="L665" s="23">
        <f t="shared" si="19"/>
        <v>161.5</v>
      </c>
      <c r="M665" s="24">
        <v>323</v>
      </c>
      <c r="N665" s="142" t="s">
        <v>169</v>
      </c>
      <c r="O665" s="132" t="str">
        <f t="shared" si="18"/>
        <v>1.5.2.34</v>
      </c>
      <c r="P665" s="133"/>
    </row>
    <row r="666" spans="1:16" ht="27" customHeight="1">
      <c r="A666" s="11" t="s">
        <v>12</v>
      </c>
      <c r="B666" s="12"/>
      <c r="C666" s="13">
        <v>5</v>
      </c>
      <c r="D666" s="95" t="s">
        <v>794</v>
      </c>
      <c r="E666" s="13" t="s">
        <v>19</v>
      </c>
      <c r="F666" s="79" t="s">
        <v>804</v>
      </c>
      <c r="G666" s="15" t="s">
        <v>54</v>
      </c>
      <c r="H666" s="49" t="s">
        <v>839</v>
      </c>
      <c r="I666" s="44" t="s">
        <v>13</v>
      </c>
      <c r="J666" s="25" t="s">
        <v>855</v>
      </c>
      <c r="K666" s="22">
        <v>1</v>
      </c>
      <c r="L666" s="23">
        <f t="shared" si="19"/>
        <v>12.5</v>
      </c>
      <c r="M666" s="24">
        <v>25</v>
      </c>
      <c r="N666" s="142" t="s">
        <v>231</v>
      </c>
      <c r="O666" s="132" t="str">
        <f t="shared" si="18"/>
        <v>1.5.2.35</v>
      </c>
      <c r="P666" s="133"/>
    </row>
    <row r="667" spans="1:16" ht="27" customHeight="1">
      <c r="A667" s="11" t="s">
        <v>12</v>
      </c>
      <c r="B667" s="12"/>
      <c r="C667" s="13">
        <v>5</v>
      </c>
      <c r="D667" s="95" t="s">
        <v>794</v>
      </c>
      <c r="E667" s="13" t="s">
        <v>19</v>
      </c>
      <c r="F667" s="79" t="s">
        <v>804</v>
      </c>
      <c r="G667" s="15" t="s">
        <v>55</v>
      </c>
      <c r="H667" s="49" t="s">
        <v>830</v>
      </c>
      <c r="I667" s="44" t="s">
        <v>821</v>
      </c>
      <c r="J667" s="25" t="s">
        <v>831</v>
      </c>
      <c r="K667" s="22">
        <v>1</v>
      </c>
      <c r="L667" s="23">
        <f t="shared" si="19"/>
        <v>2</v>
      </c>
      <c r="M667" s="24">
        <v>4</v>
      </c>
      <c r="N667" s="142" t="s">
        <v>169</v>
      </c>
      <c r="O667" s="132" t="str">
        <f t="shared" si="18"/>
        <v>1.5.2.36</v>
      </c>
      <c r="P667" s="133"/>
    </row>
    <row r="668" spans="1:16" ht="27" customHeight="1" thickBot="1">
      <c r="A668" s="11" t="s">
        <v>12</v>
      </c>
      <c r="B668" s="12"/>
      <c r="C668" s="13">
        <v>5</v>
      </c>
      <c r="D668" s="95" t="s">
        <v>794</v>
      </c>
      <c r="E668" s="26" t="s">
        <v>19</v>
      </c>
      <c r="F668" s="27" t="s">
        <v>804</v>
      </c>
      <c r="G668" s="26" t="s">
        <v>58</v>
      </c>
      <c r="H668" s="29" t="s">
        <v>830</v>
      </c>
      <c r="I668" s="89" t="s">
        <v>821</v>
      </c>
      <c r="J668" s="25" t="s">
        <v>831</v>
      </c>
      <c r="K668" s="53">
        <v>1</v>
      </c>
      <c r="L668" s="54">
        <f t="shared" si="19"/>
        <v>2</v>
      </c>
      <c r="M668" s="55">
        <v>4</v>
      </c>
      <c r="N668" s="139" t="s">
        <v>169</v>
      </c>
      <c r="O668" s="132" t="str">
        <f t="shared" si="18"/>
        <v>1.5.2.37</v>
      </c>
      <c r="P668" s="133"/>
    </row>
    <row r="669" spans="1:16" ht="27" customHeight="1" thickTop="1">
      <c r="A669" s="11" t="s">
        <v>12</v>
      </c>
      <c r="B669" s="12"/>
      <c r="C669" s="13">
        <v>5</v>
      </c>
      <c r="D669" s="95" t="s">
        <v>794</v>
      </c>
      <c r="E669" s="13" t="s">
        <v>20</v>
      </c>
      <c r="F669" s="79" t="s">
        <v>856</v>
      </c>
      <c r="G669" s="15" t="s">
        <v>12</v>
      </c>
      <c r="H669" s="98" t="s">
        <v>857</v>
      </c>
      <c r="I669" s="80" t="s">
        <v>122</v>
      </c>
      <c r="J669" s="73" t="s">
        <v>858</v>
      </c>
      <c r="K669" s="74">
        <v>1</v>
      </c>
      <c r="L669" s="75">
        <f t="shared" si="19"/>
        <v>35</v>
      </c>
      <c r="M669" s="76">
        <v>70</v>
      </c>
      <c r="N669" s="140" t="s">
        <v>1</v>
      </c>
      <c r="O669" s="132" t="str">
        <f t="shared" si="18"/>
        <v>1.5.3.1</v>
      </c>
      <c r="P669" s="133"/>
    </row>
    <row r="670" spans="1:16" ht="27" customHeight="1">
      <c r="A670" s="11" t="s">
        <v>12</v>
      </c>
      <c r="B670" s="12"/>
      <c r="C670" s="13">
        <v>5</v>
      </c>
      <c r="D670" s="95" t="s">
        <v>794</v>
      </c>
      <c r="E670" s="13" t="s">
        <v>20</v>
      </c>
      <c r="F670" s="14" t="s">
        <v>856</v>
      </c>
      <c r="G670" s="15" t="s">
        <v>19</v>
      </c>
      <c r="H670" s="35" t="s">
        <v>859</v>
      </c>
      <c r="I670" s="44" t="s">
        <v>297</v>
      </c>
      <c r="J670" s="25" t="s">
        <v>860</v>
      </c>
      <c r="K670" s="22">
        <v>1</v>
      </c>
      <c r="L670" s="23">
        <f t="shared" si="19"/>
        <v>17.27</v>
      </c>
      <c r="M670" s="24">
        <v>34.54</v>
      </c>
      <c r="N670" s="141" t="s">
        <v>169</v>
      </c>
      <c r="O670" s="132" t="str">
        <f t="shared" si="18"/>
        <v>1.5.3.2</v>
      </c>
      <c r="P670" s="133"/>
    </row>
    <row r="671" spans="1:16" ht="27" customHeight="1">
      <c r="A671" s="11" t="s">
        <v>12</v>
      </c>
      <c r="B671" s="12"/>
      <c r="C671" s="13">
        <v>5</v>
      </c>
      <c r="D671" s="95" t="s">
        <v>794</v>
      </c>
      <c r="E671" s="13" t="s">
        <v>20</v>
      </c>
      <c r="F671" s="14" t="s">
        <v>856</v>
      </c>
      <c r="G671" s="15" t="s">
        <v>20</v>
      </c>
      <c r="H671" s="35" t="s">
        <v>861</v>
      </c>
      <c r="I671" s="44" t="s">
        <v>297</v>
      </c>
      <c r="J671" s="25" t="s">
        <v>862</v>
      </c>
      <c r="K671" s="22">
        <v>1</v>
      </c>
      <c r="L671" s="23">
        <f t="shared" si="19"/>
        <v>17.27</v>
      </c>
      <c r="M671" s="24">
        <v>34.54</v>
      </c>
      <c r="N671" s="141" t="s">
        <v>169</v>
      </c>
      <c r="O671" s="132" t="str">
        <f t="shared" si="18"/>
        <v>1.5.3.3</v>
      </c>
      <c r="P671" s="133"/>
    </row>
    <row r="672" spans="1:16" ht="27" customHeight="1">
      <c r="A672" s="11" t="s">
        <v>12</v>
      </c>
      <c r="B672" s="12"/>
      <c r="C672" s="13">
        <v>5</v>
      </c>
      <c r="D672" s="95" t="s">
        <v>794</v>
      </c>
      <c r="E672" s="13" t="s">
        <v>20</v>
      </c>
      <c r="F672" s="14" t="s">
        <v>856</v>
      </c>
      <c r="G672" s="15" t="s">
        <v>21</v>
      </c>
      <c r="H672" s="35" t="s">
        <v>863</v>
      </c>
      <c r="I672" s="44" t="s">
        <v>122</v>
      </c>
      <c r="J672" s="25" t="s">
        <v>864</v>
      </c>
      <c r="K672" s="22">
        <v>1</v>
      </c>
      <c r="L672" s="23">
        <f t="shared" si="19"/>
        <v>35</v>
      </c>
      <c r="M672" s="24">
        <v>70</v>
      </c>
      <c r="N672" s="134" t="s">
        <v>1</v>
      </c>
      <c r="O672" s="132" t="str">
        <f t="shared" si="18"/>
        <v>1.5.3.4</v>
      </c>
      <c r="P672" s="133"/>
    </row>
    <row r="673" spans="1:16" ht="27" customHeight="1">
      <c r="A673" s="11" t="s">
        <v>12</v>
      </c>
      <c r="B673" s="12"/>
      <c r="C673" s="13">
        <v>5</v>
      </c>
      <c r="D673" s="95" t="s">
        <v>794</v>
      </c>
      <c r="E673" s="13" t="s">
        <v>20</v>
      </c>
      <c r="F673" s="14" t="s">
        <v>856</v>
      </c>
      <c r="G673" s="15" t="s">
        <v>22</v>
      </c>
      <c r="H673" s="35" t="s">
        <v>865</v>
      </c>
      <c r="I673" s="44" t="s">
        <v>297</v>
      </c>
      <c r="J673" s="25" t="s">
        <v>866</v>
      </c>
      <c r="K673" s="22">
        <v>1</v>
      </c>
      <c r="L673" s="23">
        <f t="shared" si="19"/>
        <v>17.27</v>
      </c>
      <c r="M673" s="24">
        <v>34.54</v>
      </c>
      <c r="N673" s="141" t="s">
        <v>169</v>
      </c>
      <c r="O673" s="132" t="str">
        <f t="shared" si="18"/>
        <v>1.5.3.5</v>
      </c>
      <c r="P673" s="133"/>
    </row>
    <row r="674" spans="1:16" ht="27" customHeight="1">
      <c r="A674" s="11" t="s">
        <v>12</v>
      </c>
      <c r="B674" s="12"/>
      <c r="C674" s="13">
        <v>5</v>
      </c>
      <c r="D674" s="95" t="s">
        <v>794</v>
      </c>
      <c r="E674" s="13" t="s">
        <v>20</v>
      </c>
      <c r="F674" s="14" t="s">
        <v>856</v>
      </c>
      <c r="G674" s="15" t="s">
        <v>23</v>
      </c>
      <c r="H674" s="35" t="s">
        <v>867</v>
      </c>
      <c r="I674" s="44" t="s">
        <v>297</v>
      </c>
      <c r="J674" s="25" t="s">
        <v>868</v>
      </c>
      <c r="K674" s="22">
        <v>1</v>
      </c>
      <c r="L674" s="23">
        <f t="shared" si="19"/>
        <v>17.27</v>
      </c>
      <c r="M674" s="24">
        <v>34.54</v>
      </c>
      <c r="N674" s="141" t="s">
        <v>169</v>
      </c>
      <c r="O674" s="132" t="str">
        <f t="shared" ref="O674:O737" si="20">CONCATENATE(A674,".",C674,".",E674,".", G674)</f>
        <v>1.5.3.6</v>
      </c>
      <c r="P674" s="133"/>
    </row>
    <row r="675" spans="1:16" ht="27" customHeight="1">
      <c r="A675" s="11" t="s">
        <v>12</v>
      </c>
      <c r="B675" s="12"/>
      <c r="C675" s="13">
        <v>5</v>
      </c>
      <c r="D675" s="95" t="s">
        <v>794</v>
      </c>
      <c r="E675" s="13" t="s">
        <v>20</v>
      </c>
      <c r="F675" s="14" t="s">
        <v>856</v>
      </c>
      <c r="G675" s="15" t="s">
        <v>24</v>
      </c>
      <c r="H675" s="35" t="s">
        <v>869</v>
      </c>
      <c r="I675" s="44" t="s">
        <v>122</v>
      </c>
      <c r="J675" s="25" t="s">
        <v>870</v>
      </c>
      <c r="K675" s="22">
        <v>1</v>
      </c>
      <c r="L675" s="23">
        <f t="shared" si="19"/>
        <v>35</v>
      </c>
      <c r="M675" s="24">
        <v>70</v>
      </c>
      <c r="N675" s="134" t="s">
        <v>1</v>
      </c>
      <c r="O675" s="132" t="str">
        <f t="shared" si="20"/>
        <v>1.5.3.7</v>
      </c>
      <c r="P675" s="133"/>
    </row>
    <row r="676" spans="1:16" ht="27" customHeight="1">
      <c r="A676" s="11" t="s">
        <v>12</v>
      </c>
      <c r="B676" s="12"/>
      <c r="C676" s="13">
        <v>5</v>
      </c>
      <c r="D676" s="95" t="s">
        <v>794</v>
      </c>
      <c r="E676" s="13" t="s">
        <v>20</v>
      </c>
      <c r="F676" s="14" t="s">
        <v>856</v>
      </c>
      <c r="G676" s="15" t="s">
        <v>25</v>
      </c>
      <c r="H676" s="35" t="s">
        <v>871</v>
      </c>
      <c r="I676" s="44" t="s">
        <v>297</v>
      </c>
      <c r="J676" s="25" t="s">
        <v>872</v>
      </c>
      <c r="K676" s="22">
        <v>1</v>
      </c>
      <c r="L676" s="23">
        <f t="shared" si="19"/>
        <v>17.27</v>
      </c>
      <c r="M676" s="24">
        <v>34.54</v>
      </c>
      <c r="N676" s="141" t="s">
        <v>169</v>
      </c>
      <c r="O676" s="132" t="str">
        <f t="shared" si="20"/>
        <v>1.5.3.8</v>
      </c>
      <c r="P676" s="133"/>
    </row>
    <row r="677" spans="1:16" ht="27" customHeight="1">
      <c r="A677" s="11" t="s">
        <v>12</v>
      </c>
      <c r="B677" s="12"/>
      <c r="C677" s="13">
        <v>5</v>
      </c>
      <c r="D677" s="95" t="s">
        <v>794</v>
      </c>
      <c r="E677" s="13" t="s">
        <v>20</v>
      </c>
      <c r="F677" s="14" t="s">
        <v>856</v>
      </c>
      <c r="G677" s="15" t="s">
        <v>26</v>
      </c>
      <c r="H677" s="35" t="s">
        <v>873</v>
      </c>
      <c r="I677" s="44" t="s">
        <v>297</v>
      </c>
      <c r="J677" s="25" t="s">
        <v>874</v>
      </c>
      <c r="K677" s="22">
        <v>1</v>
      </c>
      <c r="L677" s="23">
        <f t="shared" si="19"/>
        <v>17.27</v>
      </c>
      <c r="M677" s="24">
        <v>34.54</v>
      </c>
      <c r="N677" s="141" t="s">
        <v>169</v>
      </c>
      <c r="O677" s="132" t="str">
        <f t="shared" si="20"/>
        <v>1.5.3.9</v>
      </c>
      <c r="P677" s="133"/>
    </row>
    <row r="678" spans="1:16" ht="27" customHeight="1">
      <c r="A678" s="11" t="s">
        <v>12</v>
      </c>
      <c r="B678" s="12"/>
      <c r="C678" s="13">
        <v>5</v>
      </c>
      <c r="D678" s="95" t="s">
        <v>794</v>
      </c>
      <c r="E678" s="13" t="s">
        <v>20</v>
      </c>
      <c r="F678" s="14" t="s">
        <v>856</v>
      </c>
      <c r="G678" s="15" t="s">
        <v>27</v>
      </c>
      <c r="H678" s="35" t="s">
        <v>875</v>
      </c>
      <c r="I678" s="44" t="s">
        <v>122</v>
      </c>
      <c r="J678" s="25" t="s">
        <v>876</v>
      </c>
      <c r="K678" s="22">
        <v>1</v>
      </c>
      <c r="L678" s="23">
        <f t="shared" si="19"/>
        <v>190</v>
      </c>
      <c r="M678" s="24">
        <v>380</v>
      </c>
      <c r="N678" s="134" t="s">
        <v>1</v>
      </c>
      <c r="O678" s="132" t="str">
        <f t="shared" si="20"/>
        <v>1.5.3.10</v>
      </c>
      <c r="P678" s="133"/>
    </row>
    <row r="679" spans="1:16" ht="27" customHeight="1">
      <c r="A679" s="11" t="s">
        <v>12</v>
      </c>
      <c r="B679" s="12"/>
      <c r="C679" s="13">
        <v>5</v>
      </c>
      <c r="D679" s="95" t="s">
        <v>794</v>
      </c>
      <c r="E679" s="13" t="s">
        <v>20</v>
      </c>
      <c r="F679" s="14" t="s">
        <v>856</v>
      </c>
      <c r="G679" s="15" t="s">
        <v>28</v>
      </c>
      <c r="H679" s="35" t="s">
        <v>877</v>
      </c>
      <c r="I679" s="44" t="s">
        <v>122</v>
      </c>
      <c r="J679" s="25" t="s">
        <v>878</v>
      </c>
      <c r="K679" s="22">
        <v>1</v>
      </c>
      <c r="L679" s="23">
        <f t="shared" si="19"/>
        <v>36</v>
      </c>
      <c r="M679" s="24">
        <v>72</v>
      </c>
      <c r="N679" s="134" t="s">
        <v>1</v>
      </c>
      <c r="O679" s="132" t="str">
        <f t="shared" si="20"/>
        <v>1.5.3.11</v>
      </c>
      <c r="P679" s="133"/>
    </row>
    <row r="680" spans="1:16" ht="27" customHeight="1">
      <c r="A680" s="11" t="s">
        <v>12</v>
      </c>
      <c r="B680" s="12"/>
      <c r="C680" s="13">
        <v>5</v>
      </c>
      <c r="D680" s="95" t="s">
        <v>794</v>
      </c>
      <c r="E680" s="13" t="s">
        <v>20</v>
      </c>
      <c r="F680" s="14" t="s">
        <v>856</v>
      </c>
      <c r="G680" s="15" t="s">
        <v>29</v>
      </c>
      <c r="H680" s="35" t="s">
        <v>879</v>
      </c>
      <c r="I680" s="44" t="s">
        <v>122</v>
      </c>
      <c r="J680" s="25" t="s">
        <v>880</v>
      </c>
      <c r="K680" s="22">
        <v>1</v>
      </c>
      <c r="L680" s="23">
        <f t="shared" si="19"/>
        <v>13.15</v>
      </c>
      <c r="M680" s="24">
        <v>26.3</v>
      </c>
      <c r="N680" s="134" t="s">
        <v>1</v>
      </c>
      <c r="O680" s="132" t="str">
        <f t="shared" si="20"/>
        <v>1.5.3.12</v>
      </c>
      <c r="P680" s="133"/>
    </row>
    <row r="681" spans="1:16" ht="27" customHeight="1">
      <c r="A681" s="11" t="s">
        <v>12</v>
      </c>
      <c r="B681" s="12"/>
      <c r="C681" s="13">
        <v>5</v>
      </c>
      <c r="D681" s="95" t="s">
        <v>794</v>
      </c>
      <c r="E681" s="13" t="s">
        <v>20</v>
      </c>
      <c r="F681" s="14" t="s">
        <v>856</v>
      </c>
      <c r="G681" s="15" t="s">
        <v>30</v>
      </c>
      <c r="H681" s="35" t="s">
        <v>881</v>
      </c>
      <c r="I681" s="44" t="s">
        <v>122</v>
      </c>
      <c r="J681" s="25" t="s">
        <v>882</v>
      </c>
      <c r="K681" s="22">
        <v>1</v>
      </c>
      <c r="L681" s="23">
        <f t="shared" si="19"/>
        <v>13.15</v>
      </c>
      <c r="M681" s="24">
        <v>26.3</v>
      </c>
      <c r="N681" s="134" t="s">
        <v>1</v>
      </c>
      <c r="O681" s="132" t="str">
        <f t="shared" si="20"/>
        <v>1.5.3.13</v>
      </c>
      <c r="P681" s="133"/>
    </row>
    <row r="682" spans="1:16" ht="27" customHeight="1">
      <c r="A682" s="11" t="s">
        <v>12</v>
      </c>
      <c r="B682" s="12"/>
      <c r="C682" s="13">
        <v>5</v>
      </c>
      <c r="D682" s="95" t="s">
        <v>794</v>
      </c>
      <c r="E682" s="13" t="s">
        <v>20</v>
      </c>
      <c r="F682" s="14" t="s">
        <v>856</v>
      </c>
      <c r="G682" s="15" t="s">
        <v>31</v>
      </c>
      <c r="H682" s="35" t="s">
        <v>883</v>
      </c>
      <c r="I682" s="44" t="s">
        <v>122</v>
      </c>
      <c r="J682" s="25" t="s">
        <v>884</v>
      </c>
      <c r="K682" s="22">
        <v>1</v>
      </c>
      <c r="L682" s="23">
        <f t="shared" si="19"/>
        <v>36.5</v>
      </c>
      <c r="M682" s="24">
        <v>73</v>
      </c>
      <c r="N682" s="134" t="s">
        <v>1</v>
      </c>
      <c r="O682" s="132" t="str">
        <f t="shared" si="20"/>
        <v>1.5.3.14</v>
      </c>
      <c r="P682" s="133"/>
    </row>
    <row r="683" spans="1:16" ht="27" customHeight="1">
      <c r="A683" s="11" t="s">
        <v>12</v>
      </c>
      <c r="B683" s="12"/>
      <c r="C683" s="13">
        <v>5</v>
      </c>
      <c r="D683" s="95" t="s">
        <v>794</v>
      </c>
      <c r="E683" s="13" t="s">
        <v>20</v>
      </c>
      <c r="F683" s="14" t="s">
        <v>856</v>
      </c>
      <c r="G683" s="15" t="s">
        <v>33</v>
      </c>
      <c r="H683" s="35" t="s">
        <v>885</v>
      </c>
      <c r="I683" s="44" t="s">
        <v>122</v>
      </c>
      <c r="J683" s="25" t="s">
        <v>884</v>
      </c>
      <c r="K683" s="22">
        <v>1</v>
      </c>
      <c r="L683" s="23">
        <f t="shared" si="19"/>
        <v>36.5</v>
      </c>
      <c r="M683" s="24">
        <v>73</v>
      </c>
      <c r="N683" s="134" t="s">
        <v>1</v>
      </c>
      <c r="O683" s="132" t="str">
        <f t="shared" si="20"/>
        <v>1.5.3.15</v>
      </c>
      <c r="P683" s="133"/>
    </row>
    <row r="684" spans="1:16" ht="27" customHeight="1">
      <c r="A684" s="11" t="s">
        <v>12</v>
      </c>
      <c r="B684" s="12"/>
      <c r="C684" s="13">
        <v>5</v>
      </c>
      <c r="D684" s="95" t="s">
        <v>794</v>
      </c>
      <c r="E684" s="13" t="s">
        <v>20</v>
      </c>
      <c r="F684" s="14" t="s">
        <v>856</v>
      </c>
      <c r="G684" s="15" t="s">
        <v>35</v>
      </c>
      <c r="H684" s="35" t="s">
        <v>886</v>
      </c>
      <c r="I684" s="44" t="s">
        <v>122</v>
      </c>
      <c r="J684" s="25" t="s">
        <v>887</v>
      </c>
      <c r="K684" s="22">
        <v>1</v>
      </c>
      <c r="L684" s="23">
        <f t="shared" si="19"/>
        <v>9</v>
      </c>
      <c r="M684" s="24">
        <v>18</v>
      </c>
      <c r="N684" s="142" t="s">
        <v>1</v>
      </c>
      <c r="O684" s="132" t="str">
        <f t="shared" si="20"/>
        <v>1.5.3.16</v>
      </c>
      <c r="P684" s="133"/>
    </row>
    <row r="685" spans="1:16" ht="27" customHeight="1">
      <c r="A685" s="11" t="s">
        <v>12</v>
      </c>
      <c r="B685" s="12"/>
      <c r="C685" s="13">
        <v>5</v>
      </c>
      <c r="D685" s="95" t="s">
        <v>794</v>
      </c>
      <c r="E685" s="13" t="s">
        <v>20</v>
      </c>
      <c r="F685" s="14" t="s">
        <v>856</v>
      </c>
      <c r="G685" s="15" t="s">
        <v>36</v>
      </c>
      <c r="H685" s="35" t="s">
        <v>888</v>
      </c>
      <c r="I685" s="44" t="s">
        <v>297</v>
      </c>
      <c r="J685" s="25" t="s">
        <v>872</v>
      </c>
      <c r="K685" s="22">
        <v>1</v>
      </c>
      <c r="L685" s="23">
        <f t="shared" si="19"/>
        <v>17.27</v>
      </c>
      <c r="M685" s="24">
        <v>34.54</v>
      </c>
      <c r="N685" s="141" t="s">
        <v>169</v>
      </c>
      <c r="O685" s="132" t="str">
        <f t="shared" si="20"/>
        <v>1.5.3.17</v>
      </c>
      <c r="P685" s="133"/>
    </row>
    <row r="686" spans="1:16" ht="27" customHeight="1">
      <c r="A686" s="11" t="s">
        <v>12</v>
      </c>
      <c r="B686" s="12"/>
      <c r="C686" s="13">
        <v>5</v>
      </c>
      <c r="D686" s="95" t="s">
        <v>794</v>
      </c>
      <c r="E686" s="13" t="s">
        <v>20</v>
      </c>
      <c r="F686" s="14" t="s">
        <v>856</v>
      </c>
      <c r="G686" s="15" t="s">
        <v>37</v>
      </c>
      <c r="H686" s="35" t="s">
        <v>889</v>
      </c>
      <c r="I686" s="44" t="s">
        <v>297</v>
      </c>
      <c r="J686" s="25" t="s">
        <v>874</v>
      </c>
      <c r="K686" s="22">
        <v>1</v>
      </c>
      <c r="L686" s="23">
        <f t="shared" si="19"/>
        <v>17.27</v>
      </c>
      <c r="M686" s="24">
        <v>34.54</v>
      </c>
      <c r="N686" s="141" t="s">
        <v>169</v>
      </c>
      <c r="O686" s="132" t="str">
        <f t="shared" si="20"/>
        <v>1.5.3.18</v>
      </c>
      <c r="P686" s="133"/>
    </row>
    <row r="687" spans="1:16" ht="27" customHeight="1">
      <c r="A687" s="11" t="s">
        <v>12</v>
      </c>
      <c r="B687" s="12"/>
      <c r="C687" s="13">
        <v>5</v>
      </c>
      <c r="D687" s="95" t="s">
        <v>794</v>
      </c>
      <c r="E687" s="13" t="s">
        <v>20</v>
      </c>
      <c r="F687" s="14" t="s">
        <v>856</v>
      </c>
      <c r="G687" s="15" t="s">
        <v>38</v>
      </c>
      <c r="H687" s="35" t="s">
        <v>890</v>
      </c>
      <c r="I687" s="44" t="s">
        <v>122</v>
      </c>
      <c r="J687" s="25" t="s">
        <v>891</v>
      </c>
      <c r="K687" s="22">
        <v>1</v>
      </c>
      <c r="L687" s="23">
        <f t="shared" si="19"/>
        <v>135</v>
      </c>
      <c r="M687" s="24">
        <v>270</v>
      </c>
      <c r="N687" s="134" t="s">
        <v>1</v>
      </c>
      <c r="O687" s="132" t="str">
        <f t="shared" si="20"/>
        <v>1.5.3.19</v>
      </c>
      <c r="P687" s="133"/>
    </row>
    <row r="688" spans="1:16" ht="27" customHeight="1">
      <c r="A688" s="11" t="s">
        <v>12</v>
      </c>
      <c r="B688" s="12"/>
      <c r="C688" s="13">
        <v>5</v>
      </c>
      <c r="D688" s="95" t="s">
        <v>794</v>
      </c>
      <c r="E688" s="13" t="s">
        <v>20</v>
      </c>
      <c r="F688" s="14" t="s">
        <v>856</v>
      </c>
      <c r="G688" s="15" t="s">
        <v>39</v>
      </c>
      <c r="H688" s="35" t="s">
        <v>892</v>
      </c>
      <c r="I688" s="44" t="s">
        <v>122</v>
      </c>
      <c r="J688" s="25" t="s">
        <v>893</v>
      </c>
      <c r="K688" s="22">
        <v>1</v>
      </c>
      <c r="L688" s="23">
        <f t="shared" si="19"/>
        <v>84</v>
      </c>
      <c r="M688" s="24">
        <v>168</v>
      </c>
      <c r="N688" s="134" t="s">
        <v>1</v>
      </c>
      <c r="O688" s="132" t="str">
        <f t="shared" si="20"/>
        <v>1.5.3.20</v>
      </c>
      <c r="P688" s="133"/>
    </row>
    <row r="689" spans="1:16" ht="27" customHeight="1">
      <c r="A689" s="11" t="s">
        <v>12</v>
      </c>
      <c r="B689" s="12"/>
      <c r="C689" s="13">
        <v>5</v>
      </c>
      <c r="D689" s="95" t="s">
        <v>794</v>
      </c>
      <c r="E689" s="13" t="s">
        <v>20</v>
      </c>
      <c r="F689" s="14" t="s">
        <v>856</v>
      </c>
      <c r="G689" s="15" t="s">
        <v>40</v>
      </c>
      <c r="H689" s="35" t="s">
        <v>894</v>
      </c>
      <c r="I689" s="44" t="s">
        <v>122</v>
      </c>
      <c r="J689" s="25" t="s">
        <v>895</v>
      </c>
      <c r="K689" s="22">
        <v>1</v>
      </c>
      <c r="L689" s="23">
        <f t="shared" si="19"/>
        <v>36.5</v>
      </c>
      <c r="M689" s="24">
        <v>73</v>
      </c>
      <c r="N689" s="134" t="s">
        <v>1</v>
      </c>
      <c r="O689" s="132" t="str">
        <f t="shared" si="20"/>
        <v>1.5.3.21</v>
      </c>
      <c r="P689" s="133"/>
    </row>
    <row r="690" spans="1:16" ht="27" customHeight="1">
      <c r="A690" s="11" t="s">
        <v>12</v>
      </c>
      <c r="B690" s="12"/>
      <c r="C690" s="13">
        <v>5</v>
      </c>
      <c r="D690" s="95" t="s">
        <v>794</v>
      </c>
      <c r="E690" s="13" t="s">
        <v>20</v>
      </c>
      <c r="F690" s="14" t="s">
        <v>856</v>
      </c>
      <c r="G690" s="15" t="s">
        <v>41</v>
      </c>
      <c r="H690" s="35" t="s">
        <v>896</v>
      </c>
      <c r="I690" s="44" t="s">
        <v>122</v>
      </c>
      <c r="J690" s="25" t="s">
        <v>895</v>
      </c>
      <c r="K690" s="22">
        <v>1</v>
      </c>
      <c r="L690" s="23">
        <f t="shared" si="19"/>
        <v>36.5</v>
      </c>
      <c r="M690" s="24">
        <v>73</v>
      </c>
      <c r="N690" s="134" t="s">
        <v>1</v>
      </c>
      <c r="O690" s="132" t="str">
        <f t="shared" si="20"/>
        <v>1.5.3.22</v>
      </c>
      <c r="P690" s="133"/>
    </row>
    <row r="691" spans="1:16" ht="27" customHeight="1">
      <c r="A691" s="11" t="s">
        <v>12</v>
      </c>
      <c r="B691" s="12"/>
      <c r="C691" s="13">
        <v>5</v>
      </c>
      <c r="D691" s="95" t="s">
        <v>794</v>
      </c>
      <c r="E691" s="13" t="s">
        <v>20</v>
      </c>
      <c r="F691" s="14" t="s">
        <v>856</v>
      </c>
      <c r="G691" s="15" t="s">
        <v>42</v>
      </c>
      <c r="H691" s="35" t="s">
        <v>897</v>
      </c>
      <c r="I691" s="44" t="s">
        <v>122</v>
      </c>
      <c r="J691" s="25" t="s">
        <v>898</v>
      </c>
      <c r="K691" s="22">
        <v>1</v>
      </c>
      <c r="L691" s="23">
        <f t="shared" si="19"/>
        <v>9</v>
      </c>
      <c r="M691" s="24">
        <v>18</v>
      </c>
      <c r="N691" s="142" t="s">
        <v>169</v>
      </c>
      <c r="O691" s="132" t="str">
        <f t="shared" si="20"/>
        <v>1.5.3.23</v>
      </c>
      <c r="P691" s="133"/>
    </row>
    <row r="692" spans="1:16" ht="27" customHeight="1">
      <c r="A692" s="11" t="s">
        <v>12</v>
      </c>
      <c r="B692" s="12"/>
      <c r="C692" s="13">
        <v>5</v>
      </c>
      <c r="D692" s="95" t="s">
        <v>794</v>
      </c>
      <c r="E692" s="13" t="s">
        <v>20</v>
      </c>
      <c r="F692" s="14" t="s">
        <v>856</v>
      </c>
      <c r="G692" s="15" t="s">
        <v>43</v>
      </c>
      <c r="H692" s="35" t="s">
        <v>899</v>
      </c>
      <c r="I692" s="44" t="s">
        <v>122</v>
      </c>
      <c r="J692" s="25" t="s">
        <v>900</v>
      </c>
      <c r="K692" s="22">
        <v>1</v>
      </c>
      <c r="L692" s="23">
        <f t="shared" si="19"/>
        <v>9</v>
      </c>
      <c r="M692" s="24">
        <v>18</v>
      </c>
      <c r="N692" s="142" t="s">
        <v>169</v>
      </c>
      <c r="O692" s="132" t="str">
        <f t="shared" si="20"/>
        <v>1.5.3.24</v>
      </c>
      <c r="P692" s="133"/>
    </row>
    <row r="693" spans="1:16" ht="27" customHeight="1">
      <c r="A693" s="11" t="s">
        <v>12</v>
      </c>
      <c r="B693" s="12"/>
      <c r="C693" s="13">
        <v>5</v>
      </c>
      <c r="D693" s="95" t="s">
        <v>794</v>
      </c>
      <c r="E693" s="13" t="s">
        <v>20</v>
      </c>
      <c r="F693" s="14" t="s">
        <v>856</v>
      </c>
      <c r="G693" s="15" t="s">
        <v>44</v>
      </c>
      <c r="H693" s="35" t="s">
        <v>901</v>
      </c>
      <c r="I693" s="44" t="s">
        <v>122</v>
      </c>
      <c r="J693" s="25" t="s">
        <v>902</v>
      </c>
      <c r="K693" s="22">
        <v>1</v>
      </c>
      <c r="L693" s="23">
        <f t="shared" si="19"/>
        <v>18</v>
      </c>
      <c r="M693" s="24">
        <v>36</v>
      </c>
      <c r="N693" s="142" t="s">
        <v>1</v>
      </c>
      <c r="O693" s="132" t="str">
        <f t="shared" si="20"/>
        <v>1.5.3.25</v>
      </c>
      <c r="P693" s="133"/>
    </row>
    <row r="694" spans="1:16" ht="27" customHeight="1">
      <c r="A694" s="11" t="s">
        <v>12</v>
      </c>
      <c r="B694" s="12"/>
      <c r="C694" s="13">
        <v>5</v>
      </c>
      <c r="D694" s="95" t="s">
        <v>794</v>
      </c>
      <c r="E694" s="13" t="s">
        <v>20</v>
      </c>
      <c r="F694" s="14" t="s">
        <v>856</v>
      </c>
      <c r="G694" s="15" t="s">
        <v>45</v>
      </c>
      <c r="H694" s="35" t="s">
        <v>901</v>
      </c>
      <c r="I694" s="44" t="s">
        <v>122</v>
      </c>
      <c r="J694" s="25" t="s">
        <v>903</v>
      </c>
      <c r="K694" s="22">
        <v>1</v>
      </c>
      <c r="L694" s="23">
        <f t="shared" si="19"/>
        <v>18</v>
      </c>
      <c r="M694" s="24">
        <v>36</v>
      </c>
      <c r="N694" s="142" t="s">
        <v>1</v>
      </c>
      <c r="O694" s="132" t="str">
        <f t="shared" si="20"/>
        <v>1.5.3.26</v>
      </c>
      <c r="P694" s="133"/>
    </row>
    <row r="695" spans="1:16" ht="27" customHeight="1">
      <c r="A695" s="11" t="s">
        <v>12</v>
      </c>
      <c r="B695" s="12"/>
      <c r="C695" s="13">
        <v>5</v>
      </c>
      <c r="D695" s="95" t="s">
        <v>794</v>
      </c>
      <c r="E695" s="13" t="s">
        <v>20</v>
      </c>
      <c r="F695" s="14" t="s">
        <v>856</v>
      </c>
      <c r="G695" s="77" t="e">
        <f>G694+#REF!</f>
        <v>#REF!</v>
      </c>
      <c r="H695" s="35" t="s">
        <v>628</v>
      </c>
      <c r="I695" s="44" t="s">
        <v>13</v>
      </c>
      <c r="J695" s="25" t="s">
        <v>904</v>
      </c>
      <c r="K695" s="22">
        <v>1</v>
      </c>
      <c r="L695" s="23">
        <f t="shared" si="19"/>
        <v>136</v>
      </c>
      <c r="M695" s="24">
        <v>272</v>
      </c>
      <c r="N695" s="134" t="s">
        <v>1</v>
      </c>
      <c r="O695" s="132" t="e">
        <f t="shared" si="20"/>
        <v>#REF!</v>
      </c>
      <c r="P695" s="133"/>
    </row>
    <row r="696" spans="1:16" ht="27" customHeight="1">
      <c r="A696" s="11" t="s">
        <v>12</v>
      </c>
      <c r="B696" s="12"/>
      <c r="C696" s="13">
        <v>5</v>
      </c>
      <c r="D696" s="95" t="s">
        <v>794</v>
      </c>
      <c r="E696" s="13" t="s">
        <v>20</v>
      </c>
      <c r="F696" s="14" t="s">
        <v>856</v>
      </c>
      <c r="G696" s="77" t="e">
        <f>G695+#REF!</f>
        <v>#REF!</v>
      </c>
      <c r="H696" s="35" t="s">
        <v>905</v>
      </c>
      <c r="I696" s="44" t="s">
        <v>906</v>
      </c>
      <c r="J696" s="25">
        <v>7077895</v>
      </c>
      <c r="K696" s="22">
        <v>1</v>
      </c>
      <c r="L696" s="23">
        <f t="shared" si="19"/>
        <v>382.5</v>
      </c>
      <c r="M696" s="24">
        <v>765</v>
      </c>
      <c r="N696" s="142" t="s">
        <v>1</v>
      </c>
      <c r="O696" s="132" t="e">
        <f t="shared" si="20"/>
        <v>#REF!</v>
      </c>
      <c r="P696" s="133"/>
    </row>
    <row r="697" spans="1:16" ht="27" customHeight="1">
      <c r="A697" s="11" t="s">
        <v>12</v>
      </c>
      <c r="B697" s="12"/>
      <c r="C697" s="13">
        <v>5</v>
      </c>
      <c r="D697" s="95" t="s">
        <v>794</v>
      </c>
      <c r="E697" s="13" t="s">
        <v>20</v>
      </c>
      <c r="F697" s="14" t="s">
        <v>856</v>
      </c>
      <c r="G697" s="77" t="e">
        <f>G696+#REF!</f>
        <v>#REF!</v>
      </c>
      <c r="H697" s="35" t="s">
        <v>907</v>
      </c>
      <c r="I697" s="44" t="s">
        <v>906</v>
      </c>
      <c r="J697" s="25">
        <v>7083539</v>
      </c>
      <c r="K697" s="22">
        <v>1</v>
      </c>
      <c r="L697" s="23">
        <f t="shared" si="19"/>
        <v>164</v>
      </c>
      <c r="M697" s="24">
        <v>328</v>
      </c>
      <c r="N697" s="141" t="s">
        <v>169</v>
      </c>
      <c r="O697" s="132" t="e">
        <f t="shared" si="20"/>
        <v>#REF!</v>
      </c>
      <c r="P697" s="133"/>
    </row>
    <row r="698" spans="1:16" ht="27" customHeight="1">
      <c r="A698" s="11" t="s">
        <v>12</v>
      </c>
      <c r="B698" s="12"/>
      <c r="C698" s="13">
        <v>5</v>
      </c>
      <c r="D698" s="95" t="s">
        <v>794</v>
      </c>
      <c r="E698" s="13" t="s">
        <v>20</v>
      </c>
      <c r="F698" s="14" t="s">
        <v>856</v>
      </c>
      <c r="G698" s="77" t="e">
        <f>G697+#REF!</f>
        <v>#REF!</v>
      </c>
      <c r="H698" s="35" t="s">
        <v>832</v>
      </c>
      <c r="I698" s="44"/>
      <c r="J698" s="25" t="s">
        <v>908</v>
      </c>
      <c r="K698" s="22">
        <v>1</v>
      </c>
      <c r="L698" s="23">
        <f t="shared" si="19"/>
        <v>5</v>
      </c>
      <c r="M698" s="24">
        <v>10</v>
      </c>
      <c r="N698" s="141" t="s">
        <v>231</v>
      </c>
      <c r="O698" s="132" t="e">
        <f t="shared" si="20"/>
        <v>#REF!</v>
      </c>
      <c r="P698" s="133"/>
    </row>
    <row r="699" spans="1:16" ht="27" customHeight="1">
      <c r="A699" s="11" t="s">
        <v>12</v>
      </c>
      <c r="B699" s="12"/>
      <c r="C699" s="13">
        <v>5</v>
      </c>
      <c r="D699" s="95" t="s">
        <v>794</v>
      </c>
      <c r="E699" s="13" t="s">
        <v>20</v>
      </c>
      <c r="F699" s="14" t="s">
        <v>856</v>
      </c>
      <c r="G699" s="77" t="e">
        <f>G698+#REF!</f>
        <v>#REF!</v>
      </c>
      <c r="H699" s="35" t="s">
        <v>909</v>
      </c>
      <c r="I699" s="44" t="s">
        <v>910</v>
      </c>
      <c r="J699" s="25">
        <v>7008991</v>
      </c>
      <c r="K699" s="22">
        <f>33+30</f>
        <v>63</v>
      </c>
      <c r="L699" s="23">
        <f t="shared" si="19"/>
        <v>21</v>
      </c>
      <c r="M699" s="24">
        <v>42</v>
      </c>
      <c r="N699" s="134" t="s">
        <v>231</v>
      </c>
      <c r="O699" s="132" t="e">
        <f t="shared" si="20"/>
        <v>#REF!</v>
      </c>
      <c r="P699" s="133"/>
    </row>
    <row r="700" spans="1:16" ht="27" customHeight="1">
      <c r="A700" s="11" t="s">
        <v>12</v>
      </c>
      <c r="B700" s="12"/>
      <c r="C700" s="13">
        <v>5</v>
      </c>
      <c r="D700" s="95" t="s">
        <v>794</v>
      </c>
      <c r="E700" s="13" t="s">
        <v>20</v>
      </c>
      <c r="F700" s="14" t="s">
        <v>856</v>
      </c>
      <c r="G700" s="77" t="e">
        <f>G699+#REF!</f>
        <v>#REF!</v>
      </c>
      <c r="H700" s="35" t="s">
        <v>911</v>
      </c>
      <c r="I700" s="44" t="s">
        <v>122</v>
      </c>
      <c r="J700" s="25">
        <v>7078215</v>
      </c>
      <c r="K700" s="22">
        <v>1</v>
      </c>
      <c r="L700" s="23">
        <f t="shared" si="19"/>
        <v>619.5</v>
      </c>
      <c r="M700" s="24">
        <v>1239</v>
      </c>
      <c r="N700" s="134" t="s">
        <v>1</v>
      </c>
      <c r="O700" s="132" t="e">
        <f t="shared" si="20"/>
        <v>#REF!</v>
      </c>
      <c r="P700" s="133"/>
    </row>
    <row r="701" spans="1:16" ht="27" customHeight="1">
      <c r="A701" s="11" t="s">
        <v>12</v>
      </c>
      <c r="B701" s="12"/>
      <c r="C701" s="13">
        <v>5</v>
      </c>
      <c r="D701" s="95" t="s">
        <v>794</v>
      </c>
      <c r="E701" s="13" t="s">
        <v>20</v>
      </c>
      <c r="F701" s="14" t="s">
        <v>856</v>
      </c>
      <c r="G701" s="77" t="e">
        <f>G700+#REF!</f>
        <v>#REF!</v>
      </c>
      <c r="H701" s="35" t="s">
        <v>912</v>
      </c>
      <c r="I701" s="44" t="s">
        <v>122</v>
      </c>
      <c r="J701" s="25">
        <v>7060572</v>
      </c>
      <c r="K701" s="22">
        <v>1</v>
      </c>
      <c r="L701" s="23">
        <f t="shared" si="19"/>
        <v>5.5</v>
      </c>
      <c r="M701" s="24">
        <v>11</v>
      </c>
      <c r="N701" s="134" t="s">
        <v>231</v>
      </c>
      <c r="O701" s="132" t="e">
        <f t="shared" si="20"/>
        <v>#REF!</v>
      </c>
      <c r="P701" s="133"/>
    </row>
    <row r="702" spans="1:16" ht="27" customHeight="1">
      <c r="A702" s="11" t="s">
        <v>12</v>
      </c>
      <c r="B702" s="12"/>
      <c r="C702" s="13">
        <v>5</v>
      </c>
      <c r="D702" s="95" t="s">
        <v>794</v>
      </c>
      <c r="E702" s="13" t="s">
        <v>20</v>
      </c>
      <c r="F702" s="14" t="s">
        <v>856</v>
      </c>
      <c r="G702" s="77" t="e">
        <f>G701+#REF!</f>
        <v>#REF!</v>
      </c>
      <c r="H702" s="35" t="s">
        <v>913</v>
      </c>
      <c r="I702" s="44" t="s">
        <v>122</v>
      </c>
      <c r="J702" s="25">
        <v>7060573</v>
      </c>
      <c r="K702" s="22">
        <v>1</v>
      </c>
      <c r="L702" s="23">
        <f t="shared" si="19"/>
        <v>7.5</v>
      </c>
      <c r="M702" s="24">
        <v>15</v>
      </c>
      <c r="N702" s="134" t="s">
        <v>169</v>
      </c>
      <c r="O702" s="132" t="e">
        <f t="shared" si="20"/>
        <v>#REF!</v>
      </c>
      <c r="P702" s="133"/>
    </row>
    <row r="703" spans="1:16" ht="27" customHeight="1">
      <c r="A703" s="11" t="s">
        <v>12</v>
      </c>
      <c r="B703" s="12"/>
      <c r="C703" s="13">
        <v>5</v>
      </c>
      <c r="D703" s="95" t="s">
        <v>794</v>
      </c>
      <c r="E703" s="13" t="s">
        <v>20</v>
      </c>
      <c r="F703" s="14" t="s">
        <v>856</v>
      </c>
      <c r="G703" s="77" t="e">
        <f>G702+#REF!</f>
        <v>#REF!</v>
      </c>
      <c r="H703" s="35" t="s">
        <v>914</v>
      </c>
      <c r="I703" s="44" t="s">
        <v>915</v>
      </c>
      <c r="J703" s="25" t="s">
        <v>916</v>
      </c>
      <c r="K703" s="22">
        <v>1</v>
      </c>
      <c r="L703" s="23">
        <f t="shared" si="19"/>
        <v>8.5</v>
      </c>
      <c r="M703" s="24">
        <v>17</v>
      </c>
      <c r="N703" s="142" t="s">
        <v>1</v>
      </c>
      <c r="O703" s="132" t="e">
        <f t="shared" si="20"/>
        <v>#REF!</v>
      </c>
      <c r="P703" s="133"/>
    </row>
    <row r="704" spans="1:16" ht="27" customHeight="1">
      <c r="A704" s="11" t="s">
        <v>12</v>
      </c>
      <c r="B704" s="12"/>
      <c r="C704" s="13">
        <v>5</v>
      </c>
      <c r="D704" s="95" t="s">
        <v>794</v>
      </c>
      <c r="E704" s="13" t="s">
        <v>20</v>
      </c>
      <c r="F704" s="14" t="s">
        <v>856</v>
      </c>
      <c r="G704" s="77" t="e">
        <f>G703+#REF!</f>
        <v>#REF!</v>
      </c>
      <c r="H704" s="35" t="s">
        <v>917</v>
      </c>
      <c r="I704" s="44" t="s">
        <v>918</v>
      </c>
      <c r="J704" s="25">
        <v>7007558</v>
      </c>
      <c r="K704" s="22">
        <v>1</v>
      </c>
      <c r="L704" s="23">
        <f t="shared" si="19"/>
        <v>380</v>
      </c>
      <c r="M704" s="24">
        <v>760</v>
      </c>
      <c r="N704" s="142" t="s">
        <v>1</v>
      </c>
      <c r="O704" s="132" t="e">
        <f t="shared" si="20"/>
        <v>#REF!</v>
      </c>
      <c r="P704" s="133"/>
    </row>
    <row r="705" spans="1:16" ht="27" customHeight="1">
      <c r="A705" s="11" t="s">
        <v>12</v>
      </c>
      <c r="B705" s="12"/>
      <c r="C705" s="13">
        <v>5</v>
      </c>
      <c r="D705" s="95" t="s">
        <v>794</v>
      </c>
      <c r="E705" s="13" t="s">
        <v>20</v>
      </c>
      <c r="F705" s="14" t="s">
        <v>856</v>
      </c>
      <c r="G705" s="77" t="e">
        <f>G704+#REF!</f>
        <v>#REF!</v>
      </c>
      <c r="H705" s="35" t="s">
        <v>919</v>
      </c>
      <c r="I705" s="44" t="s">
        <v>13</v>
      </c>
      <c r="J705" s="25" t="s">
        <v>920</v>
      </c>
      <c r="K705" s="22">
        <v>1</v>
      </c>
      <c r="L705" s="23">
        <f t="shared" si="19"/>
        <v>130</v>
      </c>
      <c r="M705" s="24">
        <v>260</v>
      </c>
      <c r="N705" s="142" t="s">
        <v>169</v>
      </c>
      <c r="O705" s="132" t="e">
        <f t="shared" si="20"/>
        <v>#REF!</v>
      </c>
      <c r="P705" s="133"/>
    </row>
    <row r="706" spans="1:16" ht="27" customHeight="1">
      <c r="A706" s="11" t="s">
        <v>12</v>
      </c>
      <c r="B706" s="12"/>
      <c r="C706" s="13">
        <v>5</v>
      </c>
      <c r="D706" s="95" t="s">
        <v>794</v>
      </c>
      <c r="E706" s="13" t="s">
        <v>20</v>
      </c>
      <c r="F706" s="14" t="s">
        <v>856</v>
      </c>
      <c r="G706" s="77" t="e">
        <f>G705+#REF!</f>
        <v>#REF!</v>
      </c>
      <c r="H706" s="35" t="s">
        <v>343</v>
      </c>
      <c r="I706" s="44" t="s">
        <v>13</v>
      </c>
      <c r="J706" s="25" t="s">
        <v>921</v>
      </c>
      <c r="K706" s="22">
        <v>1</v>
      </c>
      <c r="L706" s="23">
        <f t="shared" si="19"/>
        <v>24</v>
      </c>
      <c r="M706" s="24">
        <v>48</v>
      </c>
      <c r="N706" s="142" t="s">
        <v>1</v>
      </c>
      <c r="O706" s="132" t="e">
        <f t="shared" si="20"/>
        <v>#REF!</v>
      </c>
      <c r="P706" s="133"/>
    </row>
    <row r="707" spans="1:16" ht="27" customHeight="1">
      <c r="A707" s="11" t="s">
        <v>12</v>
      </c>
      <c r="B707" s="12"/>
      <c r="C707" s="13">
        <v>5</v>
      </c>
      <c r="D707" s="95" t="s">
        <v>794</v>
      </c>
      <c r="E707" s="13" t="s">
        <v>20</v>
      </c>
      <c r="F707" s="14" t="s">
        <v>856</v>
      </c>
      <c r="G707" s="77" t="e">
        <f>G706+#REF!</f>
        <v>#REF!</v>
      </c>
      <c r="H707" s="35" t="s">
        <v>345</v>
      </c>
      <c r="I707" s="44" t="s">
        <v>13</v>
      </c>
      <c r="J707" s="25" t="s">
        <v>921</v>
      </c>
      <c r="K707" s="22">
        <v>1</v>
      </c>
      <c r="L707" s="23">
        <f t="shared" si="19"/>
        <v>24</v>
      </c>
      <c r="M707" s="24">
        <v>48</v>
      </c>
      <c r="N707" s="142" t="s">
        <v>1</v>
      </c>
      <c r="O707" s="132" t="e">
        <f t="shared" si="20"/>
        <v>#REF!</v>
      </c>
      <c r="P707" s="133"/>
    </row>
    <row r="708" spans="1:16" ht="27" customHeight="1">
      <c r="A708" s="11" t="s">
        <v>12</v>
      </c>
      <c r="B708" s="12"/>
      <c r="C708" s="13">
        <v>5</v>
      </c>
      <c r="D708" s="95" t="s">
        <v>794</v>
      </c>
      <c r="E708" s="13" t="s">
        <v>20</v>
      </c>
      <c r="F708" s="14" t="s">
        <v>856</v>
      </c>
      <c r="G708" s="77" t="e">
        <f>G707+#REF!</f>
        <v>#REF!</v>
      </c>
      <c r="H708" s="35" t="s">
        <v>922</v>
      </c>
      <c r="I708" s="44" t="s">
        <v>13</v>
      </c>
      <c r="J708" s="25" t="s">
        <v>923</v>
      </c>
      <c r="K708" s="22">
        <v>1</v>
      </c>
      <c r="L708" s="23">
        <f t="shared" si="19"/>
        <v>32.5</v>
      </c>
      <c r="M708" s="24">
        <v>65</v>
      </c>
      <c r="N708" s="134" t="s">
        <v>1</v>
      </c>
      <c r="O708" s="132" t="e">
        <f t="shared" si="20"/>
        <v>#REF!</v>
      </c>
      <c r="P708" s="133"/>
    </row>
    <row r="709" spans="1:16" ht="27" customHeight="1">
      <c r="A709" s="11" t="s">
        <v>12</v>
      </c>
      <c r="B709" s="12"/>
      <c r="C709" s="13">
        <v>5</v>
      </c>
      <c r="D709" s="95" t="s">
        <v>794</v>
      </c>
      <c r="E709" s="13" t="s">
        <v>20</v>
      </c>
      <c r="F709" s="14" t="s">
        <v>856</v>
      </c>
      <c r="G709" s="77" t="e">
        <f>G708+#REF!</f>
        <v>#REF!</v>
      </c>
      <c r="H709" s="35" t="s">
        <v>924</v>
      </c>
      <c r="I709" s="44" t="s">
        <v>122</v>
      </c>
      <c r="J709" s="25">
        <v>7000919</v>
      </c>
      <c r="K709" s="22">
        <v>1</v>
      </c>
      <c r="L709" s="23">
        <f t="shared" si="19"/>
        <v>17.5</v>
      </c>
      <c r="M709" s="24">
        <v>35</v>
      </c>
      <c r="N709" s="141" t="s">
        <v>1</v>
      </c>
      <c r="O709" s="132" t="e">
        <f t="shared" si="20"/>
        <v>#REF!</v>
      </c>
      <c r="P709" s="133"/>
    </row>
    <row r="710" spans="1:16" ht="27" customHeight="1">
      <c r="A710" s="11" t="s">
        <v>12</v>
      </c>
      <c r="B710" s="12"/>
      <c r="C710" s="13">
        <v>5</v>
      </c>
      <c r="D710" s="95" t="s">
        <v>794</v>
      </c>
      <c r="E710" s="13" t="s">
        <v>20</v>
      </c>
      <c r="F710" s="14" t="s">
        <v>856</v>
      </c>
      <c r="G710" s="77" t="e">
        <f>G709+#REF!</f>
        <v>#REF!</v>
      </c>
      <c r="H710" s="35" t="s">
        <v>925</v>
      </c>
      <c r="I710" s="44" t="s">
        <v>122</v>
      </c>
      <c r="J710" s="25">
        <v>7010664</v>
      </c>
      <c r="K710" s="22">
        <v>1</v>
      </c>
      <c r="L710" s="23">
        <f t="shared" si="19"/>
        <v>12</v>
      </c>
      <c r="M710" s="24">
        <v>24</v>
      </c>
      <c r="N710" s="134" t="s">
        <v>1</v>
      </c>
      <c r="O710" s="132" t="e">
        <f t="shared" si="20"/>
        <v>#REF!</v>
      </c>
      <c r="P710" s="133"/>
    </row>
    <row r="711" spans="1:16" ht="27" customHeight="1">
      <c r="A711" s="11" t="s">
        <v>12</v>
      </c>
      <c r="B711" s="12"/>
      <c r="C711" s="13">
        <v>5</v>
      </c>
      <c r="D711" s="95" t="s">
        <v>794</v>
      </c>
      <c r="E711" s="13" t="s">
        <v>20</v>
      </c>
      <c r="F711" s="14" t="s">
        <v>856</v>
      </c>
      <c r="G711" s="77" t="e">
        <f>G710+#REF!</f>
        <v>#REF!</v>
      </c>
      <c r="H711" s="35" t="s">
        <v>926</v>
      </c>
      <c r="I711" s="44" t="s">
        <v>927</v>
      </c>
      <c r="J711" s="25" t="s">
        <v>928</v>
      </c>
      <c r="K711" s="22">
        <v>16</v>
      </c>
      <c r="L711" s="23">
        <f t="shared" ref="L711:L774" si="21">M711/2</f>
        <v>3</v>
      </c>
      <c r="M711" s="24">
        <v>6</v>
      </c>
      <c r="N711" s="134" t="s">
        <v>1</v>
      </c>
      <c r="O711" s="132" t="e">
        <f t="shared" si="20"/>
        <v>#REF!</v>
      </c>
      <c r="P711" s="133"/>
    </row>
    <row r="712" spans="1:16" ht="27" customHeight="1">
      <c r="A712" s="11" t="s">
        <v>12</v>
      </c>
      <c r="B712" s="12"/>
      <c r="C712" s="13">
        <v>5</v>
      </c>
      <c r="D712" s="95" t="s">
        <v>794</v>
      </c>
      <c r="E712" s="13" t="s">
        <v>20</v>
      </c>
      <c r="F712" s="14" t="s">
        <v>856</v>
      </c>
      <c r="G712" s="77" t="e">
        <f>G711+#REF!</f>
        <v>#REF!</v>
      </c>
      <c r="H712" s="35" t="s">
        <v>929</v>
      </c>
      <c r="I712" s="44" t="s">
        <v>927</v>
      </c>
      <c r="J712" s="25" t="s">
        <v>928</v>
      </c>
      <c r="K712" s="22">
        <v>16</v>
      </c>
      <c r="L712" s="23">
        <f t="shared" si="21"/>
        <v>3</v>
      </c>
      <c r="M712" s="24">
        <v>6</v>
      </c>
      <c r="N712" s="134" t="s">
        <v>1</v>
      </c>
      <c r="O712" s="132" t="e">
        <f t="shared" si="20"/>
        <v>#REF!</v>
      </c>
      <c r="P712" s="133"/>
    </row>
    <row r="713" spans="1:16" ht="27" customHeight="1">
      <c r="A713" s="11" t="s">
        <v>12</v>
      </c>
      <c r="B713" s="12"/>
      <c r="C713" s="13">
        <v>5</v>
      </c>
      <c r="D713" s="95" t="s">
        <v>794</v>
      </c>
      <c r="E713" s="13" t="s">
        <v>20</v>
      </c>
      <c r="F713" s="14" t="s">
        <v>856</v>
      </c>
      <c r="G713" s="77" t="e">
        <f>G712+#REF!</f>
        <v>#REF!</v>
      </c>
      <c r="H713" s="35" t="s">
        <v>930</v>
      </c>
      <c r="I713" s="44" t="s">
        <v>927</v>
      </c>
      <c r="J713" s="25" t="s">
        <v>928</v>
      </c>
      <c r="K713" s="22">
        <v>16</v>
      </c>
      <c r="L713" s="23">
        <f t="shared" si="21"/>
        <v>3</v>
      </c>
      <c r="M713" s="24">
        <v>6</v>
      </c>
      <c r="N713" s="134" t="s">
        <v>1</v>
      </c>
      <c r="O713" s="132" t="e">
        <f t="shared" si="20"/>
        <v>#REF!</v>
      </c>
      <c r="P713" s="133"/>
    </row>
    <row r="714" spans="1:16" ht="27" customHeight="1">
      <c r="A714" s="11" t="s">
        <v>12</v>
      </c>
      <c r="B714" s="12"/>
      <c r="C714" s="13">
        <v>5</v>
      </c>
      <c r="D714" s="95" t="s">
        <v>794</v>
      </c>
      <c r="E714" s="13" t="s">
        <v>20</v>
      </c>
      <c r="F714" s="14" t="s">
        <v>856</v>
      </c>
      <c r="G714" s="77" t="e">
        <f>G713+#REF!</f>
        <v>#REF!</v>
      </c>
      <c r="H714" s="35" t="s">
        <v>931</v>
      </c>
      <c r="I714" s="44" t="s">
        <v>927</v>
      </c>
      <c r="J714" s="25" t="s">
        <v>928</v>
      </c>
      <c r="K714" s="22">
        <v>16</v>
      </c>
      <c r="L714" s="23">
        <f t="shared" si="21"/>
        <v>3</v>
      </c>
      <c r="M714" s="24">
        <v>6</v>
      </c>
      <c r="N714" s="134" t="s">
        <v>1</v>
      </c>
      <c r="O714" s="132" t="e">
        <f t="shared" si="20"/>
        <v>#REF!</v>
      </c>
      <c r="P714" s="133"/>
    </row>
    <row r="715" spans="1:16" ht="27" customHeight="1">
      <c r="A715" s="11" t="s">
        <v>12</v>
      </c>
      <c r="B715" s="12"/>
      <c r="C715" s="13">
        <v>5</v>
      </c>
      <c r="D715" s="95" t="s">
        <v>794</v>
      </c>
      <c r="E715" s="13" t="s">
        <v>20</v>
      </c>
      <c r="F715" s="14" t="s">
        <v>856</v>
      </c>
      <c r="G715" s="77" t="e">
        <f>G714+#REF!</f>
        <v>#REF!</v>
      </c>
      <c r="H715" s="35" t="s">
        <v>932</v>
      </c>
      <c r="I715" s="44" t="s">
        <v>927</v>
      </c>
      <c r="J715" s="25" t="s">
        <v>928</v>
      </c>
      <c r="K715" s="22">
        <v>16</v>
      </c>
      <c r="L715" s="23">
        <f t="shared" si="21"/>
        <v>3</v>
      </c>
      <c r="M715" s="24">
        <v>6</v>
      </c>
      <c r="N715" s="134" t="s">
        <v>1</v>
      </c>
      <c r="O715" s="132" t="e">
        <f t="shared" si="20"/>
        <v>#REF!</v>
      </c>
      <c r="P715" s="133"/>
    </row>
    <row r="716" spans="1:16" ht="27" customHeight="1">
      <c r="A716" s="11" t="s">
        <v>12</v>
      </c>
      <c r="B716" s="12"/>
      <c r="C716" s="13">
        <v>5</v>
      </c>
      <c r="D716" s="95" t="s">
        <v>794</v>
      </c>
      <c r="E716" s="13" t="s">
        <v>20</v>
      </c>
      <c r="F716" s="14" t="s">
        <v>856</v>
      </c>
      <c r="G716" s="77" t="e">
        <f>G715+#REF!</f>
        <v>#REF!</v>
      </c>
      <c r="H716" s="35" t="s">
        <v>933</v>
      </c>
      <c r="I716" s="44" t="s">
        <v>927</v>
      </c>
      <c r="J716" s="25" t="s">
        <v>928</v>
      </c>
      <c r="K716" s="22">
        <v>16</v>
      </c>
      <c r="L716" s="23">
        <f t="shared" si="21"/>
        <v>3</v>
      </c>
      <c r="M716" s="24">
        <v>6</v>
      </c>
      <c r="N716" s="134" t="s">
        <v>1</v>
      </c>
      <c r="O716" s="132" t="e">
        <f t="shared" si="20"/>
        <v>#REF!</v>
      </c>
      <c r="P716" s="133"/>
    </row>
    <row r="717" spans="1:16" ht="27" customHeight="1">
      <c r="A717" s="11" t="s">
        <v>12</v>
      </c>
      <c r="B717" s="12"/>
      <c r="C717" s="13">
        <v>5</v>
      </c>
      <c r="D717" s="95" t="s">
        <v>794</v>
      </c>
      <c r="E717" s="13" t="s">
        <v>20</v>
      </c>
      <c r="F717" s="14" t="s">
        <v>856</v>
      </c>
      <c r="G717" s="77" t="e">
        <f>G716+#REF!</f>
        <v>#REF!</v>
      </c>
      <c r="H717" s="35" t="s">
        <v>934</v>
      </c>
      <c r="I717" s="44" t="s">
        <v>927</v>
      </c>
      <c r="J717" s="25" t="s">
        <v>928</v>
      </c>
      <c r="K717" s="22">
        <v>16</v>
      </c>
      <c r="L717" s="23">
        <f t="shared" si="21"/>
        <v>3</v>
      </c>
      <c r="M717" s="24">
        <v>6</v>
      </c>
      <c r="N717" s="134" t="s">
        <v>1</v>
      </c>
      <c r="O717" s="132" t="e">
        <f t="shared" si="20"/>
        <v>#REF!</v>
      </c>
      <c r="P717" s="133"/>
    </row>
    <row r="718" spans="1:16" ht="27" customHeight="1">
      <c r="A718" s="11" t="s">
        <v>12</v>
      </c>
      <c r="B718" s="12"/>
      <c r="C718" s="13">
        <v>5</v>
      </c>
      <c r="D718" s="95" t="s">
        <v>794</v>
      </c>
      <c r="E718" s="13" t="s">
        <v>20</v>
      </c>
      <c r="F718" s="14" t="s">
        <v>856</v>
      </c>
      <c r="G718" s="77" t="e">
        <f>G717+#REF!</f>
        <v>#REF!</v>
      </c>
      <c r="H718" s="35" t="s">
        <v>935</v>
      </c>
      <c r="I718" s="44" t="s">
        <v>927</v>
      </c>
      <c r="J718" s="25" t="s">
        <v>928</v>
      </c>
      <c r="K718" s="22">
        <v>16</v>
      </c>
      <c r="L718" s="23">
        <f t="shared" si="21"/>
        <v>3</v>
      </c>
      <c r="M718" s="24">
        <v>6</v>
      </c>
      <c r="N718" s="134" t="s">
        <v>1</v>
      </c>
      <c r="O718" s="132" t="e">
        <f t="shared" si="20"/>
        <v>#REF!</v>
      </c>
      <c r="P718" s="133"/>
    </row>
    <row r="719" spans="1:16" ht="27" customHeight="1">
      <c r="A719" s="11" t="s">
        <v>12</v>
      </c>
      <c r="B719" s="12"/>
      <c r="C719" s="13">
        <v>5</v>
      </c>
      <c r="D719" s="95" t="s">
        <v>794</v>
      </c>
      <c r="E719" s="13" t="s">
        <v>20</v>
      </c>
      <c r="F719" s="14" t="s">
        <v>856</v>
      </c>
      <c r="G719" s="77" t="e">
        <f>G718+#REF!</f>
        <v>#REF!</v>
      </c>
      <c r="H719" s="35" t="s">
        <v>936</v>
      </c>
      <c r="I719" s="44" t="s">
        <v>927</v>
      </c>
      <c r="J719" s="25" t="s">
        <v>928</v>
      </c>
      <c r="K719" s="22">
        <v>16</v>
      </c>
      <c r="L719" s="23">
        <f t="shared" si="21"/>
        <v>3</v>
      </c>
      <c r="M719" s="24">
        <v>6</v>
      </c>
      <c r="N719" s="134" t="s">
        <v>1</v>
      </c>
      <c r="O719" s="132" t="e">
        <f t="shared" si="20"/>
        <v>#REF!</v>
      </c>
      <c r="P719" s="133"/>
    </row>
    <row r="720" spans="1:16" ht="27" customHeight="1">
      <c r="A720" s="11" t="s">
        <v>12</v>
      </c>
      <c r="B720" s="12"/>
      <c r="C720" s="13">
        <v>5</v>
      </c>
      <c r="D720" s="95" t="s">
        <v>794</v>
      </c>
      <c r="E720" s="13" t="s">
        <v>20</v>
      </c>
      <c r="F720" s="14" t="s">
        <v>856</v>
      </c>
      <c r="G720" s="77" t="e">
        <f>G719+#REF!</f>
        <v>#REF!</v>
      </c>
      <c r="H720" s="35" t="s">
        <v>937</v>
      </c>
      <c r="I720" s="44" t="s">
        <v>927</v>
      </c>
      <c r="J720" s="25" t="s">
        <v>928</v>
      </c>
      <c r="K720" s="22">
        <v>16</v>
      </c>
      <c r="L720" s="23">
        <f t="shared" si="21"/>
        <v>3</v>
      </c>
      <c r="M720" s="24">
        <v>6</v>
      </c>
      <c r="N720" s="134" t="s">
        <v>1</v>
      </c>
      <c r="O720" s="132" t="e">
        <f t="shared" si="20"/>
        <v>#REF!</v>
      </c>
      <c r="P720" s="133"/>
    </row>
    <row r="721" spans="1:16" ht="27" customHeight="1">
      <c r="A721" s="11" t="s">
        <v>12</v>
      </c>
      <c r="B721" s="12"/>
      <c r="C721" s="13">
        <v>5</v>
      </c>
      <c r="D721" s="95" t="s">
        <v>794</v>
      </c>
      <c r="E721" s="13" t="s">
        <v>20</v>
      </c>
      <c r="F721" s="14" t="s">
        <v>856</v>
      </c>
      <c r="G721" s="77" t="e">
        <f>G720+#REF!</f>
        <v>#REF!</v>
      </c>
      <c r="H721" s="35" t="s">
        <v>938</v>
      </c>
      <c r="I721" s="44" t="s">
        <v>927</v>
      </c>
      <c r="J721" s="25" t="s">
        <v>928</v>
      </c>
      <c r="K721" s="22">
        <v>16</v>
      </c>
      <c r="L721" s="23">
        <f t="shared" si="21"/>
        <v>3</v>
      </c>
      <c r="M721" s="24">
        <v>6</v>
      </c>
      <c r="N721" s="134" t="s">
        <v>1</v>
      </c>
      <c r="O721" s="132" t="e">
        <f t="shared" si="20"/>
        <v>#REF!</v>
      </c>
      <c r="P721" s="133"/>
    </row>
    <row r="722" spans="1:16" ht="27" customHeight="1">
      <c r="A722" s="11" t="s">
        <v>12</v>
      </c>
      <c r="B722" s="12"/>
      <c r="C722" s="13">
        <v>5</v>
      </c>
      <c r="D722" s="95" t="s">
        <v>794</v>
      </c>
      <c r="E722" s="13" t="s">
        <v>20</v>
      </c>
      <c r="F722" s="14" t="s">
        <v>856</v>
      </c>
      <c r="G722" s="77" t="e">
        <f>G721+#REF!</f>
        <v>#REF!</v>
      </c>
      <c r="H722" s="35" t="s">
        <v>939</v>
      </c>
      <c r="I722" s="44" t="s">
        <v>927</v>
      </c>
      <c r="J722" s="25" t="s">
        <v>928</v>
      </c>
      <c r="K722" s="22">
        <v>16</v>
      </c>
      <c r="L722" s="23">
        <f t="shared" si="21"/>
        <v>3</v>
      </c>
      <c r="M722" s="24">
        <v>6</v>
      </c>
      <c r="N722" s="134" t="s">
        <v>1</v>
      </c>
      <c r="O722" s="132" t="e">
        <f t="shared" si="20"/>
        <v>#REF!</v>
      </c>
      <c r="P722" s="133"/>
    </row>
    <row r="723" spans="1:16" ht="27" customHeight="1">
      <c r="A723" s="11" t="s">
        <v>12</v>
      </c>
      <c r="B723" s="12"/>
      <c r="C723" s="13">
        <v>5</v>
      </c>
      <c r="D723" s="95" t="s">
        <v>794</v>
      </c>
      <c r="E723" s="13" t="s">
        <v>20</v>
      </c>
      <c r="F723" s="14" t="s">
        <v>856</v>
      </c>
      <c r="G723" s="77" t="e">
        <f>G722+#REF!</f>
        <v>#REF!</v>
      </c>
      <c r="H723" s="35" t="s">
        <v>940</v>
      </c>
      <c r="I723" s="44" t="s">
        <v>927</v>
      </c>
      <c r="J723" s="25" t="s">
        <v>928</v>
      </c>
      <c r="K723" s="22">
        <v>16</v>
      </c>
      <c r="L723" s="23">
        <f t="shared" si="21"/>
        <v>3</v>
      </c>
      <c r="M723" s="24">
        <v>6</v>
      </c>
      <c r="N723" s="134" t="s">
        <v>1</v>
      </c>
      <c r="O723" s="132" t="e">
        <f t="shared" si="20"/>
        <v>#REF!</v>
      </c>
      <c r="P723" s="133"/>
    </row>
    <row r="724" spans="1:16" ht="27" customHeight="1">
      <c r="A724" s="11" t="s">
        <v>12</v>
      </c>
      <c r="B724" s="12"/>
      <c r="C724" s="13">
        <v>5</v>
      </c>
      <c r="D724" s="95" t="s">
        <v>794</v>
      </c>
      <c r="E724" s="13" t="s">
        <v>20</v>
      </c>
      <c r="F724" s="14" t="s">
        <v>856</v>
      </c>
      <c r="G724" s="77" t="e">
        <f>G723+#REF!</f>
        <v>#REF!</v>
      </c>
      <c r="H724" s="35" t="s">
        <v>941</v>
      </c>
      <c r="I724" s="44" t="s">
        <v>927</v>
      </c>
      <c r="J724" s="25" t="s">
        <v>928</v>
      </c>
      <c r="K724" s="22">
        <v>16</v>
      </c>
      <c r="L724" s="23">
        <f t="shared" si="21"/>
        <v>3</v>
      </c>
      <c r="M724" s="24">
        <v>6</v>
      </c>
      <c r="N724" s="134" t="s">
        <v>1</v>
      </c>
      <c r="O724" s="132" t="e">
        <f t="shared" si="20"/>
        <v>#REF!</v>
      </c>
      <c r="P724" s="133"/>
    </row>
    <row r="725" spans="1:16" ht="27" customHeight="1">
      <c r="A725" s="11" t="s">
        <v>12</v>
      </c>
      <c r="B725" s="12"/>
      <c r="C725" s="13">
        <v>5</v>
      </c>
      <c r="D725" s="95" t="s">
        <v>794</v>
      </c>
      <c r="E725" s="13" t="s">
        <v>20</v>
      </c>
      <c r="F725" s="14" t="s">
        <v>856</v>
      </c>
      <c r="G725" s="77" t="e">
        <f>G724+#REF!</f>
        <v>#REF!</v>
      </c>
      <c r="H725" s="35" t="s">
        <v>942</v>
      </c>
      <c r="I725" s="44" t="s">
        <v>927</v>
      </c>
      <c r="J725" s="25" t="s">
        <v>928</v>
      </c>
      <c r="K725" s="22">
        <v>16</v>
      </c>
      <c r="L725" s="23">
        <f t="shared" si="21"/>
        <v>3</v>
      </c>
      <c r="M725" s="24">
        <v>6</v>
      </c>
      <c r="N725" s="134" t="s">
        <v>1</v>
      </c>
      <c r="O725" s="132" t="e">
        <f t="shared" si="20"/>
        <v>#REF!</v>
      </c>
      <c r="P725" s="133"/>
    </row>
    <row r="726" spans="1:16" ht="27" customHeight="1">
      <c r="A726" s="11" t="s">
        <v>12</v>
      </c>
      <c r="B726" s="12"/>
      <c r="C726" s="13">
        <v>5</v>
      </c>
      <c r="D726" s="95" t="s">
        <v>794</v>
      </c>
      <c r="E726" s="13" t="s">
        <v>20</v>
      </c>
      <c r="F726" s="14" t="s">
        <v>856</v>
      </c>
      <c r="G726" s="77" t="e">
        <f>G725+#REF!</f>
        <v>#REF!</v>
      </c>
      <c r="H726" s="35" t="s">
        <v>943</v>
      </c>
      <c r="I726" s="44" t="s">
        <v>927</v>
      </c>
      <c r="J726" s="25" t="s">
        <v>928</v>
      </c>
      <c r="K726" s="22">
        <v>16</v>
      </c>
      <c r="L726" s="23">
        <f t="shared" si="21"/>
        <v>3</v>
      </c>
      <c r="M726" s="24">
        <v>6</v>
      </c>
      <c r="N726" s="134" t="s">
        <v>1</v>
      </c>
      <c r="O726" s="132" t="e">
        <f t="shared" si="20"/>
        <v>#REF!</v>
      </c>
      <c r="P726" s="133"/>
    </row>
    <row r="727" spans="1:16" ht="27" customHeight="1">
      <c r="A727" s="11" t="s">
        <v>12</v>
      </c>
      <c r="B727" s="12"/>
      <c r="C727" s="13">
        <v>5</v>
      </c>
      <c r="D727" s="95" t="s">
        <v>794</v>
      </c>
      <c r="E727" s="13" t="s">
        <v>20</v>
      </c>
      <c r="F727" s="14" t="s">
        <v>856</v>
      </c>
      <c r="G727" s="77" t="e">
        <f>G726+#REF!</f>
        <v>#REF!</v>
      </c>
      <c r="H727" s="35" t="s">
        <v>944</v>
      </c>
      <c r="I727" s="44" t="s">
        <v>13</v>
      </c>
      <c r="J727" s="25" t="s">
        <v>945</v>
      </c>
      <c r="K727" s="22">
        <v>2</v>
      </c>
      <c r="L727" s="23">
        <f t="shared" si="21"/>
        <v>12.5</v>
      </c>
      <c r="M727" s="24">
        <v>25</v>
      </c>
      <c r="N727" s="134" t="s">
        <v>231</v>
      </c>
      <c r="O727" s="132" t="e">
        <f t="shared" si="20"/>
        <v>#REF!</v>
      </c>
      <c r="P727" s="133"/>
    </row>
    <row r="728" spans="1:16" ht="27" customHeight="1">
      <c r="A728" s="11" t="s">
        <v>12</v>
      </c>
      <c r="B728" s="12"/>
      <c r="C728" s="13">
        <v>5</v>
      </c>
      <c r="D728" s="95" t="s">
        <v>794</v>
      </c>
      <c r="E728" s="13" t="s">
        <v>20</v>
      </c>
      <c r="F728" s="14" t="s">
        <v>856</v>
      </c>
      <c r="G728" s="77" t="e">
        <f>G727+#REF!</f>
        <v>#REF!</v>
      </c>
      <c r="H728" s="35" t="s">
        <v>946</v>
      </c>
      <c r="I728" s="44" t="s">
        <v>13</v>
      </c>
      <c r="J728" s="25" t="s">
        <v>947</v>
      </c>
      <c r="K728" s="22">
        <v>1</v>
      </c>
      <c r="L728" s="23">
        <f t="shared" si="21"/>
        <v>73.5</v>
      </c>
      <c r="M728" s="24">
        <v>147</v>
      </c>
      <c r="N728" s="134" t="s">
        <v>169</v>
      </c>
      <c r="O728" s="132" t="e">
        <f t="shared" si="20"/>
        <v>#REF!</v>
      </c>
      <c r="P728" s="133"/>
    </row>
    <row r="729" spans="1:16" ht="27" customHeight="1">
      <c r="A729" s="11" t="s">
        <v>12</v>
      </c>
      <c r="B729" s="12"/>
      <c r="C729" s="13">
        <v>5</v>
      </c>
      <c r="D729" s="95" t="s">
        <v>794</v>
      </c>
      <c r="E729" s="13" t="s">
        <v>20</v>
      </c>
      <c r="F729" s="14" t="s">
        <v>856</v>
      </c>
      <c r="G729" s="77" t="e">
        <f>G728+#REF!</f>
        <v>#REF!</v>
      </c>
      <c r="H729" s="35" t="s">
        <v>948</v>
      </c>
      <c r="I729" s="44" t="s">
        <v>13</v>
      </c>
      <c r="J729" s="25" t="s">
        <v>949</v>
      </c>
      <c r="K729" s="22">
        <v>1</v>
      </c>
      <c r="L729" s="23">
        <f t="shared" si="21"/>
        <v>73.5</v>
      </c>
      <c r="M729" s="24">
        <v>147</v>
      </c>
      <c r="N729" s="142" t="s">
        <v>169</v>
      </c>
      <c r="O729" s="132" t="e">
        <f t="shared" si="20"/>
        <v>#REF!</v>
      </c>
      <c r="P729" s="133"/>
    </row>
    <row r="730" spans="1:16" ht="27" customHeight="1">
      <c r="A730" s="11" t="s">
        <v>12</v>
      </c>
      <c r="B730" s="12"/>
      <c r="C730" s="13">
        <v>5</v>
      </c>
      <c r="D730" s="95" t="s">
        <v>794</v>
      </c>
      <c r="E730" s="13" t="s">
        <v>20</v>
      </c>
      <c r="F730" s="14" t="s">
        <v>856</v>
      </c>
      <c r="G730" s="77" t="e">
        <f>G729+#REF!</f>
        <v>#REF!</v>
      </c>
      <c r="H730" s="35" t="s">
        <v>950</v>
      </c>
      <c r="I730" s="44" t="s">
        <v>13</v>
      </c>
      <c r="J730" s="25" t="s">
        <v>951</v>
      </c>
      <c r="K730" s="22">
        <v>1</v>
      </c>
      <c r="L730" s="23">
        <f t="shared" si="21"/>
        <v>42.5</v>
      </c>
      <c r="M730" s="24">
        <v>85</v>
      </c>
      <c r="N730" s="142" t="s">
        <v>1</v>
      </c>
      <c r="O730" s="132" t="e">
        <f t="shared" si="20"/>
        <v>#REF!</v>
      </c>
      <c r="P730" s="133"/>
    </row>
    <row r="731" spans="1:16" ht="27" customHeight="1">
      <c r="A731" s="11" t="s">
        <v>12</v>
      </c>
      <c r="B731" s="12"/>
      <c r="C731" s="13">
        <v>5</v>
      </c>
      <c r="D731" s="95" t="s">
        <v>794</v>
      </c>
      <c r="E731" s="13" t="s">
        <v>20</v>
      </c>
      <c r="F731" s="14" t="s">
        <v>856</v>
      </c>
      <c r="G731" s="77" t="e">
        <f>G730+#REF!</f>
        <v>#REF!</v>
      </c>
      <c r="H731" s="35" t="s">
        <v>952</v>
      </c>
      <c r="I731" s="44" t="s">
        <v>13</v>
      </c>
      <c r="J731" s="25" t="s">
        <v>951</v>
      </c>
      <c r="K731" s="22">
        <v>1</v>
      </c>
      <c r="L731" s="23">
        <f t="shared" si="21"/>
        <v>42.5</v>
      </c>
      <c r="M731" s="24">
        <v>85</v>
      </c>
      <c r="N731" s="142" t="s">
        <v>1</v>
      </c>
      <c r="O731" s="132" t="e">
        <f t="shared" si="20"/>
        <v>#REF!</v>
      </c>
      <c r="P731" s="133"/>
    </row>
    <row r="732" spans="1:16" ht="27" customHeight="1">
      <c r="A732" s="11" t="s">
        <v>12</v>
      </c>
      <c r="B732" s="12"/>
      <c r="C732" s="13">
        <v>5</v>
      </c>
      <c r="D732" s="95" t="s">
        <v>794</v>
      </c>
      <c r="E732" s="13" t="s">
        <v>20</v>
      </c>
      <c r="F732" s="14" t="s">
        <v>856</v>
      </c>
      <c r="G732" s="77" t="e">
        <f>G731+#REF!</f>
        <v>#REF!</v>
      </c>
      <c r="H732" s="35" t="s">
        <v>953</v>
      </c>
      <c r="I732" s="44" t="s">
        <v>13</v>
      </c>
      <c r="J732" s="25" t="s">
        <v>951</v>
      </c>
      <c r="K732" s="22">
        <v>1</v>
      </c>
      <c r="L732" s="23">
        <f t="shared" si="21"/>
        <v>42.5</v>
      </c>
      <c r="M732" s="24">
        <v>85</v>
      </c>
      <c r="N732" s="142" t="s">
        <v>1</v>
      </c>
      <c r="O732" s="132" t="e">
        <f t="shared" si="20"/>
        <v>#REF!</v>
      </c>
      <c r="P732" s="133"/>
    </row>
    <row r="733" spans="1:16" ht="27" customHeight="1">
      <c r="A733" s="11" t="s">
        <v>12</v>
      </c>
      <c r="B733" s="12"/>
      <c r="C733" s="13">
        <v>5</v>
      </c>
      <c r="D733" s="95" t="s">
        <v>794</v>
      </c>
      <c r="E733" s="13" t="s">
        <v>20</v>
      </c>
      <c r="F733" s="14" t="s">
        <v>856</v>
      </c>
      <c r="G733" s="77" t="e">
        <f>G732+#REF!</f>
        <v>#REF!</v>
      </c>
      <c r="H733" s="35" t="s">
        <v>954</v>
      </c>
      <c r="I733" s="44" t="s">
        <v>13</v>
      </c>
      <c r="J733" s="25" t="s">
        <v>951</v>
      </c>
      <c r="K733" s="22">
        <v>1</v>
      </c>
      <c r="L733" s="23">
        <f t="shared" si="21"/>
        <v>42.5</v>
      </c>
      <c r="M733" s="24">
        <v>85</v>
      </c>
      <c r="N733" s="142" t="s">
        <v>1</v>
      </c>
      <c r="O733" s="132" t="e">
        <f t="shared" si="20"/>
        <v>#REF!</v>
      </c>
      <c r="P733" s="133"/>
    </row>
    <row r="734" spans="1:16" ht="27" customHeight="1">
      <c r="A734" s="11" t="s">
        <v>12</v>
      </c>
      <c r="B734" s="12"/>
      <c r="C734" s="13">
        <v>5</v>
      </c>
      <c r="D734" s="95" t="s">
        <v>794</v>
      </c>
      <c r="E734" s="13" t="s">
        <v>20</v>
      </c>
      <c r="F734" s="14" t="s">
        <v>856</v>
      </c>
      <c r="G734" s="77" t="e">
        <f>G733+#REF!</f>
        <v>#REF!</v>
      </c>
      <c r="H734" s="35" t="s">
        <v>343</v>
      </c>
      <c r="I734" s="44" t="s">
        <v>13</v>
      </c>
      <c r="J734" s="25" t="s">
        <v>955</v>
      </c>
      <c r="K734" s="22">
        <v>1</v>
      </c>
      <c r="L734" s="23">
        <f t="shared" si="21"/>
        <v>21</v>
      </c>
      <c r="M734" s="24">
        <v>42</v>
      </c>
      <c r="N734" s="142" t="s">
        <v>1</v>
      </c>
      <c r="O734" s="132" t="e">
        <f t="shared" si="20"/>
        <v>#REF!</v>
      </c>
      <c r="P734" s="133"/>
    </row>
    <row r="735" spans="1:16" ht="27" customHeight="1">
      <c r="A735" s="11" t="s">
        <v>12</v>
      </c>
      <c r="B735" s="12"/>
      <c r="C735" s="13">
        <v>5</v>
      </c>
      <c r="D735" s="95" t="s">
        <v>794</v>
      </c>
      <c r="E735" s="13" t="s">
        <v>20</v>
      </c>
      <c r="F735" s="14" t="s">
        <v>856</v>
      </c>
      <c r="G735" s="77" t="e">
        <f>G734+#REF!</f>
        <v>#REF!</v>
      </c>
      <c r="H735" s="35" t="s">
        <v>345</v>
      </c>
      <c r="I735" s="44" t="s">
        <v>13</v>
      </c>
      <c r="J735" s="25" t="s">
        <v>955</v>
      </c>
      <c r="K735" s="22">
        <v>1</v>
      </c>
      <c r="L735" s="23">
        <f t="shared" si="21"/>
        <v>21</v>
      </c>
      <c r="M735" s="24">
        <v>42</v>
      </c>
      <c r="N735" s="142" t="s">
        <v>1</v>
      </c>
      <c r="O735" s="132" t="e">
        <f t="shared" si="20"/>
        <v>#REF!</v>
      </c>
      <c r="P735" s="133"/>
    </row>
    <row r="736" spans="1:16" ht="27" customHeight="1">
      <c r="A736" s="11" t="s">
        <v>12</v>
      </c>
      <c r="B736" s="12"/>
      <c r="C736" s="13">
        <v>5</v>
      </c>
      <c r="D736" s="95" t="s">
        <v>794</v>
      </c>
      <c r="E736" s="13" t="s">
        <v>20</v>
      </c>
      <c r="F736" s="14" t="s">
        <v>856</v>
      </c>
      <c r="G736" s="77" t="e">
        <f>G735+#REF!</f>
        <v>#REF!</v>
      </c>
      <c r="H736" s="35" t="s">
        <v>346</v>
      </c>
      <c r="I736" s="44" t="s">
        <v>13</v>
      </c>
      <c r="J736" s="25" t="s">
        <v>955</v>
      </c>
      <c r="K736" s="22">
        <v>1</v>
      </c>
      <c r="L736" s="23">
        <f t="shared" si="21"/>
        <v>21</v>
      </c>
      <c r="M736" s="24">
        <v>42</v>
      </c>
      <c r="N736" s="142" t="s">
        <v>1</v>
      </c>
      <c r="O736" s="132" t="e">
        <f t="shared" si="20"/>
        <v>#REF!</v>
      </c>
      <c r="P736" s="133"/>
    </row>
    <row r="737" spans="1:16" ht="27" customHeight="1">
      <c r="A737" s="11" t="s">
        <v>12</v>
      </c>
      <c r="B737" s="12"/>
      <c r="C737" s="13">
        <v>5</v>
      </c>
      <c r="D737" s="95" t="s">
        <v>794</v>
      </c>
      <c r="E737" s="13" t="s">
        <v>20</v>
      </c>
      <c r="F737" s="14" t="s">
        <v>856</v>
      </c>
      <c r="G737" s="77" t="e">
        <f>G736+#REF!</f>
        <v>#REF!</v>
      </c>
      <c r="H737" s="35" t="s">
        <v>347</v>
      </c>
      <c r="I737" s="44" t="s">
        <v>13</v>
      </c>
      <c r="J737" s="25" t="s">
        <v>955</v>
      </c>
      <c r="K737" s="22">
        <v>1</v>
      </c>
      <c r="L737" s="23">
        <f t="shared" si="21"/>
        <v>21</v>
      </c>
      <c r="M737" s="24">
        <v>42</v>
      </c>
      <c r="N737" s="142" t="s">
        <v>1</v>
      </c>
      <c r="O737" s="132" t="e">
        <f t="shared" si="20"/>
        <v>#REF!</v>
      </c>
      <c r="P737" s="133"/>
    </row>
    <row r="738" spans="1:16" ht="27" customHeight="1">
      <c r="A738" s="11" t="s">
        <v>12</v>
      </c>
      <c r="B738" s="12"/>
      <c r="C738" s="13">
        <v>5</v>
      </c>
      <c r="D738" s="95" t="s">
        <v>794</v>
      </c>
      <c r="E738" s="13" t="s">
        <v>20</v>
      </c>
      <c r="F738" s="14" t="s">
        <v>856</v>
      </c>
      <c r="G738" s="77" t="e">
        <f>G737+#REF!</f>
        <v>#REF!</v>
      </c>
      <c r="H738" s="35" t="s">
        <v>262</v>
      </c>
      <c r="I738" s="44" t="s">
        <v>13</v>
      </c>
      <c r="J738" s="25" t="s">
        <v>956</v>
      </c>
      <c r="K738" s="22">
        <v>1</v>
      </c>
      <c r="L738" s="23">
        <f t="shared" si="21"/>
        <v>38.5</v>
      </c>
      <c r="M738" s="24">
        <v>77</v>
      </c>
      <c r="N738" s="142" t="s">
        <v>1</v>
      </c>
      <c r="O738" s="132" t="e">
        <f t="shared" ref="O738:O856" si="22">CONCATENATE(A738,".",C738,".",E738,".", G738)</f>
        <v>#REF!</v>
      </c>
      <c r="P738" s="133"/>
    </row>
    <row r="739" spans="1:16" ht="27" customHeight="1">
      <c r="A739" s="11" t="s">
        <v>12</v>
      </c>
      <c r="B739" s="12"/>
      <c r="C739" s="13">
        <v>5</v>
      </c>
      <c r="D739" s="95" t="s">
        <v>794</v>
      </c>
      <c r="E739" s="13" t="s">
        <v>20</v>
      </c>
      <c r="F739" s="14" t="s">
        <v>856</v>
      </c>
      <c r="G739" s="77" t="e">
        <f>G738+#REF!</f>
        <v>#REF!</v>
      </c>
      <c r="H739" s="35" t="s">
        <v>264</v>
      </c>
      <c r="I739" s="44" t="s">
        <v>13</v>
      </c>
      <c r="J739" s="25" t="s">
        <v>956</v>
      </c>
      <c r="K739" s="22">
        <v>1</v>
      </c>
      <c r="L739" s="23">
        <f t="shared" si="21"/>
        <v>38.5</v>
      </c>
      <c r="M739" s="24">
        <v>77</v>
      </c>
      <c r="N739" s="142" t="s">
        <v>1</v>
      </c>
      <c r="O739" s="132" t="e">
        <f t="shared" si="22"/>
        <v>#REF!</v>
      </c>
      <c r="P739" s="133"/>
    </row>
    <row r="740" spans="1:16" ht="27" customHeight="1">
      <c r="A740" s="11" t="s">
        <v>12</v>
      </c>
      <c r="B740" s="12"/>
      <c r="C740" s="13">
        <v>5</v>
      </c>
      <c r="D740" s="95" t="s">
        <v>794</v>
      </c>
      <c r="E740" s="13" t="s">
        <v>20</v>
      </c>
      <c r="F740" s="14" t="s">
        <v>856</v>
      </c>
      <c r="G740" s="77" t="e">
        <f>G739+#REF!</f>
        <v>#REF!</v>
      </c>
      <c r="H740" s="35" t="s">
        <v>621</v>
      </c>
      <c r="I740" s="44" t="s">
        <v>13</v>
      </c>
      <c r="J740" s="25" t="s">
        <v>956</v>
      </c>
      <c r="K740" s="22">
        <v>1</v>
      </c>
      <c r="L740" s="23">
        <f t="shared" si="21"/>
        <v>38.5</v>
      </c>
      <c r="M740" s="24">
        <v>77</v>
      </c>
      <c r="N740" s="142" t="s">
        <v>1</v>
      </c>
      <c r="O740" s="132" t="e">
        <f t="shared" si="22"/>
        <v>#REF!</v>
      </c>
      <c r="P740" s="133"/>
    </row>
    <row r="741" spans="1:16" ht="27" customHeight="1">
      <c r="A741" s="11" t="s">
        <v>12</v>
      </c>
      <c r="B741" s="12"/>
      <c r="C741" s="13">
        <v>5</v>
      </c>
      <c r="D741" s="95" t="s">
        <v>794</v>
      </c>
      <c r="E741" s="13" t="s">
        <v>20</v>
      </c>
      <c r="F741" s="14" t="s">
        <v>856</v>
      </c>
      <c r="G741" s="77" t="e">
        <f>G740+#REF!</f>
        <v>#REF!</v>
      </c>
      <c r="H741" s="35" t="s">
        <v>622</v>
      </c>
      <c r="I741" s="44" t="s">
        <v>13</v>
      </c>
      <c r="J741" s="25" t="s">
        <v>956</v>
      </c>
      <c r="K741" s="22">
        <v>1</v>
      </c>
      <c r="L741" s="23">
        <f t="shared" si="21"/>
        <v>38.5</v>
      </c>
      <c r="M741" s="24">
        <v>77</v>
      </c>
      <c r="N741" s="142" t="s">
        <v>1</v>
      </c>
      <c r="O741" s="132" t="e">
        <f t="shared" si="22"/>
        <v>#REF!</v>
      </c>
      <c r="P741" s="133"/>
    </row>
    <row r="742" spans="1:16" ht="27" customHeight="1">
      <c r="A742" s="11" t="s">
        <v>12</v>
      </c>
      <c r="B742" s="12"/>
      <c r="C742" s="13">
        <v>5</v>
      </c>
      <c r="D742" s="95" t="s">
        <v>794</v>
      </c>
      <c r="E742" s="13" t="s">
        <v>20</v>
      </c>
      <c r="F742" s="14" t="s">
        <v>856</v>
      </c>
      <c r="G742" s="77" t="e">
        <f>G741+#REF!</f>
        <v>#REF!</v>
      </c>
      <c r="H742" s="35" t="s">
        <v>957</v>
      </c>
      <c r="I742" s="44" t="s">
        <v>13</v>
      </c>
      <c r="J742" s="25" t="s">
        <v>956</v>
      </c>
      <c r="K742" s="22">
        <v>1</v>
      </c>
      <c r="L742" s="23">
        <f t="shared" si="21"/>
        <v>38.5</v>
      </c>
      <c r="M742" s="24">
        <v>77</v>
      </c>
      <c r="N742" s="142" t="s">
        <v>1</v>
      </c>
      <c r="O742" s="132" t="e">
        <f t="shared" si="22"/>
        <v>#REF!</v>
      </c>
      <c r="P742" s="133"/>
    </row>
    <row r="743" spans="1:16" ht="27" customHeight="1">
      <c r="A743" s="11" t="s">
        <v>12</v>
      </c>
      <c r="B743" s="12"/>
      <c r="C743" s="13">
        <v>5</v>
      </c>
      <c r="D743" s="95" t="s">
        <v>794</v>
      </c>
      <c r="E743" s="13" t="s">
        <v>20</v>
      </c>
      <c r="F743" s="14" t="s">
        <v>856</v>
      </c>
      <c r="G743" s="77" t="e">
        <f>G742+#REF!</f>
        <v>#REF!</v>
      </c>
      <c r="H743" s="35" t="s">
        <v>958</v>
      </c>
      <c r="I743" s="44" t="s">
        <v>13</v>
      </c>
      <c r="J743" s="25" t="s">
        <v>956</v>
      </c>
      <c r="K743" s="22">
        <v>1</v>
      </c>
      <c r="L743" s="23">
        <f t="shared" si="21"/>
        <v>38.5</v>
      </c>
      <c r="M743" s="24">
        <v>77</v>
      </c>
      <c r="N743" s="142" t="s">
        <v>1</v>
      </c>
      <c r="O743" s="132" t="e">
        <f t="shared" si="22"/>
        <v>#REF!</v>
      </c>
      <c r="P743" s="133"/>
    </row>
    <row r="744" spans="1:16" ht="27" customHeight="1">
      <c r="A744" s="11" t="s">
        <v>12</v>
      </c>
      <c r="B744" s="12"/>
      <c r="C744" s="13">
        <v>5</v>
      </c>
      <c r="D744" s="95" t="s">
        <v>794</v>
      </c>
      <c r="E744" s="13" t="s">
        <v>20</v>
      </c>
      <c r="F744" s="14" t="s">
        <v>856</v>
      </c>
      <c r="G744" s="77" t="e">
        <f>G743+#REF!</f>
        <v>#REF!</v>
      </c>
      <c r="H744" s="35" t="s">
        <v>959</v>
      </c>
      <c r="I744" s="44" t="s">
        <v>13</v>
      </c>
      <c r="J744" s="25" t="s">
        <v>956</v>
      </c>
      <c r="K744" s="22">
        <v>1</v>
      </c>
      <c r="L744" s="23">
        <f t="shared" si="21"/>
        <v>38.5</v>
      </c>
      <c r="M744" s="24">
        <v>77</v>
      </c>
      <c r="N744" s="142" t="s">
        <v>1</v>
      </c>
      <c r="O744" s="132" t="e">
        <f t="shared" si="22"/>
        <v>#REF!</v>
      </c>
      <c r="P744" s="133"/>
    </row>
    <row r="745" spans="1:16" ht="27" customHeight="1">
      <c r="A745" s="11" t="s">
        <v>12</v>
      </c>
      <c r="B745" s="12"/>
      <c r="C745" s="13">
        <v>5</v>
      </c>
      <c r="D745" s="95" t="s">
        <v>794</v>
      </c>
      <c r="E745" s="13" t="s">
        <v>20</v>
      </c>
      <c r="F745" s="14" t="s">
        <v>856</v>
      </c>
      <c r="G745" s="77" t="e">
        <f>G744+#REF!</f>
        <v>#REF!</v>
      </c>
      <c r="H745" s="35" t="s">
        <v>960</v>
      </c>
      <c r="I745" s="44" t="s">
        <v>13</v>
      </c>
      <c r="J745" s="25" t="s">
        <v>956</v>
      </c>
      <c r="K745" s="22">
        <v>1</v>
      </c>
      <c r="L745" s="23">
        <f t="shared" si="21"/>
        <v>38.5</v>
      </c>
      <c r="M745" s="24">
        <v>77</v>
      </c>
      <c r="N745" s="142" t="s">
        <v>1</v>
      </c>
      <c r="O745" s="132" t="e">
        <f t="shared" si="22"/>
        <v>#REF!</v>
      </c>
      <c r="P745" s="133"/>
    </row>
    <row r="746" spans="1:16" ht="27" customHeight="1">
      <c r="A746" s="11" t="s">
        <v>12</v>
      </c>
      <c r="B746" s="12"/>
      <c r="C746" s="13">
        <v>5</v>
      </c>
      <c r="D746" s="95" t="s">
        <v>794</v>
      </c>
      <c r="E746" s="13" t="s">
        <v>20</v>
      </c>
      <c r="F746" s="14" t="s">
        <v>856</v>
      </c>
      <c r="G746" s="77" t="e">
        <f>G745+#REF!</f>
        <v>#REF!</v>
      </c>
      <c r="H746" s="35" t="s">
        <v>961</v>
      </c>
      <c r="I746" s="44" t="s">
        <v>13</v>
      </c>
      <c r="J746" s="25" t="s">
        <v>962</v>
      </c>
      <c r="K746" s="22">
        <v>1</v>
      </c>
      <c r="L746" s="23">
        <f t="shared" si="21"/>
        <v>6</v>
      </c>
      <c r="M746" s="24">
        <v>12</v>
      </c>
      <c r="N746" s="142" t="s">
        <v>1</v>
      </c>
      <c r="O746" s="132" t="e">
        <f t="shared" si="22"/>
        <v>#REF!</v>
      </c>
      <c r="P746" s="133"/>
    </row>
    <row r="747" spans="1:16" ht="27" customHeight="1" thickBot="1">
      <c r="A747" s="11" t="s">
        <v>12</v>
      </c>
      <c r="B747" s="12"/>
      <c r="C747" s="26">
        <v>5</v>
      </c>
      <c r="D747" s="88" t="s">
        <v>794</v>
      </c>
      <c r="E747" s="26" t="s">
        <v>20</v>
      </c>
      <c r="F747" s="27" t="s">
        <v>856</v>
      </c>
      <c r="G747" s="26" t="s">
        <v>963</v>
      </c>
      <c r="H747" s="35" t="s">
        <v>961</v>
      </c>
      <c r="I747" s="89" t="s">
        <v>13</v>
      </c>
      <c r="J747" s="25" t="s">
        <v>962</v>
      </c>
      <c r="K747" s="53">
        <v>1</v>
      </c>
      <c r="L747" s="54">
        <f t="shared" si="21"/>
        <v>6</v>
      </c>
      <c r="M747" s="55">
        <v>12</v>
      </c>
      <c r="N747" s="149" t="s">
        <v>1</v>
      </c>
      <c r="O747" s="147" t="str">
        <f t="shared" si="22"/>
        <v>1.5.3.109</v>
      </c>
      <c r="P747" s="133"/>
    </row>
    <row r="748" spans="1:16" ht="27" customHeight="1" thickTop="1">
      <c r="A748" s="11" t="s">
        <v>12</v>
      </c>
      <c r="B748" s="12"/>
      <c r="C748" s="13" t="s">
        <v>23</v>
      </c>
      <c r="D748" s="95" t="s">
        <v>964</v>
      </c>
      <c r="E748" s="83" t="s">
        <v>12</v>
      </c>
      <c r="F748" s="84" t="s">
        <v>965</v>
      </c>
      <c r="G748" s="15" t="s">
        <v>12</v>
      </c>
      <c r="H748" s="90" t="s">
        <v>966</v>
      </c>
      <c r="I748" s="80" t="s">
        <v>967</v>
      </c>
      <c r="J748" s="73" t="s">
        <v>968</v>
      </c>
      <c r="K748" s="74">
        <v>1</v>
      </c>
      <c r="L748" s="75">
        <f t="shared" si="21"/>
        <v>1232.5</v>
      </c>
      <c r="M748" s="76">
        <v>2465</v>
      </c>
      <c r="N748" s="140" t="s">
        <v>1</v>
      </c>
      <c r="O748" s="147" t="str">
        <f t="shared" si="22"/>
        <v>1.6.1.1</v>
      </c>
      <c r="P748" s="133"/>
    </row>
    <row r="749" spans="1:16" ht="27" customHeight="1">
      <c r="A749" s="11" t="s">
        <v>12</v>
      </c>
      <c r="B749" s="12"/>
      <c r="C749" s="13" t="s">
        <v>23</v>
      </c>
      <c r="D749" s="95" t="s">
        <v>964</v>
      </c>
      <c r="E749" s="13" t="s">
        <v>12</v>
      </c>
      <c r="F749" s="79" t="s">
        <v>965</v>
      </c>
      <c r="G749" s="15" t="s">
        <v>19</v>
      </c>
      <c r="H749" s="49" t="s">
        <v>969</v>
      </c>
      <c r="I749" s="45" t="s">
        <v>967</v>
      </c>
      <c r="J749" s="67" t="s">
        <v>970</v>
      </c>
      <c r="K749" s="82">
        <v>1</v>
      </c>
      <c r="L749" s="47">
        <f t="shared" si="21"/>
        <v>237.5</v>
      </c>
      <c r="M749" s="48">
        <v>475</v>
      </c>
      <c r="N749" s="131" t="s">
        <v>1</v>
      </c>
      <c r="O749" s="147" t="str">
        <f t="shared" si="22"/>
        <v>1.6.1.2</v>
      </c>
      <c r="P749" s="133"/>
    </row>
    <row r="750" spans="1:16" ht="27" customHeight="1">
      <c r="A750" s="11" t="s">
        <v>12</v>
      </c>
      <c r="B750" s="12"/>
      <c r="C750" s="13" t="s">
        <v>23</v>
      </c>
      <c r="D750" s="95" t="s">
        <v>964</v>
      </c>
      <c r="E750" s="13" t="s">
        <v>12</v>
      </c>
      <c r="F750" s="79" t="s">
        <v>965</v>
      </c>
      <c r="G750" s="15" t="s">
        <v>20</v>
      </c>
      <c r="H750" s="49" t="s">
        <v>971</v>
      </c>
      <c r="I750" s="45" t="s">
        <v>967</v>
      </c>
      <c r="J750" s="67" t="s">
        <v>972</v>
      </c>
      <c r="K750" s="82">
        <v>1</v>
      </c>
      <c r="L750" s="47">
        <f t="shared" si="21"/>
        <v>750</v>
      </c>
      <c r="M750" s="48">
        <v>1500</v>
      </c>
      <c r="N750" s="131" t="s">
        <v>1</v>
      </c>
      <c r="O750" s="147" t="str">
        <f t="shared" si="22"/>
        <v>1.6.1.3</v>
      </c>
      <c r="P750" s="133"/>
    </row>
    <row r="751" spans="1:16" ht="27" customHeight="1">
      <c r="A751" s="11" t="s">
        <v>12</v>
      </c>
      <c r="B751" s="12"/>
      <c r="C751" s="13" t="s">
        <v>23</v>
      </c>
      <c r="D751" s="95" t="s">
        <v>964</v>
      </c>
      <c r="E751" s="13" t="s">
        <v>12</v>
      </c>
      <c r="F751" s="79" t="s">
        <v>965</v>
      </c>
      <c r="G751" s="15" t="s">
        <v>21</v>
      </c>
      <c r="H751" s="49" t="s">
        <v>973</v>
      </c>
      <c r="I751" s="45" t="s">
        <v>967</v>
      </c>
      <c r="J751" s="67" t="s">
        <v>974</v>
      </c>
      <c r="K751" s="82">
        <v>1</v>
      </c>
      <c r="L751" s="47">
        <f t="shared" si="21"/>
        <v>32.5</v>
      </c>
      <c r="M751" s="48">
        <v>65</v>
      </c>
      <c r="N751" s="131" t="s">
        <v>169</v>
      </c>
      <c r="O751" s="147" t="str">
        <f t="shared" si="22"/>
        <v>1.6.1.4</v>
      </c>
      <c r="P751" s="133"/>
    </row>
    <row r="752" spans="1:16" ht="27" customHeight="1">
      <c r="A752" s="11" t="s">
        <v>12</v>
      </c>
      <c r="B752" s="12"/>
      <c r="C752" s="13" t="s">
        <v>23</v>
      </c>
      <c r="D752" s="95" t="s">
        <v>964</v>
      </c>
      <c r="E752" s="13" t="s">
        <v>12</v>
      </c>
      <c r="F752" s="79" t="s">
        <v>965</v>
      </c>
      <c r="G752" s="15" t="s">
        <v>22</v>
      </c>
      <c r="H752" s="49" t="s">
        <v>975</v>
      </c>
      <c r="I752" s="45" t="s">
        <v>967</v>
      </c>
      <c r="J752" s="67" t="s">
        <v>976</v>
      </c>
      <c r="K752" s="82">
        <v>1</v>
      </c>
      <c r="L752" s="47">
        <f t="shared" si="21"/>
        <v>47.5</v>
      </c>
      <c r="M752" s="48">
        <v>95</v>
      </c>
      <c r="N752" s="131" t="s">
        <v>169</v>
      </c>
      <c r="O752" s="147" t="str">
        <f t="shared" si="22"/>
        <v>1.6.1.5</v>
      </c>
      <c r="P752" s="133"/>
    </row>
    <row r="753" spans="1:16" ht="27" customHeight="1">
      <c r="A753" s="11" t="s">
        <v>12</v>
      </c>
      <c r="B753" s="12"/>
      <c r="C753" s="13" t="s">
        <v>23</v>
      </c>
      <c r="D753" s="95" t="s">
        <v>964</v>
      </c>
      <c r="E753" s="13" t="s">
        <v>12</v>
      </c>
      <c r="F753" s="79" t="s">
        <v>965</v>
      </c>
      <c r="G753" s="15" t="s">
        <v>23</v>
      </c>
      <c r="H753" s="49" t="s">
        <v>977</v>
      </c>
      <c r="I753" s="45" t="s">
        <v>967</v>
      </c>
      <c r="J753" s="67" t="s">
        <v>978</v>
      </c>
      <c r="K753" s="82">
        <v>1</v>
      </c>
      <c r="L753" s="47">
        <f t="shared" si="21"/>
        <v>7.5</v>
      </c>
      <c r="M753" s="48">
        <v>15</v>
      </c>
      <c r="N753" s="131" t="s">
        <v>169</v>
      </c>
      <c r="O753" s="147" t="str">
        <f t="shared" si="22"/>
        <v>1.6.1.6</v>
      </c>
      <c r="P753" s="133"/>
    </row>
    <row r="754" spans="1:16" ht="27" customHeight="1">
      <c r="A754" s="11" t="s">
        <v>12</v>
      </c>
      <c r="B754" s="12"/>
      <c r="C754" s="13" t="s">
        <v>23</v>
      </c>
      <c r="D754" s="95" t="s">
        <v>964</v>
      </c>
      <c r="E754" s="13" t="s">
        <v>12</v>
      </c>
      <c r="F754" s="79" t="s">
        <v>965</v>
      </c>
      <c r="G754" s="15" t="s">
        <v>24</v>
      </c>
      <c r="H754" s="49" t="s">
        <v>979</v>
      </c>
      <c r="I754" s="45" t="s">
        <v>967</v>
      </c>
      <c r="J754" s="67" t="s">
        <v>980</v>
      </c>
      <c r="K754" s="82">
        <v>1</v>
      </c>
      <c r="L754" s="47">
        <f t="shared" si="21"/>
        <v>11</v>
      </c>
      <c r="M754" s="48">
        <v>22</v>
      </c>
      <c r="N754" s="131" t="s">
        <v>169</v>
      </c>
      <c r="O754" s="147" t="str">
        <f t="shared" si="22"/>
        <v>1.6.1.7</v>
      </c>
      <c r="P754" s="133"/>
    </row>
    <row r="755" spans="1:16" ht="27" customHeight="1">
      <c r="A755" s="11" t="s">
        <v>12</v>
      </c>
      <c r="B755" s="12"/>
      <c r="C755" s="13" t="s">
        <v>23</v>
      </c>
      <c r="D755" s="95" t="s">
        <v>964</v>
      </c>
      <c r="E755" s="13" t="s">
        <v>12</v>
      </c>
      <c r="F755" s="79" t="s">
        <v>965</v>
      </c>
      <c r="G755" s="15" t="s">
        <v>25</v>
      </c>
      <c r="H755" s="49" t="s">
        <v>981</v>
      </c>
      <c r="I755" s="45" t="s">
        <v>967</v>
      </c>
      <c r="J755" s="67" t="s">
        <v>982</v>
      </c>
      <c r="K755" s="82">
        <v>1</v>
      </c>
      <c r="L755" s="47">
        <f t="shared" si="21"/>
        <v>140</v>
      </c>
      <c r="M755" s="48">
        <v>280</v>
      </c>
      <c r="N755" s="131" t="s">
        <v>1</v>
      </c>
      <c r="O755" s="147" t="str">
        <f t="shared" si="22"/>
        <v>1.6.1.8</v>
      </c>
      <c r="P755" s="133"/>
    </row>
    <row r="756" spans="1:16" ht="27" customHeight="1">
      <c r="A756" s="11" t="s">
        <v>12</v>
      </c>
      <c r="B756" s="12"/>
      <c r="C756" s="13" t="s">
        <v>23</v>
      </c>
      <c r="D756" s="95" t="s">
        <v>964</v>
      </c>
      <c r="E756" s="13" t="s">
        <v>12</v>
      </c>
      <c r="F756" s="79" t="s">
        <v>965</v>
      </c>
      <c r="G756" s="15" t="s">
        <v>26</v>
      </c>
      <c r="H756" s="49" t="s">
        <v>983</v>
      </c>
      <c r="I756" s="45" t="s">
        <v>967</v>
      </c>
      <c r="J756" s="67" t="s">
        <v>984</v>
      </c>
      <c r="K756" s="82">
        <v>1</v>
      </c>
      <c r="L756" s="47">
        <f t="shared" si="21"/>
        <v>37.5</v>
      </c>
      <c r="M756" s="48">
        <v>75</v>
      </c>
      <c r="N756" s="131" t="s">
        <v>1</v>
      </c>
      <c r="O756" s="147" t="str">
        <f t="shared" si="22"/>
        <v>1.6.1.9</v>
      </c>
      <c r="P756" s="133"/>
    </row>
    <row r="757" spans="1:16" ht="27" customHeight="1">
      <c r="A757" s="11" t="s">
        <v>12</v>
      </c>
      <c r="B757" s="12"/>
      <c r="C757" s="13" t="s">
        <v>23</v>
      </c>
      <c r="D757" s="95" t="s">
        <v>964</v>
      </c>
      <c r="E757" s="13" t="s">
        <v>12</v>
      </c>
      <c r="F757" s="79" t="s">
        <v>965</v>
      </c>
      <c r="G757" s="15" t="s">
        <v>27</v>
      </c>
      <c r="H757" s="49" t="s">
        <v>985</v>
      </c>
      <c r="I757" s="45" t="s">
        <v>967</v>
      </c>
      <c r="J757" s="67" t="s">
        <v>986</v>
      </c>
      <c r="K757" s="82">
        <v>1</v>
      </c>
      <c r="L757" s="47">
        <f t="shared" si="21"/>
        <v>6</v>
      </c>
      <c r="M757" s="48">
        <v>12</v>
      </c>
      <c r="N757" s="131" t="s">
        <v>231</v>
      </c>
      <c r="O757" s="147" t="str">
        <f t="shared" si="22"/>
        <v>1.6.1.10</v>
      </c>
      <c r="P757" s="133"/>
    </row>
    <row r="758" spans="1:16" ht="27" customHeight="1">
      <c r="A758" s="11" t="s">
        <v>12</v>
      </c>
      <c r="B758" s="12"/>
      <c r="C758" s="13" t="s">
        <v>23</v>
      </c>
      <c r="D758" s="95" t="s">
        <v>964</v>
      </c>
      <c r="E758" s="13" t="s">
        <v>12</v>
      </c>
      <c r="F758" s="79" t="s">
        <v>965</v>
      </c>
      <c r="G758" s="15" t="s">
        <v>28</v>
      </c>
      <c r="H758" s="49" t="s">
        <v>985</v>
      </c>
      <c r="I758" s="45" t="s">
        <v>967</v>
      </c>
      <c r="J758" s="67" t="s">
        <v>986</v>
      </c>
      <c r="K758" s="82">
        <v>1</v>
      </c>
      <c r="L758" s="47">
        <f t="shared" si="21"/>
        <v>6</v>
      </c>
      <c r="M758" s="48">
        <v>12</v>
      </c>
      <c r="N758" s="131" t="s">
        <v>231</v>
      </c>
      <c r="O758" s="147" t="str">
        <f t="shared" si="22"/>
        <v>1.6.1.11</v>
      </c>
      <c r="P758" s="133"/>
    </row>
    <row r="759" spans="1:16" ht="27" customHeight="1">
      <c r="A759" s="11" t="s">
        <v>12</v>
      </c>
      <c r="B759" s="12"/>
      <c r="C759" s="13" t="s">
        <v>23</v>
      </c>
      <c r="D759" s="95" t="s">
        <v>964</v>
      </c>
      <c r="E759" s="13" t="s">
        <v>12</v>
      </c>
      <c r="F759" s="79" t="s">
        <v>965</v>
      </c>
      <c r="G759" s="15" t="s">
        <v>29</v>
      </c>
      <c r="H759" s="49" t="s">
        <v>987</v>
      </c>
      <c r="I759" s="45" t="s">
        <v>967</v>
      </c>
      <c r="J759" s="67" t="s">
        <v>988</v>
      </c>
      <c r="K759" s="82">
        <v>1</v>
      </c>
      <c r="L759" s="47">
        <f t="shared" si="21"/>
        <v>8</v>
      </c>
      <c r="M759" s="48">
        <v>16</v>
      </c>
      <c r="N759" s="131" t="s">
        <v>231</v>
      </c>
      <c r="O759" s="147" t="str">
        <f t="shared" si="22"/>
        <v>1.6.1.12</v>
      </c>
      <c r="P759" s="133"/>
    </row>
    <row r="760" spans="1:16" ht="27" customHeight="1">
      <c r="A760" s="11" t="s">
        <v>12</v>
      </c>
      <c r="B760" s="12"/>
      <c r="C760" s="13" t="s">
        <v>23</v>
      </c>
      <c r="D760" s="95" t="s">
        <v>964</v>
      </c>
      <c r="E760" s="13" t="s">
        <v>12</v>
      </c>
      <c r="F760" s="79" t="s">
        <v>965</v>
      </c>
      <c r="G760" s="15" t="s">
        <v>30</v>
      </c>
      <c r="H760" s="49" t="s">
        <v>989</v>
      </c>
      <c r="I760" s="45" t="s">
        <v>967</v>
      </c>
      <c r="J760" s="67" t="s">
        <v>990</v>
      </c>
      <c r="K760" s="82">
        <v>1</v>
      </c>
      <c r="L760" s="47">
        <f t="shared" si="21"/>
        <v>390</v>
      </c>
      <c r="M760" s="48">
        <v>780</v>
      </c>
      <c r="N760" s="131" t="s">
        <v>1</v>
      </c>
      <c r="O760" s="147" t="str">
        <f t="shared" si="22"/>
        <v>1.6.1.13</v>
      </c>
      <c r="P760" s="133"/>
    </row>
    <row r="761" spans="1:16" ht="27" customHeight="1">
      <c r="A761" s="11" t="s">
        <v>12</v>
      </c>
      <c r="B761" s="12"/>
      <c r="C761" s="13" t="s">
        <v>23</v>
      </c>
      <c r="D761" s="95" t="s">
        <v>964</v>
      </c>
      <c r="E761" s="13" t="s">
        <v>12</v>
      </c>
      <c r="F761" s="79" t="s">
        <v>965</v>
      </c>
      <c r="G761" s="15" t="s">
        <v>31</v>
      </c>
      <c r="H761" s="49" t="s">
        <v>991</v>
      </c>
      <c r="I761" s="45" t="s">
        <v>967</v>
      </c>
      <c r="J761" s="67" t="s">
        <v>992</v>
      </c>
      <c r="K761" s="82">
        <v>1</v>
      </c>
      <c r="L761" s="47">
        <f t="shared" si="21"/>
        <v>135</v>
      </c>
      <c r="M761" s="48">
        <v>270</v>
      </c>
      <c r="N761" s="131" t="s">
        <v>231</v>
      </c>
      <c r="O761" s="147" t="str">
        <f t="shared" si="22"/>
        <v>1.6.1.14</v>
      </c>
      <c r="P761" s="133"/>
    </row>
    <row r="762" spans="1:16" ht="27" customHeight="1">
      <c r="A762" s="11" t="s">
        <v>12</v>
      </c>
      <c r="B762" s="12"/>
      <c r="C762" s="13" t="s">
        <v>23</v>
      </c>
      <c r="D762" s="95" t="s">
        <v>964</v>
      </c>
      <c r="E762" s="13" t="s">
        <v>12</v>
      </c>
      <c r="F762" s="79" t="s">
        <v>965</v>
      </c>
      <c r="G762" s="15" t="s">
        <v>33</v>
      </c>
      <c r="H762" s="49" t="s">
        <v>993</v>
      </c>
      <c r="I762" s="45" t="s">
        <v>967</v>
      </c>
      <c r="J762" s="67" t="s">
        <v>994</v>
      </c>
      <c r="K762" s="82">
        <v>1</v>
      </c>
      <c r="L762" s="47">
        <f t="shared" si="21"/>
        <v>322</v>
      </c>
      <c r="M762" s="48">
        <v>644</v>
      </c>
      <c r="N762" s="131" t="s">
        <v>1</v>
      </c>
      <c r="O762" s="147" t="str">
        <f t="shared" si="22"/>
        <v>1.6.1.15</v>
      </c>
      <c r="P762" s="133"/>
    </row>
    <row r="763" spans="1:16" ht="27" customHeight="1">
      <c r="A763" s="11" t="s">
        <v>12</v>
      </c>
      <c r="B763" s="12"/>
      <c r="C763" s="13" t="s">
        <v>23</v>
      </c>
      <c r="D763" s="95" t="s">
        <v>964</v>
      </c>
      <c r="E763" s="13" t="s">
        <v>12</v>
      </c>
      <c r="F763" s="79" t="s">
        <v>965</v>
      </c>
      <c r="G763" s="15" t="s">
        <v>35</v>
      </c>
      <c r="H763" s="49" t="s">
        <v>995</v>
      </c>
      <c r="I763" s="45" t="s">
        <v>967</v>
      </c>
      <c r="J763" s="67" t="s">
        <v>996</v>
      </c>
      <c r="K763" s="82">
        <v>1</v>
      </c>
      <c r="L763" s="47">
        <f t="shared" si="21"/>
        <v>800</v>
      </c>
      <c r="M763" s="48">
        <v>1600</v>
      </c>
      <c r="N763" s="131" t="s">
        <v>1</v>
      </c>
      <c r="O763" s="147" t="str">
        <f t="shared" si="22"/>
        <v>1.6.1.16</v>
      </c>
      <c r="P763" s="133"/>
    </row>
    <row r="764" spans="1:16" ht="27" customHeight="1">
      <c r="A764" s="11" t="s">
        <v>12</v>
      </c>
      <c r="B764" s="12"/>
      <c r="C764" s="13" t="s">
        <v>23</v>
      </c>
      <c r="D764" s="95" t="s">
        <v>964</v>
      </c>
      <c r="E764" s="13" t="s">
        <v>12</v>
      </c>
      <c r="F764" s="79" t="s">
        <v>965</v>
      </c>
      <c r="G764" s="15" t="s">
        <v>36</v>
      </c>
      <c r="H764" s="49" t="s">
        <v>997</v>
      </c>
      <c r="I764" s="45" t="s">
        <v>967</v>
      </c>
      <c r="J764" s="67" t="s">
        <v>998</v>
      </c>
      <c r="K764" s="82">
        <v>1</v>
      </c>
      <c r="L764" s="47">
        <f t="shared" si="21"/>
        <v>37.5</v>
      </c>
      <c r="M764" s="48">
        <v>75</v>
      </c>
      <c r="N764" s="131" t="s">
        <v>231</v>
      </c>
      <c r="O764" s="147" t="str">
        <f t="shared" si="22"/>
        <v>1.6.1.17</v>
      </c>
      <c r="P764" s="133"/>
    </row>
    <row r="765" spans="1:16" ht="27" customHeight="1">
      <c r="A765" s="11" t="s">
        <v>12</v>
      </c>
      <c r="B765" s="12"/>
      <c r="C765" s="13">
        <v>6</v>
      </c>
      <c r="D765" s="95" t="s">
        <v>964</v>
      </c>
      <c r="E765" s="13" t="s">
        <v>12</v>
      </c>
      <c r="F765" s="79" t="s">
        <v>965</v>
      </c>
      <c r="G765" s="15" t="s">
        <v>37</v>
      </c>
      <c r="H765" s="49" t="s">
        <v>975</v>
      </c>
      <c r="I765" s="45" t="s">
        <v>967</v>
      </c>
      <c r="J765" s="67" t="s">
        <v>976</v>
      </c>
      <c r="K765" s="82">
        <v>1</v>
      </c>
      <c r="L765" s="47">
        <f t="shared" si="21"/>
        <v>47.5</v>
      </c>
      <c r="M765" s="48">
        <v>95</v>
      </c>
      <c r="N765" s="131" t="s">
        <v>169</v>
      </c>
      <c r="O765" s="147" t="str">
        <f t="shared" si="22"/>
        <v>1.6.1.18</v>
      </c>
      <c r="P765" s="133"/>
    </row>
    <row r="766" spans="1:16" ht="27" customHeight="1" thickBot="1">
      <c r="A766" s="11" t="s">
        <v>12</v>
      </c>
      <c r="B766" s="12"/>
      <c r="C766" s="13">
        <v>6</v>
      </c>
      <c r="D766" s="95" t="s">
        <v>964</v>
      </c>
      <c r="E766" s="26" t="s">
        <v>12</v>
      </c>
      <c r="F766" s="27" t="s">
        <v>965</v>
      </c>
      <c r="G766" s="26" t="s">
        <v>38</v>
      </c>
      <c r="H766" s="70" t="s">
        <v>975</v>
      </c>
      <c r="I766" s="87" t="s">
        <v>967</v>
      </c>
      <c r="J766" s="31" t="s">
        <v>999</v>
      </c>
      <c r="K766" s="32">
        <v>1</v>
      </c>
      <c r="L766" s="33">
        <f t="shared" si="21"/>
        <v>47.5</v>
      </c>
      <c r="M766" s="34">
        <v>95</v>
      </c>
      <c r="N766" s="135" t="s">
        <v>169</v>
      </c>
      <c r="O766" s="147" t="str">
        <f t="shared" si="22"/>
        <v>1.6.1.19</v>
      </c>
      <c r="P766" s="133"/>
    </row>
    <row r="767" spans="1:16" ht="27" customHeight="1" thickTop="1">
      <c r="A767" s="11" t="s">
        <v>12</v>
      </c>
      <c r="B767" s="12"/>
      <c r="C767" s="13">
        <v>6</v>
      </c>
      <c r="D767" s="95" t="s">
        <v>964</v>
      </c>
      <c r="E767" s="13" t="s">
        <v>19</v>
      </c>
      <c r="F767" s="79" t="s">
        <v>1000</v>
      </c>
      <c r="G767" s="15" t="s">
        <v>12</v>
      </c>
      <c r="H767" s="49" t="s">
        <v>1001</v>
      </c>
      <c r="I767" s="45" t="s">
        <v>1002</v>
      </c>
      <c r="J767" s="67" t="s">
        <v>1003</v>
      </c>
      <c r="K767" s="82">
        <v>1</v>
      </c>
      <c r="L767" s="47">
        <f t="shared" si="21"/>
        <v>13.5</v>
      </c>
      <c r="M767" s="48">
        <v>27</v>
      </c>
      <c r="N767" s="131" t="s">
        <v>169</v>
      </c>
      <c r="O767" s="147" t="str">
        <f t="shared" si="22"/>
        <v>1.6.2.1</v>
      </c>
      <c r="P767" s="133"/>
    </row>
    <row r="768" spans="1:16" ht="27" customHeight="1">
      <c r="A768" s="11" t="s">
        <v>12</v>
      </c>
      <c r="B768" s="12"/>
      <c r="C768" s="13" t="s">
        <v>23</v>
      </c>
      <c r="D768" s="95" t="s">
        <v>964</v>
      </c>
      <c r="E768" s="13" t="s">
        <v>19</v>
      </c>
      <c r="F768" s="79" t="s">
        <v>1000</v>
      </c>
      <c r="G768" s="15" t="s">
        <v>19</v>
      </c>
      <c r="H768" s="49" t="s">
        <v>1001</v>
      </c>
      <c r="I768" s="45" t="s">
        <v>1002</v>
      </c>
      <c r="J768" s="67" t="s">
        <v>1003</v>
      </c>
      <c r="K768" s="82">
        <v>1</v>
      </c>
      <c r="L768" s="47">
        <f t="shared" si="21"/>
        <v>13.5</v>
      </c>
      <c r="M768" s="48">
        <v>27</v>
      </c>
      <c r="N768" s="131" t="s">
        <v>169</v>
      </c>
      <c r="O768" s="147" t="str">
        <f t="shared" si="22"/>
        <v>1.6.2.2</v>
      </c>
      <c r="P768" s="133"/>
    </row>
    <row r="769" spans="1:16" ht="27" customHeight="1">
      <c r="A769" s="11" t="s">
        <v>12</v>
      </c>
      <c r="B769" s="12"/>
      <c r="C769" s="13" t="s">
        <v>23</v>
      </c>
      <c r="D769" s="95" t="s">
        <v>964</v>
      </c>
      <c r="E769" s="13" t="s">
        <v>19</v>
      </c>
      <c r="F769" s="79" t="s">
        <v>1000</v>
      </c>
      <c r="G769" s="15" t="s">
        <v>20</v>
      </c>
      <c r="H769" s="49" t="s">
        <v>1001</v>
      </c>
      <c r="I769" s="45" t="s">
        <v>1002</v>
      </c>
      <c r="J769" s="67" t="s">
        <v>1003</v>
      </c>
      <c r="K769" s="82">
        <v>1</v>
      </c>
      <c r="L769" s="47">
        <f t="shared" si="21"/>
        <v>13.5</v>
      </c>
      <c r="M769" s="48">
        <v>27</v>
      </c>
      <c r="N769" s="131" t="s">
        <v>169</v>
      </c>
      <c r="O769" s="147" t="str">
        <f t="shared" si="22"/>
        <v>1.6.2.3</v>
      </c>
      <c r="P769" s="133"/>
    </row>
    <row r="770" spans="1:16" ht="27" customHeight="1">
      <c r="A770" s="11" t="s">
        <v>12</v>
      </c>
      <c r="B770" s="12"/>
      <c r="C770" s="13" t="s">
        <v>23</v>
      </c>
      <c r="D770" s="95" t="s">
        <v>964</v>
      </c>
      <c r="E770" s="13" t="s">
        <v>19</v>
      </c>
      <c r="F770" s="79" t="s">
        <v>1000</v>
      </c>
      <c r="G770" s="15" t="s">
        <v>21</v>
      </c>
      <c r="H770" s="49" t="s">
        <v>1004</v>
      </c>
      <c r="I770" s="45" t="s">
        <v>1002</v>
      </c>
      <c r="J770" s="67" t="s">
        <v>1005</v>
      </c>
      <c r="K770" s="82">
        <v>1</v>
      </c>
      <c r="L770" s="47">
        <f t="shared" si="21"/>
        <v>4.5</v>
      </c>
      <c r="M770" s="48">
        <v>9</v>
      </c>
      <c r="N770" s="131" t="s">
        <v>169</v>
      </c>
      <c r="O770" s="147" t="str">
        <f t="shared" si="22"/>
        <v>1.6.2.4</v>
      </c>
      <c r="P770" s="133"/>
    </row>
    <row r="771" spans="1:16" ht="27" customHeight="1">
      <c r="A771" s="11" t="s">
        <v>12</v>
      </c>
      <c r="B771" s="12"/>
      <c r="C771" s="13" t="s">
        <v>23</v>
      </c>
      <c r="D771" s="95" t="s">
        <v>964</v>
      </c>
      <c r="E771" s="13" t="s">
        <v>19</v>
      </c>
      <c r="F771" s="79" t="s">
        <v>1000</v>
      </c>
      <c r="G771" s="15" t="s">
        <v>22</v>
      </c>
      <c r="H771" s="49" t="s">
        <v>1004</v>
      </c>
      <c r="I771" s="45" t="s">
        <v>1002</v>
      </c>
      <c r="J771" s="67" t="s">
        <v>1005</v>
      </c>
      <c r="K771" s="82">
        <v>1</v>
      </c>
      <c r="L771" s="47">
        <f t="shared" si="21"/>
        <v>4.5</v>
      </c>
      <c r="M771" s="48">
        <v>9</v>
      </c>
      <c r="N771" s="131" t="s">
        <v>169</v>
      </c>
      <c r="O771" s="147" t="str">
        <f t="shared" si="22"/>
        <v>1.6.2.5</v>
      </c>
      <c r="P771" s="133"/>
    </row>
    <row r="772" spans="1:16" ht="27" customHeight="1">
      <c r="A772" s="11" t="s">
        <v>12</v>
      </c>
      <c r="B772" s="12"/>
      <c r="C772" s="13" t="s">
        <v>23</v>
      </c>
      <c r="D772" s="95" t="s">
        <v>964</v>
      </c>
      <c r="E772" s="13" t="s">
        <v>19</v>
      </c>
      <c r="F772" s="79" t="s">
        <v>1000</v>
      </c>
      <c r="G772" s="15" t="s">
        <v>23</v>
      </c>
      <c r="H772" s="49" t="s">
        <v>1004</v>
      </c>
      <c r="I772" s="45" t="s">
        <v>1002</v>
      </c>
      <c r="J772" s="67" t="s">
        <v>1005</v>
      </c>
      <c r="K772" s="82">
        <v>1</v>
      </c>
      <c r="L772" s="47">
        <f t="shared" si="21"/>
        <v>4.5</v>
      </c>
      <c r="M772" s="48">
        <v>9</v>
      </c>
      <c r="N772" s="131" t="s">
        <v>169</v>
      </c>
      <c r="O772" s="147" t="str">
        <f t="shared" si="22"/>
        <v>1.6.2.6</v>
      </c>
      <c r="P772" s="133"/>
    </row>
    <row r="773" spans="1:16" ht="27" customHeight="1">
      <c r="A773" s="11" t="s">
        <v>12</v>
      </c>
      <c r="B773" s="12"/>
      <c r="C773" s="13" t="s">
        <v>23</v>
      </c>
      <c r="D773" s="95" t="s">
        <v>964</v>
      </c>
      <c r="E773" s="13" t="s">
        <v>19</v>
      </c>
      <c r="F773" s="79" t="s">
        <v>1000</v>
      </c>
      <c r="G773" s="15" t="s">
        <v>24</v>
      </c>
      <c r="H773" s="49" t="s">
        <v>1006</v>
      </c>
      <c r="I773" s="45" t="s">
        <v>1007</v>
      </c>
      <c r="J773" s="67" t="s">
        <v>1008</v>
      </c>
      <c r="K773" s="82">
        <v>1</v>
      </c>
      <c r="L773" s="47">
        <f t="shared" si="21"/>
        <v>62.5</v>
      </c>
      <c r="M773" s="48">
        <v>125</v>
      </c>
      <c r="N773" s="131" t="s">
        <v>169</v>
      </c>
      <c r="O773" s="147" t="str">
        <f t="shared" si="22"/>
        <v>1.6.2.7</v>
      </c>
      <c r="P773" s="133"/>
    </row>
    <row r="774" spans="1:16" ht="27" customHeight="1">
      <c r="A774" s="11" t="s">
        <v>12</v>
      </c>
      <c r="B774" s="12"/>
      <c r="C774" s="13" t="s">
        <v>23</v>
      </c>
      <c r="D774" s="95" t="s">
        <v>964</v>
      </c>
      <c r="E774" s="13" t="s">
        <v>19</v>
      </c>
      <c r="F774" s="79" t="s">
        <v>1000</v>
      </c>
      <c r="G774" s="15" t="s">
        <v>25</v>
      </c>
      <c r="H774" s="49" t="s">
        <v>1006</v>
      </c>
      <c r="I774" s="45" t="s">
        <v>1007</v>
      </c>
      <c r="J774" s="67" t="s">
        <v>1008</v>
      </c>
      <c r="K774" s="82">
        <v>1</v>
      </c>
      <c r="L774" s="47">
        <f t="shared" si="21"/>
        <v>62.5</v>
      </c>
      <c r="M774" s="48">
        <v>125</v>
      </c>
      <c r="N774" s="131" t="s">
        <v>169</v>
      </c>
      <c r="O774" s="147" t="str">
        <f t="shared" si="22"/>
        <v>1.6.2.8</v>
      </c>
      <c r="P774" s="133"/>
    </row>
    <row r="775" spans="1:16" ht="27" customHeight="1">
      <c r="A775" s="11" t="s">
        <v>12</v>
      </c>
      <c r="B775" s="12"/>
      <c r="C775" s="13" t="s">
        <v>23</v>
      </c>
      <c r="D775" s="95" t="s">
        <v>964</v>
      </c>
      <c r="E775" s="13" t="s">
        <v>19</v>
      </c>
      <c r="F775" s="79" t="s">
        <v>1000</v>
      </c>
      <c r="G775" s="15" t="s">
        <v>26</v>
      </c>
      <c r="H775" s="49" t="s">
        <v>1006</v>
      </c>
      <c r="I775" s="45" t="s">
        <v>1007</v>
      </c>
      <c r="J775" s="67" t="s">
        <v>1008</v>
      </c>
      <c r="K775" s="82">
        <v>1</v>
      </c>
      <c r="L775" s="47">
        <f t="shared" ref="L775:L838" si="23">M775/2</f>
        <v>62.5</v>
      </c>
      <c r="M775" s="48">
        <v>125</v>
      </c>
      <c r="N775" s="131" t="s">
        <v>169</v>
      </c>
      <c r="O775" s="147" t="str">
        <f t="shared" si="22"/>
        <v>1.6.2.9</v>
      </c>
      <c r="P775" s="133"/>
    </row>
    <row r="776" spans="1:16" ht="27" customHeight="1">
      <c r="A776" s="11" t="s">
        <v>12</v>
      </c>
      <c r="B776" s="12"/>
      <c r="C776" s="13" t="s">
        <v>23</v>
      </c>
      <c r="D776" s="95" t="s">
        <v>964</v>
      </c>
      <c r="E776" s="13" t="s">
        <v>19</v>
      </c>
      <c r="F776" s="79" t="s">
        <v>1000</v>
      </c>
      <c r="G776" s="15" t="s">
        <v>27</v>
      </c>
      <c r="H776" s="49" t="s">
        <v>1006</v>
      </c>
      <c r="I776" s="45" t="s">
        <v>1007</v>
      </c>
      <c r="J776" s="67" t="s">
        <v>1008</v>
      </c>
      <c r="K776" s="82">
        <v>1</v>
      </c>
      <c r="L776" s="47">
        <f t="shared" si="23"/>
        <v>62.5</v>
      </c>
      <c r="M776" s="48">
        <v>125</v>
      </c>
      <c r="N776" s="131" t="s">
        <v>169</v>
      </c>
      <c r="O776" s="147" t="str">
        <f t="shared" si="22"/>
        <v>1.6.2.10</v>
      </c>
      <c r="P776" s="133"/>
    </row>
    <row r="777" spans="1:16" ht="27" customHeight="1">
      <c r="A777" s="11" t="s">
        <v>12</v>
      </c>
      <c r="B777" s="12"/>
      <c r="C777" s="13" t="s">
        <v>23</v>
      </c>
      <c r="D777" s="95" t="s">
        <v>964</v>
      </c>
      <c r="E777" s="13" t="s">
        <v>19</v>
      </c>
      <c r="F777" s="79" t="s">
        <v>1000</v>
      </c>
      <c r="G777" s="15" t="s">
        <v>28</v>
      </c>
      <c r="H777" s="49" t="s">
        <v>1006</v>
      </c>
      <c r="I777" s="45" t="s">
        <v>1007</v>
      </c>
      <c r="J777" s="67" t="s">
        <v>1008</v>
      </c>
      <c r="K777" s="82">
        <v>1</v>
      </c>
      <c r="L777" s="47">
        <f t="shared" si="23"/>
        <v>62.5</v>
      </c>
      <c r="M777" s="48">
        <v>125</v>
      </c>
      <c r="N777" s="131" t="s">
        <v>169</v>
      </c>
      <c r="O777" s="147" t="str">
        <f t="shared" si="22"/>
        <v>1.6.2.11</v>
      </c>
      <c r="P777" s="133"/>
    </row>
    <row r="778" spans="1:16" ht="27" customHeight="1">
      <c r="A778" s="11" t="s">
        <v>12</v>
      </c>
      <c r="B778" s="12"/>
      <c r="C778" s="13" t="s">
        <v>23</v>
      </c>
      <c r="D778" s="95" t="s">
        <v>964</v>
      </c>
      <c r="E778" s="13" t="s">
        <v>19</v>
      </c>
      <c r="F778" s="79" t="s">
        <v>1000</v>
      </c>
      <c r="G778" s="15" t="s">
        <v>29</v>
      </c>
      <c r="H778" s="49" t="s">
        <v>1009</v>
      </c>
      <c r="I778" s="45" t="s">
        <v>1007</v>
      </c>
      <c r="J778" s="67" t="s">
        <v>1010</v>
      </c>
      <c r="K778" s="82">
        <v>1</v>
      </c>
      <c r="L778" s="47">
        <f t="shared" si="23"/>
        <v>47</v>
      </c>
      <c r="M778" s="48">
        <v>94</v>
      </c>
      <c r="N778" s="131" t="s">
        <v>169</v>
      </c>
      <c r="O778" s="147" t="str">
        <f t="shared" si="22"/>
        <v>1.6.2.12</v>
      </c>
      <c r="P778" s="133"/>
    </row>
    <row r="779" spans="1:16" ht="27" customHeight="1">
      <c r="A779" s="11" t="s">
        <v>12</v>
      </c>
      <c r="B779" s="12"/>
      <c r="C779" s="13" t="s">
        <v>23</v>
      </c>
      <c r="D779" s="95" t="s">
        <v>964</v>
      </c>
      <c r="E779" s="13" t="s">
        <v>19</v>
      </c>
      <c r="F779" s="79" t="s">
        <v>1000</v>
      </c>
      <c r="G779" s="15" t="s">
        <v>30</v>
      </c>
      <c r="H779" s="49" t="s">
        <v>1009</v>
      </c>
      <c r="I779" s="45" t="s">
        <v>1007</v>
      </c>
      <c r="J779" s="67" t="s">
        <v>1010</v>
      </c>
      <c r="K779" s="82">
        <v>1</v>
      </c>
      <c r="L779" s="47">
        <f t="shared" si="23"/>
        <v>47</v>
      </c>
      <c r="M779" s="48">
        <v>94</v>
      </c>
      <c r="N779" s="131" t="s">
        <v>169</v>
      </c>
      <c r="O779" s="147" t="str">
        <f t="shared" si="22"/>
        <v>1.6.2.13</v>
      </c>
      <c r="P779" s="133"/>
    </row>
    <row r="780" spans="1:16" ht="27" customHeight="1">
      <c r="A780" s="11" t="s">
        <v>12</v>
      </c>
      <c r="B780" s="12"/>
      <c r="C780" s="13" t="s">
        <v>23</v>
      </c>
      <c r="D780" s="95" t="s">
        <v>964</v>
      </c>
      <c r="E780" s="13" t="s">
        <v>19</v>
      </c>
      <c r="F780" s="79" t="s">
        <v>1000</v>
      </c>
      <c r="G780" s="15" t="s">
        <v>31</v>
      </c>
      <c r="H780" s="49" t="s">
        <v>1009</v>
      </c>
      <c r="I780" s="45" t="s">
        <v>1007</v>
      </c>
      <c r="J780" s="67" t="s">
        <v>1010</v>
      </c>
      <c r="K780" s="82">
        <v>1</v>
      </c>
      <c r="L780" s="47">
        <f t="shared" si="23"/>
        <v>47</v>
      </c>
      <c r="M780" s="48">
        <v>94</v>
      </c>
      <c r="N780" s="131" t="s">
        <v>169</v>
      </c>
      <c r="O780" s="147" t="str">
        <f t="shared" si="22"/>
        <v>1.6.2.14</v>
      </c>
      <c r="P780" s="133"/>
    </row>
    <row r="781" spans="1:16" ht="27" customHeight="1">
      <c r="A781" s="11" t="s">
        <v>12</v>
      </c>
      <c r="B781" s="12"/>
      <c r="C781" s="13" t="s">
        <v>23</v>
      </c>
      <c r="D781" s="95" t="s">
        <v>964</v>
      </c>
      <c r="E781" s="13" t="s">
        <v>19</v>
      </c>
      <c r="F781" s="79" t="s">
        <v>1000</v>
      </c>
      <c r="G781" s="15" t="s">
        <v>33</v>
      </c>
      <c r="H781" s="49" t="s">
        <v>1009</v>
      </c>
      <c r="I781" s="45" t="s">
        <v>1007</v>
      </c>
      <c r="J781" s="67" t="s">
        <v>1010</v>
      </c>
      <c r="K781" s="82">
        <v>1</v>
      </c>
      <c r="L781" s="47">
        <f t="shared" si="23"/>
        <v>47</v>
      </c>
      <c r="M781" s="48">
        <v>94</v>
      </c>
      <c r="N781" s="131" t="s">
        <v>169</v>
      </c>
      <c r="O781" s="147" t="str">
        <f t="shared" si="22"/>
        <v>1.6.2.15</v>
      </c>
      <c r="P781" s="133"/>
    </row>
    <row r="782" spans="1:16" ht="27" customHeight="1">
      <c r="A782" s="11" t="s">
        <v>12</v>
      </c>
      <c r="B782" s="12"/>
      <c r="C782" s="13" t="s">
        <v>23</v>
      </c>
      <c r="D782" s="95" t="s">
        <v>964</v>
      </c>
      <c r="E782" s="13" t="s">
        <v>19</v>
      </c>
      <c r="F782" s="79" t="s">
        <v>1000</v>
      </c>
      <c r="G782" s="15" t="s">
        <v>35</v>
      </c>
      <c r="H782" s="49" t="s">
        <v>1009</v>
      </c>
      <c r="I782" s="45" t="s">
        <v>1007</v>
      </c>
      <c r="J782" s="67" t="s">
        <v>1010</v>
      </c>
      <c r="K782" s="82">
        <v>1</v>
      </c>
      <c r="L782" s="47">
        <f t="shared" si="23"/>
        <v>47</v>
      </c>
      <c r="M782" s="48">
        <v>94</v>
      </c>
      <c r="N782" s="131" t="s">
        <v>169</v>
      </c>
      <c r="O782" s="147" t="str">
        <f t="shared" si="22"/>
        <v>1.6.2.16</v>
      </c>
      <c r="P782" s="133"/>
    </row>
    <row r="783" spans="1:16" ht="27" customHeight="1">
      <c r="A783" s="11" t="s">
        <v>12</v>
      </c>
      <c r="B783" s="12"/>
      <c r="C783" s="13" t="s">
        <v>23</v>
      </c>
      <c r="D783" s="95" t="s">
        <v>964</v>
      </c>
      <c r="E783" s="13" t="s">
        <v>19</v>
      </c>
      <c r="F783" s="79" t="s">
        <v>1000</v>
      </c>
      <c r="G783" s="15" t="s">
        <v>36</v>
      </c>
      <c r="H783" s="49" t="s">
        <v>1009</v>
      </c>
      <c r="I783" s="45" t="s">
        <v>1007</v>
      </c>
      <c r="J783" s="67" t="s">
        <v>1010</v>
      </c>
      <c r="K783" s="82">
        <v>1</v>
      </c>
      <c r="L783" s="47">
        <f t="shared" si="23"/>
        <v>47</v>
      </c>
      <c r="M783" s="48">
        <v>94</v>
      </c>
      <c r="N783" s="131" t="s">
        <v>169</v>
      </c>
      <c r="O783" s="147" t="str">
        <f t="shared" si="22"/>
        <v>1.6.2.17</v>
      </c>
      <c r="P783" s="133"/>
    </row>
    <row r="784" spans="1:16" ht="27" customHeight="1">
      <c r="A784" s="11" t="s">
        <v>12</v>
      </c>
      <c r="B784" s="12"/>
      <c r="C784" s="13" t="s">
        <v>23</v>
      </c>
      <c r="D784" s="95" t="s">
        <v>964</v>
      </c>
      <c r="E784" s="13" t="s">
        <v>19</v>
      </c>
      <c r="F784" s="79" t="s">
        <v>1000</v>
      </c>
      <c r="G784" s="15" t="s">
        <v>37</v>
      </c>
      <c r="H784" s="49" t="s">
        <v>1011</v>
      </c>
      <c r="I784" s="45" t="s">
        <v>967</v>
      </c>
      <c r="J784" s="67" t="s">
        <v>1012</v>
      </c>
      <c r="K784" s="82">
        <v>1</v>
      </c>
      <c r="L784" s="47">
        <f t="shared" si="23"/>
        <v>286.5</v>
      </c>
      <c r="M784" s="48">
        <v>573</v>
      </c>
      <c r="N784" s="131" t="s">
        <v>169</v>
      </c>
      <c r="O784" s="147" t="str">
        <f t="shared" si="22"/>
        <v>1.6.2.18</v>
      </c>
      <c r="P784" s="133"/>
    </row>
    <row r="785" spans="1:16" ht="27" customHeight="1">
      <c r="A785" s="11" t="s">
        <v>12</v>
      </c>
      <c r="B785" s="12"/>
      <c r="C785" s="13" t="s">
        <v>23</v>
      </c>
      <c r="D785" s="95" t="s">
        <v>964</v>
      </c>
      <c r="E785" s="13" t="s">
        <v>19</v>
      </c>
      <c r="F785" s="79" t="s">
        <v>1000</v>
      </c>
      <c r="G785" s="15" t="s">
        <v>38</v>
      </c>
      <c r="H785" s="49" t="s">
        <v>1013</v>
      </c>
      <c r="I785" s="45" t="s">
        <v>967</v>
      </c>
      <c r="J785" s="67" t="s">
        <v>1014</v>
      </c>
      <c r="K785" s="82">
        <v>1</v>
      </c>
      <c r="L785" s="47">
        <f t="shared" si="23"/>
        <v>25.5</v>
      </c>
      <c r="M785" s="48">
        <v>51</v>
      </c>
      <c r="N785" s="131" t="s">
        <v>169</v>
      </c>
      <c r="O785" s="147" t="str">
        <f t="shared" si="22"/>
        <v>1.6.2.19</v>
      </c>
      <c r="P785" s="133"/>
    </row>
    <row r="786" spans="1:16" ht="27" customHeight="1">
      <c r="A786" s="11" t="s">
        <v>12</v>
      </c>
      <c r="B786" s="12"/>
      <c r="C786" s="13" t="s">
        <v>23</v>
      </c>
      <c r="D786" s="95" t="s">
        <v>964</v>
      </c>
      <c r="E786" s="13" t="s">
        <v>19</v>
      </c>
      <c r="F786" s="79" t="s">
        <v>1000</v>
      </c>
      <c r="G786" s="15" t="s">
        <v>39</v>
      </c>
      <c r="H786" s="49" t="s">
        <v>1013</v>
      </c>
      <c r="I786" s="45" t="s">
        <v>967</v>
      </c>
      <c r="J786" s="67" t="s">
        <v>1014</v>
      </c>
      <c r="K786" s="82">
        <v>1</v>
      </c>
      <c r="L786" s="47">
        <f t="shared" si="23"/>
        <v>25.5</v>
      </c>
      <c r="M786" s="48">
        <v>51</v>
      </c>
      <c r="N786" s="131" t="s">
        <v>169</v>
      </c>
      <c r="O786" s="147" t="str">
        <f t="shared" si="22"/>
        <v>1.6.2.20</v>
      </c>
      <c r="P786" s="133"/>
    </row>
    <row r="787" spans="1:16" ht="27" customHeight="1">
      <c r="A787" s="11" t="s">
        <v>12</v>
      </c>
      <c r="B787" s="12"/>
      <c r="C787" s="13" t="s">
        <v>23</v>
      </c>
      <c r="D787" s="95" t="s">
        <v>964</v>
      </c>
      <c r="E787" s="13" t="s">
        <v>19</v>
      </c>
      <c r="F787" s="79" t="s">
        <v>1000</v>
      </c>
      <c r="G787" s="15" t="s">
        <v>40</v>
      </c>
      <c r="H787" s="49" t="s">
        <v>1013</v>
      </c>
      <c r="I787" s="45" t="s">
        <v>967</v>
      </c>
      <c r="J787" s="67" t="s">
        <v>1014</v>
      </c>
      <c r="K787" s="82">
        <v>1</v>
      </c>
      <c r="L787" s="47">
        <f t="shared" si="23"/>
        <v>25.5</v>
      </c>
      <c r="M787" s="48">
        <v>51</v>
      </c>
      <c r="N787" s="131" t="s">
        <v>169</v>
      </c>
      <c r="O787" s="147" t="str">
        <f t="shared" si="22"/>
        <v>1.6.2.21</v>
      </c>
      <c r="P787" s="133"/>
    </row>
    <row r="788" spans="1:16" ht="27" customHeight="1">
      <c r="A788" s="11" t="s">
        <v>12</v>
      </c>
      <c r="B788" s="12"/>
      <c r="C788" s="13" t="s">
        <v>23</v>
      </c>
      <c r="D788" s="95" t="s">
        <v>964</v>
      </c>
      <c r="E788" s="13" t="s">
        <v>19</v>
      </c>
      <c r="F788" s="79" t="s">
        <v>1000</v>
      </c>
      <c r="G788" s="15" t="s">
        <v>41</v>
      </c>
      <c r="H788" s="49" t="s">
        <v>1013</v>
      </c>
      <c r="I788" s="45" t="s">
        <v>967</v>
      </c>
      <c r="J788" s="67" t="s">
        <v>1014</v>
      </c>
      <c r="K788" s="82">
        <v>1</v>
      </c>
      <c r="L788" s="47">
        <f t="shared" si="23"/>
        <v>25.5</v>
      </c>
      <c r="M788" s="48">
        <v>51</v>
      </c>
      <c r="N788" s="131" t="s">
        <v>169</v>
      </c>
      <c r="O788" s="147" t="str">
        <f t="shared" si="22"/>
        <v>1.6.2.22</v>
      </c>
      <c r="P788" s="133"/>
    </row>
    <row r="789" spans="1:16" ht="27" customHeight="1">
      <c r="A789" s="11" t="s">
        <v>12</v>
      </c>
      <c r="B789" s="12"/>
      <c r="C789" s="13" t="s">
        <v>23</v>
      </c>
      <c r="D789" s="95" t="s">
        <v>964</v>
      </c>
      <c r="E789" s="13" t="s">
        <v>19</v>
      </c>
      <c r="F789" s="79" t="s">
        <v>1000</v>
      </c>
      <c r="G789" s="15" t="s">
        <v>42</v>
      </c>
      <c r="H789" s="49" t="s">
        <v>1015</v>
      </c>
      <c r="I789" s="45" t="s">
        <v>967</v>
      </c>
      <c r="J789" s="99" t="s">
        <v>1016</v>
      </c>
      <c r="K789" s="82">
        <v>1</v>
      </c>
      <c r="L789" s="47">
        <f t="shared" si="23"/>
        <v>29.5</v>
      </c>
      <c r="M789" s="48">
        <v>59</v>
      </c>
      <c r="N789" s="131" t="s">
        <v>169</v>
      </c>
      <c r="O789" s="147" t="str">
        <f t="shared" si="22"/>
        <v>1.6.2.23</v>
      </c>
      <c r="P789" s="133"/>
    </row>
    <row r="790" spans="1:16" ht="27" customHeight="1">
      <c r="A790" s="11" t="s">
        <v>12</v>
      </c>
      <c r="B790" s="12"/>
      <c r="C790" s="13" t="s">
        <v>23</v>
      </c>
      <c r="D790" s="95" t="s">
        <v>964</v>
      </c>
      <c r="E790" s="13" t="s">
        <v>19</v>
      </c>
      <c r="F790" s="79" t="s">
        <v>1000</v>
      </c>
      <c r="G790" s="15" t="s">
        <v>43</v>
      </c>
      <c r="H790" s="49" t="s">
        <v>1017</v>
      </c>
      <c r="I790" s="45" t="s">
        <v>66</v>
      </c>
      <c r="J790" s="67" t="s">
        <v>1018</v>
      </c>
      <c r="K790" s="82">
        <v>1</v>
      </c>
      <c r="L790" s="47">
        <f t="shared" si="23"/>
        <v>445</v>
      </c>
      <c r="M790" s="48">
        <v>890</v>
      </c>
      <c r="N790" s="131" t="s">
        <v>1</v>
      </c>
      <c r="O790" s="147" t="str">
        <f t="shared" si="22"/>
        <v>1.6.2.24</v>
      </c>
      <c r="P790" s="133"/>
    </row>
    <row r="791" spans="1:16" ht="27" customHeight="1">
      <c r="A791" s="11" t="s">
        <v>12</v>
      </c>
      <c r="B791" s="12"/>
      <c r="C791" s="13" t="s">
        <v>23</v>
      </c>
      <c r="D791" s="95" t="s">
        <v>964</v>
      </c>
      <c r="E791" s="13" t="s">
        <v>19</v>
      </c>
      <c r="F791" s="79" t="s">
        <v>1000</v>
      </c>
      <c r="G791" s="15" t="s">
        <v>44</v>
      </c>
      <c r="H791" s="49" t="s">
        <v>1019</v>
      </c>
      <c r="I791" s="45" t="s">
        <v>66</v>
      </c>
      <c r="J791" s="67" t="s">
        <v>1018</v>
      </c>
      <c r="K791" s="82">
        <v>1</v>
      </c>
      <c r="L791" s="47">
        <f t="shared" si="23"/>
        <v>445</v>
      </c>
      <c r="M791" s="48">
        <v>890</v>
      </c>
      <c r="N791" s="131" t="s">
        <v>1</v>
      </c>
      <c r="O791" s="147" t="str">
        <f t="shared" si="22"/>
        <v>1.6.2.25</v>
      </c>
      <c r="P791" s="133"/>
    </row>
    <row r="792" spans="1:16" ht="27" customHeight="1">
      <c r="A792" s="11" t="s">
        <v>12</v>
      </c>
      <c r="B792" s="12"/>
      <c r="C792" s="13" t="s">
        <v>23</v>
      </c>
      <c r="D792" s="95" t="s">
        <v>964</v>
      </c>
      <c r="E792" s="13" t="s">
        <v>19</v>
      </c>
      <c r="F792" s="79" t="s">
        <v>1000</v>
      </c>
      <c r="G792" s="15" t="s">
        <v>45</v>
      </c>
      <c r="H792" s="49" t="s">
        <v>1020</v>
      </c>
      <c r="I792" s="45" t="s">
        <v>66</v>
      </c>
      <c r="J792" s="67" t="s">
        <v>1021</v>
      </c>
      <c r="K792" s="82">
        <v>1</v>
      </c>
      <c r="L792" s="47">
        <f t="shared" si="23"/>
        <v>55.5</v>
      </c>
      <c r="M792" s="48">
        <v>111</v>
      </c>
      <c r="N792" s="131" t="s">
        <v>1</v>
      </c>
      <c r="O792" s="147" t="str">
        <f t="shared" si="22"/>
        <v>1.6.2.26</v>
      </c>
      <c r="P792" s="133"/>
    </row>
    <row r="793" spans="1:16" ht="27" customHeight="1">
      <c r="A793" s="11" t="s">
        <v>12</v>
      </c>
      <c r="B793" s="12"/>
      <c r="C793" s="13" t="s">
        <v>23</v>
      </c>
      <c r="D793" s="95" t="s">
        <v>964</v>
      </c>
      <c r="E793" s="13" t="s">
        <v>19</v>
      </c>
      <c r="F793" s="79" t="s">
        <v>1000</v>
      </c>
      <c r="G793" s="15" t="s">
        <v>46</v>
      </c>
      <c r="H793" s="49" t="s">
        <v>1022</v>
      </c>
      <c r="I793" s="45" t="s">
        <v>967</v>
      </c>
      <c r="J793" s="67" t="s">
        <v>1023</v>
      </c>
      <c r="K793" s="82">
        <v>1</v>
      </c>
      <c r="L793" s="47">
        <f t="shared" si="23"/>
        <v>248</v>
      </c>
      <c r="M793" s="48">
        <v>496</v>
      </c>
      <c r="N793" s="131" t="s">
        <v>1</v>
      </c>
      <c r="O793" s="147" t="str">
        <f t="shared" si="22"/>
        <v>1.6.2.27</v>
      </c>
      <c r="P793" s="133"/>
    </row>
    <row r="794" spans="1:16" ht="27" customHeight="1">
      <c r="A794" s="11" t="s">
        <v>12</v>
      </c>
      <c r="B794" s="12"/>
      <c r="C794" s="13" t="s">
        <v>23</v>
      </c>
      <c r="D794" s="95" t="s">
        <v>964</v>
      </c>
      <c r="E794" s="13" t="s">
        <v>19</v>
      </c>
      <c r="F794" s="79" t="s">
        <v>1000</v>
      </c>
      <c r="G794" s="15" t="s">
        <v>47</v>
      </c>
      <c r="H794" s="49" t="s">
        <v>1024</v>
      </c>
      <c r="I794" s="45" t="s">
        <v>967</v>
      </c>
      <c r="J794" s="67" t="s">
        <v>1025</v>
      </c>
      <c r="K794" s="82">
        <v>1</v>
      </c>
      <c r="L794" s="47">
        <f t="shared" si="23"/>
        <v>125.5</v>
      </c>
      <c r="M794" s="48">
        <v>251</v>
      </c>
      <c r="N794" s="131" t="s">
        <v>1</v>
      </c>
      <c r="O794" s="147" t="str">
        <f t="shared" si="22"/>
        <v>1.6.2.28</v>
      </c>
      <c r="P794" s="133"/>
    </row>
    <row r="795" spans="1:16" ht="27" customHeight="1">
      <c r="A795" s="11" t="s">
        <v>12</v>
      </c>
      <c r="B795" s="12"/>
      <c r="C795" s="13">
        <v>6</v>
      </c>
      <c r="D795" s="95" t="s">
        <v>964</v>
      </c>
      <c r="E795" s="13" t="s">
        <v>19</v>
      </c>
      <c r="F795" s="79" t="s">
        <v>1000</v>
      </c>
      <c r="G795" s="15" t="s">
        <v>48</v>
      </c>
      <c r="H795" s="49" t="s">
        <v>1024</v>
      </c>
      <c r="I795" s="45" t="s">
        <v>967</v>
      </c>
      <c r="J795" s="67" t="s">
        <v>1025</v>
      </c>
      <c r="K795" s="22">
        <v>1</v>
      </c>
      <c r="L795" s="23">
        <f t="shared" si="23"/>
        <v>125.5</v>
      </c>
      <c r="M795" s="24">
        <v>251</v>
      </c>
      <c r="N795" s="134" t="s">
        <v>1</v>
      </c>
      <c r="O795" s="147" t="str">
        <f t="shared" si="22"/>
        <v>1.6.2.29</v>
      </c>
      <c r="P795" s="133"/>
    </row>
    <row r="796" spans="1:16" ht="27" customHeight="1" thickBot="1">
      <c r="A796" s="11" t="s">
        <v>12</v>
      </c>
      <c r="B796" s="12"/>
      <c r="C796" s="13">
        <v>6</v>
      </c>
      <c r="D796" s="95" t="s">
        <v>964</v>
      </c>
      <c r="E796" s="26" t="s">
        <v>19</v>
      </c>
      <c r="F796" s="27" t="s">
        <v>1000</v>
      </c>
      <c r="G796" s="26" t="s">
        <v>43</v>
      </c>
      <c r="H796" s="29" t="s">
        <v>1026</v>
      </c>
      <c r="I796" s="89" t="s">
        <v>967</v>
      </c>
      <c r="J796" s="52" t="s">
        <v>984</v>
      </c>
      <c r="K796" s="53">
        <v>1</v>
      </c>
      <c r="L796" s="54">
        <f t="shared" si="23"/>
        <v>31.5</v>
      </c>
      <c r="M796" s="55">
        <v>63</v>
      </c>
      <c r="N796" s="139" t="s">
        <v>169</v>
      </c>
      <c r="O796" s="147" t="str">
        <f t="shared" si="22"/>
        <v>1.6.2.24</v>
      </c>
      <c r="P796" s="133"/>
    </row>
    <row r="797" spans="1:16" ht="27" customHeight="1" thickTop="1">
      <c r="A797" s="11" t="s">
        <v>12</v>
      </c>
      <c r="B797" s="12"/>
      <c r="C797" s="13">
        <v>6</v>
      </c>
      <c r="D797" s="95" t="s">
        <v>964</v>
      </c>
      <c r="E797" s="13" t="s">
        <v>20</v>
      </c>
      <c r="F797" s="79" t="s">
        <v>1027</v>
      </c>
      <c r="G797" s="15" t="s">
        <v>12</v>
      </c>
      <c r="H797" s="49" t="s">
        <v>1028</v>
      </c>
      <c r="I797" s="80" t="s">
        <v>967</v>
      </c>
      <c r="J797" s="73" t="s">
        <v>1029</v>
      </c>
      <c r="K797" s="74">
        <v>1</v>
      </c>
      <c r="L797" s="75">
        <f t="shared" si="23"/>
        <v>16</v>
      </c>
      <c r="M797" s="76">
        <v>32</v>
      </c>
      <c r="N797" s="140" t="s">
        <v>169</v>
      </c>
      <c r="O797" s="147" t="str">
        <f t="shared" si="22"/>
        <v>1.6.3.1</v>
      </c>
      <c r="P797" s="133"/>
    </row>
    <row r="798" spans="1:16" ht="27" customHeight="1">
      <c r="A798" s="11" t="s">
        <v>12</v>
      </c>
      <c r="B798" s="12"/>
      <c r="C798" s="13" t="s">
        <v>23</v>
      </c>
      <c r="D798" s="95" t="s">
        <v>964</v>
      </c>
      <c r="E798" s="13" t="s">
        <v>20</v>
      </c>
      <c r="F798" s="79" t="s">
        <v>1027</v>
      </c>
      <c r="G798" s="15" t="s">
        <v>19</v>
      </c>
      <c r="H798" s="49" t="s">
        <v>1028</v>
      </c>
      <c r="I798" s="45" t="s">
        <v>967</v>
      </c>
      <c r="J798" s="67" t="s">
        <v>1029</v>
      </c>
      <c r="K798" s="82">
        <v>1</v>
      </c>
      <c r="L798" s="47">
        <f t="shared" si="23"/>
        <v>16</v>
      </c>
      <c r="M798" s="48">
        <v>32</v>
      </c>
      <c r="N798" s="131" t="s">
        <v>169</v>
      </c>
      <c r="O798" s="147" t="str">
        <f t="shared" si="22"/>
        <v>1.6.3.2</v>
      </c>
      <c r="P798" s="133"/>
    </row>
    <row r="799" spans="1:16" ht="27" customHeight="1">
      <c r="A799" s="11" t="s">
        <v>12</v>
      </c>
      <c r="B799" s="12"/>
      <c r="C799" s="13" t="s">
        <v>23</v>
      </c>
      <c r="D799" s="95" t="s">
        <v>964</v>
      </c>
      <c r="E799" s="13" t="s">
        <v>20</v>
      </c>
      <c r="F799" s="79" t="s">
        <v>1027</v>
      </c>
      <c r="G799" s="15" t="s">
        <v>20</v>
      </c>
      <c r="H799" s="49" t="s">
        <v>1028</v>
      </c>
      <c r="I799" s="45" t="s">
        <v>967</v>
      </c>
      <c r="J799" s="67" t="s">
        <v>1029</v>
      </c>
      <c r="K799" s="82">
        <v>1</v>
      </c>
      <c r="L799" s="47">
        <f t="shared" si="23"/>
        <v>16</v>
      </c>
      <c r="M799" s="48">
        <v>32</v>
      </c>
      <c r="N799" s="131" t="s">
        <v>169</v>
      </c>
      <c r="O799" s="147" t="str">
        <f t="shared" si="22"/>
        <v>1.6.3.3</v>
      </c>
      <c r="P799" s="133"/>
    </row>
    <row r="800" spans="1:16" ht="27" customHeight="1">
      <c r="A800" s="11" t="s">
        <v>12</v>
      </c>
      <c r="B800" s="12"/>
      <c r="C800" s="13" t="s">
        <v>23</v>
      </c>
      <c r="D800" s="95" t="s">
        <v>964</v>
      </c>
      <c r="E800" s="13" t="s">
        <v>20</v>
      </c>
      <c r="F800" s="79" t="s">
        <v>1027</v>
      </c>
      <c r="G800" s="15" t="s">
        <v>21</v>
      </c>
      <c r="H800" s="49" t="s">
        <v>1028</v>
      </c>
      <c r="I800" s="45" t="s">
        <v>967</v>
      </c>
      <c r="J800" s="67" t="s">
        <v>1029</v>
      </c>
      <c r="K800" s="82">
        <v>1</v>
      </c>
      <c r="L800" s="47">
        <f t="shared" si="23"/>
        <v>16</v>
      </c>
      <c r="M800" s="48">
        <v>32</v>
      </c>
      <c r="N800" s="131" t="s">
        <v>169</v>
      </c>
      <c r="O800" s="147" t="str">
        <f t="shared" si="22"/>
        <v>1.6.3.4</v>
      </c>
      <c r="P800" s="133"/>
    </row>
    <row r="801" spans="1:16" ht="27" customHeight="1">
      <c r="A801" s="11" t="s">
        <v>12</v>
      </c>
      <c r="B801" s="12"/>
      <c r="C801" s="13" t="s">
        <v>23</v>
      </c>
      <c r="D801" s="95" t="s">
        <v>964</v>
      </c>
      <c r="E801" s="13" t="s">
        <v>20</v>
      </c>
      <c r="F801" s="79" t="s">
        <v>1027</v>
      </c>
      <c r="G801" s="15" t="s">
        <v>22</v>
      </c>
      <c r="H801" s="49" t="s">
        <v>1028</v>
      </c>
      <c r="I801" s="45" t="s">
        <v>967</v>
      </c>
      <c r="J801" s="67" t="s">
        <v>1029</v>
      </c>
      <c r="K801" s="82">
        <v>1</v>
      </c>
      <c r="L801" s="47">
        <f t="shared" si="23"/>
        <v>16</v>
      </c>
      <c r="M801" s="48">
        <v>32</v>
      </c>
      <c r="N801" s="131" t="s">
        <v>169</v>
      </c>
      <c r="O801" s="147" t="str">
        <f t="shared" si="22"/>
        <v>1.6.3.5</v>
      </c>
      <c r="P801" s="133"/>
    </row>
    <row r="802" spans="1:16" ht="27" customHeight="1">
      <c r="A802" s="11" t="s">
        <v>12</v>
      </c>
      <c r="B802" s="12"/>
      <c r="C802" s="13" t="s">
        <v>23</v>
      </c>
      <c r="D802" s="95" t="s">
        <v>964</v>
      </c>
      <c r="E802" s="13" t="s">
        <v>20</v>
      </c>
      <c r="F802" s="79" t="s">
        <v>1027</v>
      </c>
      <c r="G802" s="15" t="s">
        <v>23</v>
      </c>
      <c r="H802" s="49" t="s">
        <v>1028</v>
      </c>
      <c r="I802" s="45" t="s">
        <v>967</v>
      </c>
      <c r="J802" s="67" t="s">
        <v>1029</v>
      </c>
      <c r="K802" s="82">
        <v>1</v>
      </c>
      <c r="L802" s="47">
        <f t="shared" si="23"/>
        <v>16</v>
      </c>
      <c r="M802" s="48">
        <v>32</v>
      </c>
      <c r="N802" s="131" t="s">
        <v>169</v>
      </c>
      <c r="O802" s="147" t="str">
        <f t="shared" si="22"/>
        <v>1.6.3.6</v>
      </c>
      <c r="P802" s="133"/>
    </row>
    <row r="803" spans="1:16" ht="27" customHeight="1">
      <c r="A803" s="11" t="s">
        <v>12</v>
      </c>
      <c r="B803" s="12"/>
      <c r="C803" s="13" t="s">
        <v>23</v>
      </c>
      <c r="D803" s="95" t="s">
        <v>964</v>
      </c>
      <c r="E803" s="13" t="s">
        <v>20</v>
      </c>
      <c r="F803" s="79" t="s">
        <v>1027</v>
      </c>
      <c r="G803" s="15" t="s">
        <v>24</v>
      </c>
      <c r="H803" s="49" t="s">
        <v>1028</v>
      </c>
      <c r="I803" s="45" t="s">
        <v>967</v>
      </c>
      <c r="J803" s="67" t="s">
        <v>1029</v>
      </c>
      <c r="K803" s="82">
        <v>1</v>
      </c>
      <c r="L803" s="47">
        <f t="shared" si="23"/>
        <v>16</v>
      </c>
      <c r="M803" s="48">
        <v>32</v>
      </c>
      <c r="N803" s="131" t="s">
        <v>169</v>
      </c>
      <c r="O803" s="147" t="str">
        <f t="shared" si="22"/>
        <v>1.6.3.7</v>
      </c>
      <c r="P803" s="133"/>
    </row>
    <row r="804" spans="1:16" ht="27" customHeight="1">
      <c r="A804" s="11" t="s">
        <v>12</v>
      </c>
      <c r="B804" s="12"/>
      <c r="C804" s="13" t="s">
        <v>23</v>
      </c>
      <c r="D804" s="95" t="s">
        <v>964</v>
      </c>
      <c r="E804" s="13" t="s">
        <v>20</v>
      </c>
      <c r="F804" s="79" t="s">
        <v>1027</v>
      </c>
      <c r="G804" s="15" t="s">
        <v>25</v>
      </c>
      <c r="H804" s="49" t="s">
        <v>1030</v>
      </c>
      <c r="I804" s="45" t="s">
        <v>967</v>
      </c>
      <c r="J804" s="67" t="s">
        <v>1031</v>
      </c>
      <c r="K804" s="82">
        <v>1</v>
      </c>
      <c r="L804" s="47">
        <f t="shared" si="23"/>
        <v>11.5</v>
      </c>
      <c r="M804" s="48">
        <v>23</v>
      </c>
      <c r="N804" s="131" t="s">
        <v>169</v>
      </c>
      <c r="O804" s="147" t="str">
        <f t="shared" si="22"/>
        <v>1.6.3.8</v>
      </c>
      <c r="P804" s="133"/>
    </row>
    <row r="805" spans="1:16" ht="27" customHeight="1">
      <c r="A805" s="11" t="s">
        <v>12</v>
      </c>
      <c r="B805" s="12"/>
      <c r="C805" s="13" t="s">
        <v>23</v>
      </c>
      <c r="D805" s="95" t="s">
        <v>964</v>
      </c>
      <c r="E805" s="13" t="s">
        <v>20</v>
      </c>
      <c r="F805" s="79" t="s">
        <v>1027</v>
      </c>
      <c r="G805" s="15" t="s">
        <v>26</v>
      </c>
      <c r="H805" s="49" t="s">
        <v>1030</v>
      </c>
      <c r="I805" s="45" t="s">
        <v>967</v>
      </c>
      <c r="J805" s="67" t="s">
        <v>1031</v>
      </c>
      <c r="K805" s="82">
        <v>1</v>
      </c>
      <c r="L805" s="47">
        <f t="shared" si="23"/>
        <v>11.5</v>
      </c>
      <c r="M805" s="48">
        <v>23</v>
      </c>
      <c r="N805" s="131" t="s">
        <v>169</v>
      </c>
      <c r="O805" s="147" t="str">
        <f t="shared" si="22"/>
        <v>1.6.3.9</v>
      </c>
      <c r="P805" s="133"/>
    </row>
    <row r="806" spans="1:16" ht="27" customHeight="1">
      <c r="A806" s="11" t="s">
        <v>12</v>
      </c>
      <c r="B806" s="12"/>
      <c r="C806" s="13" t="s">
        <v>23</v>
      </c>
      <c r="D806" s="95" t="s">
        <v>964</v>
      </c>
      <c r="E806" s="13" t="s">
        <v>20</v>
      </c>
      <c r="F806" s="79" t="s">
        <v>1027</v>
      </c>
      <c r="G806" s="15" t="s">
        <v>27</v>
      </c>
      <c r="H806" s="49" t="s">
        <v>1030</v>
      </c>
      <c r="I806" s="45" t="s">
        <v>967</v>
      </c>
      <c r="J806" s="67" t="s">
        <v>1031</v>
      </c>
      <c r="K806" s="82">
        <v>1</v>
      </c>
      <c r="L806" s="47">
        <f t="shared" si="23"/>
        <v>11.5</v>
      </c>
      <c r="M806" s="48">
        <v>23</v>
      </c>
      <c r="N806" s="131" t="s">
        <v>169</v>
      </c>
      <c r="O806" s="147" t="str">
        <f t="shared" si="22"/>
        <v>1.6.3.10</v>
      </c>
      <c r="P806" s="133"/>
    </row>
    <row r="807" spans="1:16" ht="27" customHeight="1">
      <c r="A807" s="11" t="s">
        <v>12</v>
      </c>
      <c r="B807" s="12"/>
      <c r="C807" s="13" t="s">
        <v>23</v>
      </c>
      <c r="D807" s="95" t="s">
        <v>964</v>
      </c>
      <c r="E807" s="13" t="s">
        <v>20</v>
      </c>
      <c r="F807" s="79" t="s">
        <v>1027</v>
      </c>
      <c r="G807" s="15" t="s">
        <v>28</v>
      </c>
      <c r="H807" s="49" t="s">
        <v>1030</v>
      </c>
      <c r="I807" s="45" t="s">
        <v>967</v>
      </c>
      <c r="J807" s="67" t="s">
        <v>1031</v>
      </c>
      <c r="K807" s="82">
        <v>1</v>
      </c>
      <c r="L807" s="47">
        <f t="shared" si="23"/>
        <v>11.5</v>
      </c>
      <c r="M807" s="48">
        <v>23</v>
      </c>
      <c r="N807" s="131" t="s">
        <v>169</v>
      </c>
      <c r="O807" s="147" t="str">
        <f t="shared" si="22"/>
        <v>1.6.3.11</v>
      </c>
      <c r="P807" s="133"/>
    </row>
    <row r="808" spans="1:16" ht="27" customHeight="1">
      <c r="A808" s="11" t="s">
        <v>12</v>
      </c>
      <c r="B808" s="12"/>
      <c r="C808" s="13" t="s">
        <v>23</v>
      </c>
      <c r="D808" s="95" t="s">
        <v>964</v>
      </c>
      <c r="E808" s="13" t="s">
        <v>20</v>
      </c>
      <c r="F808" s="79" t="s">
        <v>1027</v>
      </c>
      <c r="G808" s="15" t="s">
        <v>29</v>
      </c>
      <c r="H808" s="49" t="s">
        <v>1030</v>
      </c>
      <c r="I808" s="45" t="s">
        <v>967</v>
      </c>
      <c r="J808" s="67" t="s">
        <v>1032</v>
      </c>
      <c r="K808" s="82">
        <v>1</v>
      </c>
      <c r="L808" s="47">
        <f t="shared" si="23"/>
        <v>11.5</v>
      </c>
      <c r="M808" s="48">
        <v>23</v>
      </c>
      <c r="N808" s="131" t="s">
        <v>169</v>
      </c>
      <c r="O808" s="147" t="str">
        <f t="shared" si="22"/>
        <v>1.6.3.12</v>
      </c>
      <c r="P808" s="133"/>
    </row>
    <row r="809" spans="1:16" ht="27" customHeight="1">
      <c r="A809" s="11" t="s">
        <v>12</v>
      </c>
      <c r="B809" s="12"/>
      <c r="C809" s="13" t="s">
        <v>23</v>
      </c>
      <c r="D809" s="95" t="s">
        <v>964</v>
      </c>
      <c r="E809" s="13" t="s">
        <v>20</v>
      </c>
      <c r="F809" s="79" t="s">
        <v>1027</v>
      </c>
      <c r="G809" s="15" t="s">
        <v>30</v>
      </c>
      <c r="H809" s="49" t="s">
        <v>1033</v>
      </c>
      <c r="I809" s="45" t="s">
        <v>967</v>
      </c>
      <c r="J809" s="67" t="s">
        <v>1034</v>
      </c>
      <c r="K809" s="82">
        <v>1</v>
      </c>
      <c r="L809" s="47">
        <f t="shared" si="23"/>
        <v>36</v>
      </c>
      <c r="M809" s="48">
        <v>72</v>
      </c>
      <c r="N809" s="131" t="s">
        <v>169</v>
      </c>
      <c r="O809" s="147" t="str">
        <f t="shared" si="22"/>
        <v>1.6.3.13</v>
      </c>
      <c r="P809" s="133"/>
    </row>
    <row r="810" spans="1:16" ht="27" customHeight="1">
      <c r="A810" s="11" t="s">
        <v>12</v>
      </c>
      <c r="B810" s="12"/>
      <c r="C810" s="13">
        <v>6</v>
      </c>
      <c r="D810" s="95" t="s">
        <v>964</v>
      </c>
      <c r="E810" s="13" t="s">
        <v>20</v>
      </c>
      <c r="F810" s="79" t="s">
        <v>1027</v>
      </c>
      <c r="G810" s="15" t="s">
        <v>31</v>
      </c>
      <c r="H810" s="49" t="s">
        <v>1033</v>
      </c>
      <c r="I810" s="44" t="s">
        <v>967</v>
      </c>
      <c r="J810" s="67" t="s">
        <v>1035</v>
      </c>
      <c r="K810" s="22">
        <v>1</v>
      </c>
      <c r="L810" s="23">
        <f t="shared" si="23"/>
        <v>58.5</v>
      </c>
      <c r="M810" s="24">
        <v>117</v>
      </c>
      <c r="N810" s="134" t="s">
        <v>169</v>
      </c>
      <c r="O810" s="147" t="str">
        <f t="shared" si="22"/>
        <v>1.6.3.14</v>
      </c>
      <c r="P810" s="133"/>
    </row>
    <row r="811" spans="1:16" ht="27" customHeight="1">
      <c r="A811" s="11" t="s">
        <v>12</v>
      </c>
      <c r="B811" s="12"/>
      <c r="C811" s="13" t="s">
        <v>23</v>
      </c>
      <c r="D811" s="95" t="s">
        <v>964</v>
      </c>
      <c r="E811" s="13" t="s">
        <v>20</v>
      </c>
      <c r="F811" s="79" t="s">
        <v>1027</v>
      </c>
      <c r="G811" s="15" t="s">
        <v>33</v>
      </c>
      <c r="H811" s="49" t="s">
        <v>1036</v>
      </c>
      <c r="I811" s="44" t="s">
        <v>967</v>
      </c>
      <c r="J811" s="67" t="s">
        <v>1037</v>
      </c>
      <c r="K811" s="82">
        <v>1</v>
      </c>
      <c r="L811" s="47">
        <f t="shared" si="23"/>
        <v>93.5</v>
      </c>
      <c r="M811" s="48">
        <v>187</v>
      </c>
      <c r="N811" s="131" t="s">
        <v>169</v>
      </c>
      <c r="O811" s="147" t="str">
        <f t="shared" si="22"/>
        <v>1.6.3.15</v>
      </c>
      <c r="P811" s="133"/>
    </row>
    <row r="812" spans="1:16" ht="27" customHeight="1">
      <c r="A812" s="11" t="s">
        <v>12</v>
      </c>
      <c r="B812" s="12"/>
      <c r="C812" s="13" t="s">
        <v>23</v>
      </c>
      <c r="D812" s="95" t="s">
        <v>964</v>
      </c>
      <c r="E812" s="13" t="s">
        <v>20</v>
      </c>
      <c r="F812" s="79" t="s">
        <v>1027</v>
      </c>
      <c r="G812" s="15" t="s">
        <v>35</v>
      </c>
      <c r="H812" s="49" t="s">
        <v>1036</v>
      </c>
      <c r="I812" s="44" t="s">
        <v>967</v>
      </c>
      <c r="J812" s="67" t="s">
        <v>1037</v>
      </c>
      <c r="K812" s="82">
        <v>1</v>
      </c>
      <c r="L812" s="47">
        <f t="shared" si="23"/>
        <v>93.5</v>
      </c>
      <c r="M812" s="48">
        <v>187</v>
      </c>
      <c r="N812" s="131" t="s">
        <v>169</v>
      </c>
      <c r="O812" s="147" t="str">
        <f t="shared" si="22"/>
        <v>1.6.3.16</v>
      </c>
      <c r="P812" s="133"/>
    </row>
    <row r="813" spans="1:16" ht="27" customHeight="1">
      <c r="A813" s="11" t="s">
        <v>12</v>
      </c>
      <c r="B813" s="12"/>
      <c r="C813" s="13" t="s">
        <v>23</v>
      </c>
      <c r="D813" s="95" t="s">
        <v>964</v>
      </c>
      <c r="E813" s="13" t="s">
        <v>20</v>
      </c>
      <c r="F813" s="79" t="s">
        <v>1027</v>
      </c>
      <c r="G813" s="15" t="s">
        <v>36</v>
      </c>
      <c r="H813" s="49" t="s">
        <v>1036</v>
      </c>
      <c r="I813" s="44" t="s">
        <v>967</v>
      </c>
      <c r="J813" s="67" t="s">
        <v>1037</v>
      </c>
      <c r="K813" s="82">
        <v>1</v>
      </c>
      <c r="L813" s="47">
        <f t="shared" si="23"/>
        <v>93.5</v>
      </c>
      <c r="M813" s="48">
        <v>187</v>
      </c>
      <c r="N813" s="131" t="s">
        <v>169</v>
      </c>
      <c r="O813" s="147" t="str">
        <f t="shared" si="22"/>
        <v>1.6.3.17</v>
      </c>
      <c r="P813" s="133"/>
    </row>
    <row r="814" spans="1:16" ht="27" customHeight="1">
      <c r="A814" s="11" t="s">
        <v>12</v>
      </c>
      <c r="B814" s="12"/>
      <c r="C814" s="13" t="s">
        <v>23</v>
      </c>
      <c r="D814" s="95" t="s">
        <v>964</v>
      </c>
      <c r="E814" s="13" t="s">
        <v>20</v>
      </c>
      <c r="F814" s="79" t="s">
        <v>1027</v>
      </c>
      <c r="G814" s="15" t="s">
        <v>37</v>
      </c>
      <c r="H814" s="49" t="s">
        <v>1036</v>
      </c>
      <c r="I814" s="44" t="s">
        <v>967</v>
      </c>
      <c r="J814" s="67" t="s">
        <v>1037</v>
      </c>
      <c r="K814" s="82">
        <v>1</v>
      </c>
      <c r="L814" s="47">
        <f t="shared" si="23"/>
        <v>93.5</v>
      </c>
      <c r="M814" s="48">
        <v>187</v>
      </c>
      <c r="N814" s="131" t="s">
        <v>169</v>
      </c>
      <c r="O814" s="147" t="str">
        <f t="shared" si="22"/>
        <v>1.6.3.18</v>
      </c>
      <c r="P814" s="133"/>
    </row>
    <row r="815" spans="1:16" ht="27" customHeight="1">
      <c r="A815" s="11" t="s">
        <v>12</v>
      </c>
      <c r="B815" s="12"/>
      <c r="C815" s="13" t="s">
        <v>23</v>
      </c>
      <c r="D815" s="95" t="s">
        <v>964</v>
      </c>
      <c r="E815" s="13" t="s">
        <v>20</v>
      </c>
      <c r="F815" s="79" t="s">
        <v>1027</v>
      </c>
      <c r="G815" s="15" t="s">
        <v>38</v>
      </c>
      <c r="H815" s="49" t="s">
        <v>1038</v>
      </c>
      <c r="I815" s="44" t="s">
        <v>967</v>
      </c>
      <c r="J815" s="67" t="s">
        <v>1039</v>
      </c>
      <c r="K815" s="82">
        <v>1</v>
      </c>
      <c r="L815" s="47">
        <f t="shared" si="23"/>
        <v>92.5</v>
      </c>
      <c r="M815" s="48">
        <v>185</v>
      </c>
      <c r="N815" s="131" t="s">
        <v>169</v>
      </c>
      <c r="O815" s="147" t="str">
        <f t="shared" si="22"/>
        <v>1.6.3.19</v>
      </c>
      <c r="P815" s="133"/>
    </row>
    <row r="816" spans="1:16" ht="27" customHeight="1">
      <c r="A816" s="11" t="s">
        <v>12</v>
      </c>
      <c r="B816" s="12"/>
      <c r="C816" s="13" t="s">
        <v>23</v>
      </c>
      <c r="D816" s="95" t="s">
        <v>964</v>
      </c>
      <c r="E816" s="13" t="s">
        <v>20</v>
      </c>
      <c r="F816" s="79" t="s">
        <v>1027</v>
      </c>
      <c r="G816" s="15" t="s">
        <v>39</v>
      </c>
      <c r="H816" s="49" t="s">
        <v>1038</v>
      </c>
      <c r="I816" s="44" t="s">
        <v>967</v>
      </c>
      <c r="J816" s="67" t="s">
        <v>1039</v>
      </c>
      <c r="K816" s="82">
        <v>1</v>
      </c>
      <c r="L816" s="47">
        <f t="shared" si="23"/>
        <v>92.5</v>
      </c>
      <c r="M816" s="48">
        <v>185</v>
      </c>
      <c r="N816" s="131" t="s">
        <v>169</v>
      </c>
      <c r="O816" s="147" t="str">
        <f t="shared" si="22"/>
        <v>1.6.3.20</v>
      </c>
      <c r="P816" s="133"/>
    </row>
    <row r="817" spans="1:16" ht="27" customHeight="1">
      <c r="A817" s="11" t="s">
        <v>12</v>
      </c>
      <c r="B817" s="12"/>
      <c r="C817" s="13" t="s">
        <v>23</v>
      </c>
      <c r="D817" s="95" t="s">
        <v>964</v>
      </c>
      <c r="E817" s="13" t="s">
        <v>20</v>
      </c>
      <c r="F817" s="79" t="s">
        <v>1027</v>
      </c>
      <c r="G817" s="15" t="s">
        <v>40</v>
      </c>
      <c r="H817" s="49" t="s">
        <v>1040</v>
      </c>
      <c r="I817" s="45" t="s">
        <v>967</v>
      </c>
      <c r="J817" s="67" t="s">
        <v>976</v>
      </c>
      <c r="K817" s="82">
        <v>1</v>
      </c>
      <c r="L817" s="47">
        <f t="shared" si="23"/>
        <v>20</v>
      </c>
      <c r="M817" s="48">
        <v>40</v>
      </c>
      <c r="N817" s="131" t="s">
        <v>169</v>
      </c>
      <c r="O817" s="147" t="str">
        <f t="shared" si="22"/>
        <v>1.6.3.21</v>
      </c>
      <c r="P817" s="133"/>
    </row>
    <row r="818" spans="1:16" ht="27" customHeight="1">
      <c r="A818" s="11" t="s">
        <v>12</v>
      </c>
      <c r="B818" s="12"/>
      <c r="C818" s="13" t="s">
        <v>23</v>
      </c>
      <c r="D818" s="95" t="s">
        <v>964</v>
      </c>
      <c r="E818" s="13" t="s">
        <v>20</v>
      </c>
      <c r="F818" s="79" t="s">
        <v>1027</v>
      </c>
      <c r="G818" s="15" t="s">
        <v>41</v>
      </c>
      <c r="H818" s="49" t="s">
        <v>1040</v>
      </c>
      <c r="I818" s="45" t="s">
        <v>967</v>
      </c>
      <c r="J818" s="67" t="s">
        <v>976</v>
      </c>
      <c r="K818" s="22">
        <v>1</v>
      </c>
      <c r="L818" s="23">
        <f t="shared" si="23"/>
        <v>20</v>
      </c>
      <c r="M818" s="24">
        <v>40</v>
      </c>
      <c r="N818" s="134" t="s">
        <v>169</v>
      </c>
      <c r="O818" s="147" t="str">
        <f t="shared" si="22"/>
        <v>1.6.3.22</v>
      </c>
      <c r="P818" s="133"/>
    </row>
    <row r="819" spans="1:16" ht="27" customHeight="1">
      <c r="A819" s="11" t="s">
        <v>12</v>
      </c>
      <c r="B819" s="12"/>
      <c r="C819" s="13" t="s">
        <v>23</v>
      </c>
      <c r="D819" s="95" t="s">
        <v>964</v>
      </c>
      <c r="E819" s="13" t="s">
        <v>20</v>
      </c>
      <c r="F819" s="79" t="s">
        <v>1027</v>
      </c>
      <c r="G819" s="15" t="s">
        <v>42</v>
      </c>
      <c r="H819" s="49" t="s">
        <v>1040</v>
      </c>
      <c r="I819" s="45" t="s">
        <v>967</v>
      </c>
      <c r="J819" s="67" t="s">
        <v>976</v>
      </c>
      <c r="K819" s="22">
        <v>1</v>
      </c>
      <c r="L819" s="23">
        <f t="shared" si="23"/>
        <v>20</v>
      </c>
      <c r="M819" s="24">
        <v>40</v>
      </c>
      <c r="N819" s="134" t="s">
        <v>169</v>
      </c>
      <c r="O819" s="147" t="str">
        <f t="shared" si="22"/>
        <v>1.6.3.23</v>
      </c>
      <c r="P819" s="133"/>
    </row>
    <row r="820" spans="1:16" ht="27" customHeight="1">
      <c r="A820" s="11" t="s">
        <v>12</v>
      </c>
      <c r="B820" s="12"/>
      <c r="C820" s="13" t="s">
        <v>23</v>
      </c>
      <c r="D820" s="95" t="s">
        <v>964</v>
      </c>
      <c r="E820" s="13" t="s">
        <v>20</v>
      </c>
      <c r="F820" s="79" t="s">
        <v>1027</v>
      </c>
      <c r="G820" s="15" t="s">
        <v>43</v>
      </c>
      <c r="H820" s="49" t="s">
        <v>1041</v>
      </c>
      <c r="I820" s="44" t="s">
        <v>967</v>
      </c>
      <c r="J820" s="67" t="s">
        <v>1042</v>
      </c>
      <c r="K820" s="22">
        <v>1</v>
      </c>
      <c r="L820" s="23">
        <f t="shared" si="23"/>
        <v>28</v>
      </c>
      <c r="M820" s="24">
        <v>56</v>
      </c>
      <c r="N820" s="134" t="s">
        <v>169</v>
      </c>
      <c r="O820" s="147" t="str">
        <f t="shared" si="22"/>
        <v>1.6.3.24</v>
      </c>
      <c r="P820" s="133"/>
    </row>
    <row r="821" spans="1:16" ht="27" customHeight="1">
      <c r="A821" s="11" t="s">
        <v>12</v>
      </c>
      <c r="B821" s="12"/>
      <c r="C821" s="13" t="s">
        <v>23</v>
      </c>
      <c r="D821" s="95" t="s">
        <v>964</v>
      </c>
      <c r="E821" s="13" t="s">
        <v>20</v>
      </c>
      <c r="F821" s="79" t="s">
        <v>1027</v>
      </c>
      <c r="G821" s="15" t="s">
        <v>44</v>
      </c>
      <c r="H821" s="49" t="s">
        <v>1041</v>
      </c>
      <c r="I821" s="44" t="s">
        <v>967</v>
      </c>
      <c r="J821" s="67" t="s">
        <v>1042</v>
      </c>
      <c r="K821" s="22">
        <v>1</v>
      </c>
      <c r="L821" s="23">
        <f t="shared" si="23"/>
        <v>28</v>
      </c>
      <c r="M821" s="24">
        <v>56</v>
      </c>
      <c r="N821" s="134" t="s">
        <v>169</v>
      </c>
      <c r="O821" s="147" t="str">
        <f t="shared" si="22"/>
        <v>1.6.3.25</v>
      </c>
      <c r="P821" s="133"/>
    </row>
    <row r="822" spans="1:16" ht="27" customHeight="1">
      <c r="A822" s="11" t="s">
        <v>12</v>
      </c>
      <c r="B822" s="12"/>
      <c r="C822" s="13" t="s">
        <v>23</v>
      </c>
      <c r="D822" s="95" t="s">
        <v>964</v>
      </c>
      <c r="E822" s="13" t="s">
        <v>20</v>
      </c>
      <c r="F822" s="79" t="s">
        <v>1027</v>
      </c>
      <c r="G822" s="15" t="s">
        <v>45</v>
      </c>
      <c r="H822" s="49" t="s">
        <v>1041</v>
      </c>
      <c r="I822" s="44" t="s">
        <v>967</v>
      </c>
      <c r="J822" s="67" t="s">
        <v>1042</v>
      </c>
      <c r="K822" s="22">
        <v>1</v>
      </c>
      <c r="L822" s="23">
        <f t="shared" si="23"/>
        <v>28</v>
      </c>
      <c r="M822" s="24">
        <v>56</v>
      </c>
      <c r="N822" s="134" t="s">
        <v>169</v>
      </c>
      <c r="O822" s="147" t="str">
        <f t="shared" si="22"/>
        <v>1.6.3.26</v>
      </c>
      <c r="P822" s="133"/>
    </row>
    <row r="823" spans="1:16" ht="27" customHeight="1" thickBot="1">
      <c r="A823" s="11" t="s">
        <v>12</v>
      </c>
      <c r="B823" s="12"/>
      <c r="C823" s="26">
        <v>6</v>
      </c>
      <c r="D823" s="88" t="s">
        <v>964</v>
      </c>
      <c r="E823" s="26" t="s">
        <v>20</v>
      </c>
      <c r="F823" s="27" t="s">
        <v>1027</v>
      </c>
      <c r="G823" s="26" t="s">
        <v>46</v>
      </c>
      <c r="H823" s="29" t="s">
        <v>1041</v>
      </c>
      <c r="I823" s="44" t="s">
        <v>967</v>
      </c>
      <c r="J823" s="25" t="s">
        <v>1042</v>
      </c>
      <c r="K823" s="22">
        <v>1</v>
      </c>
      <c r="L823" s="23">
        <f t="shared" si="23"/>
        <v>28</v>
      </c>
      <c r="M823" s="24">
        <v>56</v>
      </c>
      <c r="N823" s="134" t="s">
        <v>169</v>
      </c>
      <c r="O823" s="147" t="str">
        <f t="shared" si="22"/>
        <v>1.6.3.27</v>
      </c>
      <c r="P823" s="133"/>
    </row>
    <row r="824" spans="1:16" ht="27" customHeight="1" thickTop="1">
      <c r="A824" s="11" t="s">
        <v>12</v>
      </c>
      <c r="B824" s="12"/>
      <c r="C824" s="13" t="s">
        <v>24</v>
      </c>
      <c r="D824" s="95" t="s">
        <v>1043</v>
      </c>
      <c r="E824" s="83" t="s">
        <v>12</v>
      </c>
      <c r="F824" s="84" t="s">
        <v>1044</v>
      </c>
      <c r="G824" s="15" t="s">
        <v>12</v>
      </c>
      <c r="H824" s="49" t="s">
        <v>1045</v>
      </c>
      <c r="I824" s="80" t="s">
        <v>122</v>
      </c>
      <c r="J824" s="73" t="s">
        <v>1046</v>
      </c>
      <c r="K824" s="74">
        <v>1</v>
      </c>
      <c r="L824" s="75">
        <f t="shared" si="23"/>
        <v>44.5</v>
      </c>
      <c r="M824" s="76">
        <v>89</v>
      </c>
      <c r="N824" s="148" t="s">
        <v>169</v>
      </c>
      <c r="O824" s="132" t="str">
        <f t="shared" si="22"/>
        <v>1.7.1.1</v>
      </c>
      <c r="P824" s="133"/>
    </row>
    <row r="825" spans="1:16" ht="27" customHeight="1">
      <c r="A825" s="11" t="s">
        <v>12</v>
      </c>
      <c r="B825" s="12"/>
      <c r="C825" s="13">
        <v>7</v>
      </c>
      <c r="D825" s="95" t="s">
        <v>1043</v>
      </c>
      <c r="E825" s="13" t="s">
        <v>12</v>
      </c>
      <c r="F825" s="79"/>
      <c r="G825" s="15" t="s">
        <v>19</v>
      </c>
      <c r="H825" s="49" t="s">
        <v>1047</v>
      </c>
      <c r="I825" s="44" t="s">
        <v>122</v>
      </c>
      <c r="J825" s="25" t="s">
        <v>1046</v>
      </c>
      <c r="K825" s="22">
        <v>1</v>
      </c>
      <c r="L825" s="23">
        <f t="shared" si="23"/>
        <v>44.5</v>
      </c>
      <c r="M825" s="24">
        <v>89</v>
      </c>
      <c r="N825" s="142" t="s">
        <v>169</v>
      </c>
      <c r="O825" s="132" t="str">
        <f t="shared" si="22"/>
        <v>1.7.1.2</v>
      </c>
      <c r="P825" s="133"/>
    </row>
    <row r="826" spans="1:16" ht="27" customHeight="1">
      <c r="A826" s="11" t="s">
        <v>12</v>
      </c>
      <c r="B826" s="12"/>
      <c r="C826" s="13">
        <v>7</v>
      </c>
      <c r="D826" s="95" t="s">
        <v>1043</v>
      </c>
      <c r="E826" s="13" t="s">
        <v>12</v>
      </c>
      <c r="F826" s="79"/>
      <c r="G826" s="15" t="s">
        <v>20</v>
      </c>
      <c r="H826" s="49" t="s">
        <v>1048</v>
      </c>
      <c r="I826" s="44" t="s">
        <v>1049</v>
      </c>
      <c r="J826" s="25">
        <v>7068765</v>
      </c>
      <c r="K826" s="22">
        <v>1</v>
      </c>
      <c r="L826" s="23">
        <f t="shared" si="23"/>
        <v>981</v>
      </c>
      <c r="M826" s="24">
        <v>1962</v>
      </c>
      <c r="N826" s="134" t="s">
        <v>1</v>
      </c>
      <c r="O826" s="132" t="str">
        <f t="shared" si="22"/>
        <v>1.7.1.3</v>
      </c>
      <c r="P826" s="133"/>
    </row>
    <row r="827" spans="1:16" ht="27" customHeight="1">
      <c r="A827" s="11" t="s">
        <v>12</v>
      </c>
      <c r="B827" s="12"/>
      <c r="C827" s="13">
        <v>7</v>
      </c>
      <c r="D827" s="95" t="s">
        <v>1043</v>
      </c>
      <c r="E827" s="13" t="s">
        <v>12</v>
      </c>
      <c r="F827" s="79"/>
      <c r="G827" s="15" t="s">
        <v>21</v>
      </c>
      <c r="H827" s="49" t="s">
        <v>602</v>
      </c>
      <c r="I827" s="44" t="s">
        <v>603</v>
      </c>
      <c r="J827" s="25" t="s">
        <v>1050</v>
      </c>
      <c r="K827" s="22">
        <v>1</v>
      </c>
      <c r="L827" s="23">
        <f t="shared" si="23"/>
        <v>74</v>
      </c>
      <c r="M827" s="24">
        <v>148</v>
      </c>
      <c r="N827" s="134" t="s">
        <v>1</v>
      </c>
      <c r="O827" s="132" t="str">
        <f t="shared" si="22"/>
        <v>1.7.1.4</v>
      </c>
      <c r="P827" s="133"/>
    </row>
    <row r="828" spans="1:16" ht="27" customHeight="1">
      <c r="A828" s="11" t="s">
        <v>12</v>
      </c>
      <c r="B828" s="12"/>
      <c r="C828" s="13">
        <v>7</v>
      </c>
      <c r="D828" s="95" t="s">
        <v>1043</v>
      </c>
      <c r="E828" s="13" t="s">
        <v>12</v>
      </c>
      <c r="F828" s="79"/>
      <c r="G828" s="15" t="s">
        <v>22</v>
      </c>
      <c r="H828" s="49" t="s">
        <v>1051</v>
      </c>
      <c r="I828" s="44" t="s">
        <v>1052</v>
      </c>
      <c r="J828" s="25" t="s">
        <v>1053</v>
      </c>
      <c r="K828" s="22">
        <v>1</v>
      </c>
      <c r="L828" s="23">
        <f t="shared" si="23"/>
        <v>17</v>
      </c>
      <c r="M828" s="24">
        <v>34</v>
      </c>
      <c r="N828" s="134" t="s">
        <v>169</v>
      </c>
      <c r="O828" s="132" t="str">
        <f t="shared" si="22"/>
        <v>1.7.1.5</v>
      </c>
      <c r="P828" s="133"/>
    </row>
    <row r="829" spans="1:16" ht="27" customHeight="1">
      <c r="A829" s="11" t="s">
        <v>12</v>
      </c>
      <c r="B829" s="12"/>
      <c r="C829" s="13">
        <v>7</v>
      </c>
      <c r="D829" s="95" t="s">
        <v>1043</v>
      </c>
      <c r="E829" s="13" t="s">
        <v>12</v>
      </c>
      <c r="F829" s="79"/>
      <c r="G829" s="15" t="s">
        <v>23</v>
      </c>
      <c r="H829" s="49" t="s">
        <v>1054</v>
      </c>
      <c r="I829" s="44" t="s">
        <v>1052</v>
      </c>
      <c r="J829" s="25" t="s">
        <v>1053</v>
      </c>
      <c r="K829" s="22">
        <v>1</v>
      </c>
      <c r="L829" s="23">
        <f t="shared" si="23"/>
        <v>17</v>
      </c>
      <c r="M829" s="24">
        <v>34</v>
      </c>
      <c r="N829" s="134" t="s">
        <v>169</v>
      </c>
      <c r="O829" s="132" t="str">
        <f t="shared" si="22"/>
        <v>1.7.1.6</v>
      </c>
      <c r="P829" s="133"/>
    </row>
    <row r="830" spans="1:16" ht="27" customHeight="1">
      <c r="A830" s="11" t="s">
        <v>12</v>
      </c>
      <c r="B830" s="12"/>
      <c r="C830" s="13">
        <v>7</v>
      </c>
      <c r="D830" s="95" t="s">
        <v>1043</v>
      </c>
      <c r="E830" s="13" t="s">
        <v>12</v>
      </c>
      <c r="F830" s="79"/>
      <c r="G830" s="15" t="s">
        <v>24</v>
      </c>
      <c r="H830" s="49" t="s">
        <v>1055</v>
      </c>
      <c r="I830" s="44" t="s">
        <v>1052</v>
      </c>
      <c r="J830" s="25" t="s">
        <v>1056</v>
      </c>
      <c r="K830" s="22">
        <v>1</v>
      </c>
      <c r="L830" s="23">
        <f t="shared" si="23"/>
        <v>19</v>
      </c>
      <c r="M830" s="24">
        <v>38</v>
      </c>
      <c r="N830" s="134" t="s">
        <v>169</v>
      </c>
      <c r="O830" s="132" t="str">
        <f t="shared" si="22"/>
        <v>1.7.1.7</v>
      </c>
      <c r="P830" s="133"/>
    </row>
    <row r="831" spans="1:16" ht="27" customHeight="1">
      <c r="A831" s="11" t="s">
        <v>12</v>
      </c>
      <c r="B831" s="12"/>
      <c r="C831" s="13">
        <v>7</v>
      </c>
      <c r="D831" s="95" t="s">
        <v>1043</v>
      </c>
      <c r="E831" s="13" t="s">
        <v>12</v>
      </c>
      <c r="F831" s="79"/>
      <c r="G831" s="15" t="s">
        <v>25</v>
      </c>
      <c r="H831" s="49" t="s">
        <v>1057</v>
      </c>
      <c r="I831" s="44" t="s">
        <v>1052</v>
      </c>
      <c r="J831" s="25" t="s">
        <v>1056</v>
      </c>
      <c r="K831" s="22">
        <v>1</v>
      </c>
      <c r="L831" s="23">
        <f t="shared" si="23"/>
        <v>19</v>
      </c>
      <c r="M831" s="24">
        <v>38</v>
      </c>
      <c r="N831" s="134" t="s">
        <v>169</v>
      </c>
      <c r="O831" s="132" t="str">
        <f t="shared" si="22"/>
        <v>1.7.1.8</v>
      </c>
      <c r="P831" s="133"/>
    </row>
    <row r="832" spans="1:16" ht="27" customHeight="1">
      <c r="A832" s="11" t="s">
        <v>12</v>
      </c>
      <c r="B832" s="12"/>
      <c r="C832" s="13">
        <v>7</v>
      </c>
      <c r="D832" s="95" t="s">
        <v>1043</v>
      </c>
      <c r="E832" s="13" t="s">
        <v>12</v>
      </c>
      <c r="F832" s="79"/>
      <c r="G832" s="15" t="s">
        <v>26</v>
      </c>
      <c r="H832" s="49" t="s">
        <v>1058</v>
      </c>
      <c r="I832" s="44" t="s">
        <v>1052</v>
      </c>
      <c r="J832" s="25" t="s">
        <v>1056</v>
      </c>
      <c r="K832" s="22">
        <v>1</v>
      </c>
      <c r="L832" s="23">
        <f t="shared" si="23"/>
        <v>19</v>
      </c>
      <c r="M832" s="24">
        <v>38</v>
      </c>
      <c r="N832" s="134" t="s">
        <v>169</v>
      </c>
      <c r="O832" s="132" t="str">
        <f t="shared" si="22"/>
        <v>1.7.1.9</v>
      </c>
      <c r="P832" s="133"/>
    </row>
    <row r="833" spans="1:16" ht="27" customHeight="1">
      <c r="A833" s="11" t="s">
        <v>12</v>
      </c>
      <c r="B833" s="12"/>
      <c r="C833" s="13">
        <v>7</v>
      </c>
      <c r="D833" s="95" t="s">
        <v>1043</v>
      </c>
      <c r="E833" s="13" t="s">
        <v>12</v>
      </c>
      <c r="F833" s="79"/>
      <c r="G833" s="15" t="s">
        <v>27</v>
      </c>
      <c r="H833" s="49" t="s">
        <v>1059</v>
      </c>
      <c r="I833" s="44" t="s">
        <v>1052</v>
      </c>
      <c r="J833" s="25" t="s">
        <v>1056</v>
      </c>
      <c r="K833" s="22">
        <v>1</v>
      </c>
      <c r="L833" s="23">
        <f t="shared" si="23"/>
        <v>19</v>
      </c>
      <c r="M833" s="24">
        <v>38</v>
      </c>
      <c r="N833" s="134" t="s">
        <v>169</v>
      </c>
      <c r="O833" s="132" t="str">
        <f t="shared" si="22"/>
        <v>1.7.1.10</v>
      </c>
      <c r="P833" s="133"/>
    </row>
    <row r="834" spans="1:16" ht="27" customHeight="1">
      <c r="A834" s="11" t="s">
        <v>12</v>
      </c>
      <c r="B834" s="12"/>
      <c r="C834" s="13">
        <v>7</v>
      </c>
      <c r="D834" s="95" t="s">
        <v>1043</v>
      </c>
      <c r="E834" s="13" t="s">
        <v>12</v>
      </c>
      <c r="F834" s="79"/>
      <c r="G834" s="15" t="s">
        <v>28</v>
      </c>
      <c r="H834" s="49" t="s">
        <v>1060</v>
      </c>
      <c r="I834" s="44" t="s">
        <v>1052</v>
      </c>
      <c r="J834" s="25" t="s">
        <v>1056</v>
      </c>
      <c r="K834" s="22">
        <v>1</v>
      </c>
      <c r="L834" s="23">
        <f t="shared" si="23"/>
        <v>19</v>
      </c>
      <c r="M834" s="24">
        <v>38</v>
      </c>
      <c r="N834" s="134" t="s">
        <v>169</v>
      </c>
      <c r="O834" s="132" t="str">
        <f t="shared" si="22"/>
        <v>1.7.1.11</v>
      </c>
      <c r="P834" s="133"/>
    </row>
    <row r="835" spans="1:16" ht="27" customHeight="1" thickBot="1">
      <c r="A835" s="11" t="s">
        <v>12</v>
      </c>
      <c r="B835" s="12"/>
      <c r="C835" s="13">
        <v>7</v>
      </c>
      <c r="D835" s="95" t="s">
        <v>1043</v>
      </c>
      <c r="E835" s="13" t="s">
        <v>12</v>
      </c>
      <c r="F835" s="79"/>
      <c r="G835" s="15" t="s">
        <v>29</v>
      </c>
      <c r="H835" s="49" t="s">
        <v>1061</v>
      </c>
      <c r="I835" s="44" t="s">
        <v>1052</v>
      </c>
      <c r="J835" s="25" t="s">
        <v>1056</v>
      </c>
      <c r="K835" s="22">
        <v>1</v>
      </c>
      <c r="L835" s="23">
        <f t="shared" si="23"/>
        <v>19</v>
      </c>
      <c r="M835" s="24">
        <v>38</v>
      </c>
      <c r="N835" s="134" t="s">
        <v>169</v>
      </c>
      <c r="O835" s="132" t="str">
        <f t="shared" si="22"/>
        <v>1.7.1.12</v>
      </c>
      <c r="P835" s="133"/>
    </row>
    <row r="836" spans="1:16" ht="27" customHeight="1" thickTop="1">
      <c r="A836" s="11" t="s">
        <v>12</v>
      </c>
      <c r="B836" s="12"/>
      <c r="C836" s="13">
        <v>7</v>
      </c>
      <c r="D836" s="95" t="s">
        <v>1043</v>
      </c>
      <c r="E836" s="83" t="s">
        <v>19</v>
      </c>
      <c r="F836" s="84" t="s">
        <v>1062</v>
      </c>
      <c r="G836" s="77">
        <v>1</v>
      </c>
      <c r="H836" s="90" t="s">
        <v>435</v>
      </c>
      <c r="I836" s="45" t="s">
        <v>436</v>
      </c>
      <c r="J836" s="67" t="s">
        <v>1063</v>
      </c>
      <c r="K836" s="82">
        <v>1</v>
      </c>
      <c r="L836" s="47">
        <v>235</v>
      </c>
      <c r="M836" s="48">
        <v>235</v>
      </c>
      <c r="N836" s="131" t="s">
        <v>1</v>
      </c>
      <c r="O836" s="132" t="str">
        <f t="shared" si="22"/>
        <v>1.7.2.1</v>
      </c>
      <c r="P836" s="145" t="s">
        <v>1615</v>
      </c>
    </row>
    <row r="837" spans="1:16" ht="27" customHeight="1">
      <c r="A837" s="11" t="s">
        <v>12</v>
      </c>
      <c r="B837" s="12"/>
      <c r="C837" s="13">
        <v>7</v>
      </c>
      <c r="D837" s="95" t="s">
        <v>1043</v>
      </c>
      <c r="E837" s="13" t="s">
        <v>19</v>
      </c>
      <c r="F837" s="79"/>
      <c r="G837" s="77">
        <v>2</v>
      </c>
      <c r="H837" s="49" t="s">
        <v>832</v>
      </c>
      <c r="I837" s="44" t="s">
        <v>821</v>
      </c>
      <c r="J837" s="25" t="s">
        <v>1064</v>
      </c>
      <c r="K837" s="22">
        <v>2</v>
      </c>
      <c r="L837" s="23">
        <f t="shared" si="23"/>
        <v>8</v>
      </c>
      <c r="M837" s="24">
        <v>16</v>
      </c>
      <c r="N837" s="134" t="s">
        <v>231</v>
      </c>
      <c r="O837" s="132" t="str">
        <f t="shared" si="22"/>
        <v>1.7.2.2</v>
      </c>
      <c r="P837" s="133"/>
    </row>
    <row r="838" spans="1:16" ht="27" customHeight="1">
      <c r="A838" s="11" t="s">
        <v>12</v>
      </c>
      <c r="B838" s="12"/>
      <c r="C838" s="13">
        <v>7</v>
      </c>
      <c r="D838" s="95" t="s">
        <v>1043</v>
      </c>
      <c r="E838" s="13" t="s">
        <v>19</v>
      </c>
      <c r="F838" s="79"/>
      <c r="G838" s="77" t="e">
        <f>G837+#REF!</f>
        <v>#REF!</v>
      </c>
      <c r="H838" s="49" t="s">
        <v>1065</v>
      </c>
      <c r="I838" s="44" t="s">
        <v>1052</v>
      </c>
      <c r="J838" s="25" t="s">
        <v>1053</v>
      </c>
      <c r="K838" s="22">
        <v>1</v>
      </c>
      <c r="L838" s="23">
        <f t="shared" si="23"/>
        <v>17</v>
      </c>
      <c r="M838" s="24">
        <v>34</v>
      </c>
      <c r="N838" s="134" t="s">
        <v>169</v>
      </c>
      <c r="O838" s="132" t="e">
        <f t="shared" si="22"/>
        <v>#REF!</v>
      </c>
      <c r="P838" s="133"/>
    </row>
    <row r="839" spans="1:16" ht="27" customHeight="1">
      <c r="A839" s="11" t="s">
        <v>12</v>
      </c>
      <c r="B839" s="12"/>
      <c r="C839" s="13">
        <v>7</v>
      </c>
      <c r="D839" s="95" t="s">
        <v>1043</v>
      </c>
      <c r="E839" s="13" t="s">
        <v>19</v>
      </c>
      <c r="F839" s="79"/>
      <c r="G839" s="77" t="e">
        <f>G838+#REF!</f>
        <v>#REF!</v>
      </c>
      <c r="H839" s="49" t="s">
        <v>1065</v>
      </c>
      <c r="I839" s="44" t="s">
        <v>1052</v>
      </c>
      <c r="J839" s="25" t="s">
        <v>1053</v>
      </c>
      <c r="K839" s="22">
        <v>1</v>
      </c>
      <c r="L839" s="23">
        <f t="shared" ref="L839:L902" si="24">M839/2</f>
        <v>17</v>
      </c>
      <c r="M839" s="24">
        <v>34</v>
      </c>
      <c r="N839" s="134" t="s">
        <v>169</v>
      </c>
      <c r="O839" s="132" t="e">
        <f t="shared" si="22"/>
        <v>#REF!</v>
      </c>
      <c r="P839" s="133"/>
    </row>
    <row r="840" spans="1:16" ht="27" customHeight="1">
      <c r="A840" s="11" t="s">
        <v>12</v>
      </c>
      <c r="B840" s="12"/>
      <c r="C840" s="13">
        <v>7</v>
      </c>
      <c r="D840" s="95" t="s">
        <v>1043</v>
      </c>
      <c r="E840" s="13" t="s">
        <v>19</v>
      </c>
      <c r="F840" s="79"/>
      <c r="G840" s="77" t="e">
        <f>G839+#REF!</f>
        <v>#REF!</v>
      </c>
      <c r="H840" s="49" t="s">
        <v>1066</v>
      </c>
      <c r="I840" s="44" t="s">
        <v>1052</v>
      </c>
      <c r="J840" s="25" t="s">
        <v>1056</v>
      </c>
      <c r="K840" s="22">
        <v>1</v>
      </c>
      <c r="L840" s="23">
        <f t="shared" si="24"/>
        <v>19</v>
      </c>
      <c r="M840" s="24">
        <v>38</v>
      </c>
      <c r="N840" s="134" t="s">
        <v>169</v>
      </c>
      <c r="O840" s="132" t="e">
        <f t="shared" si="22"/>
        <v>#REF!</v>
      </c>
      <c r="P840" s="133"/>
    </row>
    <row r="841" spans="1:16" ht="27" customHeight="1">
      <c r="A841" s="11" t="s">
        <v>12</v>
      </c>
      <c r="B841" s="12"/>
      <c r="C841" s="13">
        <v>7</v>
      </c>
      <c r="D841" s="95" t="s">
        <v>1043</v>
      </c>
      <c r="E841" s="13" t="s">
        <v>19</v>
      </c>
      <c r="F841" s="79"/>
      <c r="G841" s="77" t="e">
        <f>G840+#REF!</f>
        <v>#REF!</v>
      </c>
      <c r="H841" s="49" t="s">
        <v>602</v>
      </c>
      <c r="I841" s="44" t="s">
        <v>603</v>
      </c>
      <c r="J841" s="25" t="s">
        <v>1067</v>
      </c>
      <c r="K841" s="22">
        <v>1</v>
      </c>
      <c r="L841" s="23">
        <f t="shared" si="24"/>
        <v>112.5</v>
      </c>
      <c r="M841" s="24">
        <v>225</v>
      </c>
      <c r="N841" s="134" t="s">
        <v>1</v>
      </c>
      <c r="O841" s="132" t="e">
        <f t="shared" si="22"/>
        <v>#REF!</v>
      </c>
      <c r="P841" s="133"/>
    </row>
    <row r="842" spans="1:16" ht="27" customHeight="1">
      <c r="A842" s="11" t="s">
        <v>12</v>
      </c>
      <c r="B842" s="12"/>
      <c r="C842" s="13">
        <v>7</v>
      </c>
      <c r="D842" s="95" t="s">
        <v>1043</v>
      </c>
      <c r="E842" s="13" t="s">
        <v>19</v>
      </c>
      <c r="F842" s="79"/>
      <c r="G842" s="77" t="e">
        <f>G841+#REF!</f>
        <v>#REF!</v>
      </c>
      <c r="H842" s="49" t="s">
        <v>1068</v>
      </c>
      <c r="I842" s="44" t="s">
        <v>1069</v>
      </c>
      <c r="J842" s="25">
        <v>7068088</v>
      </c>
      <c r="K842" s="22">
        <v>1</v>
      </c>
      <c r="L842" s="23">
        <f t="shared" si="24"/>
        <v>580</v>
      </c>
      <c r="M842" s="24">
        <v>1160</v>
      </c>
      <c r="N842" s="134" t="s">
        <v>1</v>
      </c>
      <c r="O842" s="147" t="e">
        <f t="shared" si="22"/>
        <v>#REF!</v>
      </c>
      <c r="P842" s="133"/>
    </row>
    <row r="843" spans="1:16" ht="27" customHeight="1">
      <c r="A843" s="11" t="s">
        <v>12</v>
      </c>
      <c r="B843" s="12"/>
      <c r="C843" s="13">
        <v>7</v>
      </c>
      <c r="D843" s="95" t="s">
        <v>1043</v>
      </c>
      <c r="E843" s="13" t="s">
        <v>19</v>
      </c>
      <c r="F843" s="79"/>
      <c r="G843" s="77" t="e">
        <f>G842+#REF!</f>
        <v>#REF!</v>
      </c>
      <c r="H843" s="49" t="s">
        <v>1065</v>
      </c>
      <c r="I843" s="44" t="s">
        <v>1052</v>
      </c>
      <c r="J843" s="25" t="s">
        <v>1053</v>
      </c>
      <c r="K843" s="22">
        <v>1</v>
      </c>
      <c r="L843" s="23">
        <f t="shared" si="24"/>
        <v>17</v>
      </c>
      <c r="M843" s="24">
        <v>34</v>
      </c>
      <c r="N843" s="134" t="s">
        <v>169</v>
      </c>
      <c r="O843" s="132" t="e">
        <f t="shared" si="22"/>
        <v>#REF!</v>
      </c>
      <c r="P843" s="133"/>
    </row>
    <row r="844" spans="1:16" ht="27" customHeight="1">
      <c r="A844" s="11" t="s">
        <v>12</v>
      </c>
      <c r="B844" s="12"/>
      <c r="C844" s="13">
        <v>7</v>
      </c>
      <c r="D844" s="95" t="s">
        <v>1043</v>
      </c>
      <c r="E844" s="13" t="s">
        <v>19</v>
      </c>
      <c r="F844" s="79"/>
      <c r="G844" s="77" t="e">
        <f>G843+#REF!</f>
        <v>#REF!</v>
      </c>
      <c r="H844" s="49" t="s">
        <v>1065</v>
      </c>
      <c r="I844" s="44" t="s">
        <v>1052</v>
      </c>
      <c r="J844" s="25" t="s">
        <v>1053</v>
      </c>
      <c r="K844" s="22">
        <v>1</v>
      </c>
      <c r="L844" s="23">
        <f t="shared" si="24"/>
        <v>17</v>
      </c>
      <c r="M844" s="24">
        <v>34</v>
      </c>
      <c r="N844" s="134" t="s">
        <v>169</v>
      </c>
      <c r="O844" s="132" t="e">
        <f t="shared" si="22"/>
        <v>#REF!</v>
      </c>
      <c r="P844" s="133"/>
    </row>
    <row r="845" spans="1:16" ht="27" customHeight="1">
      <c r="A845" s="11" t="s">
        <v>12</v>
      </c>
      <c r="B845" s="12"/>
      <c r="C845" s="13">
        <v>7</v>
      </c>
      <c r="D845" s="95" t="s">
        <v>1043</v>
      </c>
      <c r="E845" s="13" t="s">
        <v>19</v>
      </c>
      <c r="F845" s="79"/>
      <c r="G845" s="77" t="e">
        <f>G844+#REF!</f>
        <v>#REF!</v>
      </c>
      <c r="H845" s="49" t="s">
        <v>1065</v>
      </c>
      <c r="I845" s="44" t="s">
        <v>1052</v>
      </c>
      <c r="J845" s="25" t="s">
        <v>1053</v>
      </c>
      <c r="K845" s="22">
        <v>1</v>
      </c>
      <c r="L845" s="23">
        <f t="shared" si="24"/>
        <v>17</v>
      </c>
      <c r="M845" s="24">
        <v>34</v>
      </c>
      <c r="N845" s="134" t="s">
        <v>169</v>
      </c>
      <c r="O845" s="132" t="e">
        <f t="shared" si="22"/>
        <v>#REF!</v>
      </c>
      <c r="P845" s="133"/>
    </row>
    <row r="846" spans="1:16" ht="27" customHeight="1">
      <c r="A846" s="11" t="s">
        <v>12</v>
      </c>
      <c r="B846" s="12"/>
      <c r="C846" s="13">
        <v>7</v>
      </c>
      <c r="D846" s="95" t="s">
        <v>1043</v>
      </c>
      <c r="E846" s="13" t="s">
        <v>19</v>
      </c>
      <c r="F846" s="79"/>
      <c r="G846" s="77" t="e">
        <f>G845+#REF!</f>
        <v>#REF!</v>
      </c>
      <c r="H846" s="49" t="s">
        <v>1065</v>
      </c>
      <c r="I846" s="44" t="s">
        <v>1052</v>
      </c>
      <c r="J846" s="25" t="s">
        <v>1053</v>
      </c>
      <c r="K846" s="22">
        <v>1</v>
      </c>
      <c r="L846" s="23">
        <f t="shared" si="24"/>
        <v>17</v>
      </c>
      <c r="M846" s="24">
        <v>34</v>
      </c>
      <c r="N846" s="134" t="s">
        <v>169</v>
      </c>
      <c r="O846" s="132" t="e">
        <f t="shared" si="22"/>
        <v>#REF!</v>
      </c>
      <c r="P846" s="133"/>
    </row>
    <row r="847" spans="1:16" ht="27" customHeight="1">
      <c r="A847" s="11" t="s">
        <v>12</v>
      </c>
      <c r="B847" s="12"/>
      <c r="C847" s="13">
        <v>7</v>
      </c>
      <c r="D847" s="95" t="s">
        <v>1043</v>
      </c>
      <c r="E847" s="13" t="s">
        <v>19</v>
      </c>
      <c r="F847" s="79"/>
      <c r="G847" s="77" t="e">
        <f>G846+#REF!</f>
        <v>#REF!</v>
      </c>
      <c r="H847" s="49" t="s">
        <v>1066</v>
      </c>
      <c r="I847" s="44" t="s">
        <v>1052</v>
      </c>
      <c r="J847" s="25" t="s">
        <v>1056</v>
      </c>
      <c r="K847" s="22">
        <v>1</v>
      </c>
      <c r="L847" s="23">
        <f t="shared" si="24"/>
        <v>19</v>
      </c>
      <c r="M847" s="24">
        <v>38</v>
      </c>
      <c r="N847" s="134" t="s">
        <v>169</v>
      </c>
      <c r="O847" s="132" t="e">
        <f t="shared" si="22"/>
        <v>#REF!</v>
      </c>
      <c r="P847" s="133"/>
    </row>
    <row r="848" spans="1:16" ht="27" customHeight="1">
      <c r="A848" s="11" t="s">
        <v>12</v>
      </c>
      <c r="B848" s="12"/>
      <c r="C848" s="13">
        <v>7</v>
      </c>
      <c r="D848" s="95" t="s">
        <v>1043</v>
      </c>
      <c r="E848" s="13" t="s">
        <v>19</v>
      </c>
      <c r="F848" s="79"/>
      <c r="G848" s="77" t="e">
        <f>G847+#REF!</f>
        <v>#REF!</v>
      </c>
      <c r="H848" s="49" t="s">
        <v>1066</v>
      </c>
      <c r="I848" s="44" t="s">
        <v>1052</v>
      </c>
      <c r="J848" s="25" t="s">
        <v>1056</v>
      </c>
      <c r="K848" s="22">
        <v>1</v>
      </c>
      <c r="L848" s="23">
        <f t="shared" si="24"/>
        <v>19</v>
      </c>
      <c r="M848" s="24">
        <v>38</v>
      </c>
      <c r="N848" s="134" t="s">
        <v>169</v>
      </c>
      <c r="O848" s="132" t="e">
        <f t="shared" si="22"/>
        <v>#REF!</v>
      </c>
      <c r="P848" s="133"/>
    </row>
    <row r="849" spans="1:16" ht="27" customHeight="1">
      <c r="A849" s="11" t="s">
        <v>12</v>
      </c>
      <c r="B849" s="12"/>
      <c r="C849" s="13">
        <v>7</v>
      </c>
      <c r="D849" s="95" t="s">
        <v>1043</v>
      </c>
      <c r="E849" s="13" t="s">
        <v>19</v>
      </c>
      <c r="F849" s="79"/>
      <c r="G849" s="77" t="e">
        <f>G848+#REF!</f>
        <v>#REF!</v>
      </c>
      <c r="H849" s="49" t="s">
        <v>1066</v>
      </c>
      <c r="I849" s="44" t="s">
        <v>1052</v>
      </c>
      <c r="J849" s="25" t="s">
        <v>1056</v>
      </c>
      <c r="K849" s="22">
        <v>1</v>
      </c>
      <c r="L849" s="23">
        <f t="shared" si="24"/>
        <v>19</v>
      </c>
      <c r="M849" s="24">
        <v>38</v>
      </c>
      <c r="N849" s="134" t="s">
        <v>169</v>
      </c>
      <c r="O849" s="132" t="e">
        <f t="shared" si="22"/>
        <v>#REF!</v>
      </c>
      <c r="P849" s="133"/>
    </row>
    <row r="850" spans="1:16" ht="27" customHeight="1" thickBot="1">
      <c r="A850" s="11" t="s">
        <v>12</v>
      </c>
      <c r="B850" s="12"/>
      <c r="C850" s="13">
        <v>7</v>
      </c>
      <c r="D850" s="95" t="s">
        <v>1043</v>
      </c>
      <c r="E850" s="13" t="s">
        <v>19</v>
      </c>
      <c r="F850" s="79"/>
      <c r="G850" s="77">
        <v>15</v>
      </c>
      <c r="H850" s="49" t="s">
        <v>832</v>
      </c>
      <c r="I850" s="44" t="s">
        <v>821</v>
      </c>
      <c r="J850" s="25" t="s">
        <v>1064</v>
      </c>
      <c r="K850" s="22">
        <v>1</v>
      </c>
      <c r="L850" s="23">
        <f t="shared" si="24"/>
        <v>8</v>
      </c>
      <c r="M850" s="24">
        <v>16</v>
      </c>
      <c r="N850" s="134" t="s">
        <v>231</v>
      </c>
      <c r="O850" s="132" t="str">
        <f t="shared" si="22"/>
        <v>1.7.2.15</v>
      </c>
      <c r="P850" s="133"/>
    </row>
    <row r="851" spans="1:16" ht="27" customHeight="1" thickTop="1">
      <c r="A851" s="11" t="s">
        <v>12</v>
      </c>
      <c r="B851" s="12"/>
      <c r="C851" s="13">
        <v>7</v>
      </c>
      <c r="D851" s="95" t="s">
        <v>1043</v>
      </c>
      <c r="E851" s="83" t="s">
        <v>20</v>
      </c>
      <c r="F851" s="100" t="s">
        <v>1070</v>
      </c>
      <c r="G851" s="85" t="s">
        <v>12</v>
      </c>
      <c r="H851" s="90" t="s">
        <v>1071</v>
      </c>
      <c r="I851" s="45" t="s">
        <v>1072</v>
      </c>
      <c r="J851" s="67" t="s">
        <v>1073</v>
      </c>
      <c r="K851" s="82">
        <v>1</v>
      </c>
      <c r="L851" s="47">
        <f t="shared" si="24"/>
        <v>123.5</v>
      </c>
      <c r="M851" s="48">
        <v>247</v>
      </c>
      <c r="N851" s="131" t="s">
        <v>1</v>
      </c>
      <c r="O851" s="132" t="str">
        <f t="shared" si="22"/>
        <v>1.7.3.1</v>
      </c>
      <c r="P851" s="133"/>
    </row>
    <row r="852" spans="1:16" ht="27" customHeight="1">
      <c r="A852" s="11" t="s">
        <v>12</v>
      </c>
      <c r="B852" s="12"/>
      <c r="C852" s="13">
        <v>7</v>
      </c>
      <c r="D852" s="95" t="s">
        <v>1043</v>
      </c>
      <c r="E852" s="13" t="s">
        <v>20</v>
      </c>
      <c r="F852" s="79"/>
      <c r="G852" s="15" t="s">
        <v>19</v>
      </c>
      <c r="H852" s="49" t="s">
        <v>1074</v>
      </c>
      <c r="I852" s="44" t="s">
        <v>1072</v>
      </c>
      <c r="J852" s="25" t="s">
        <v>1073</v>
      </c>
      <c r="K852" s="22">
        <v>1</v>
      </c>
      <c r="L852" s="23">
        <f t="shared" si="24"/>
        <v>123.5</v>
      </c>
      <c r="M852" s="24">
        <v>247</v>
      </c>
      <c r="N852" s="134" t="s">
        <v>1</v>
      </c>
      <c r="O852" s="132" t="str">
        <f t="shared" si="22"/>
        <v>1.7.3.2</v>
      </c>
      <c r="P852" s="133"/>
    </row>
    <row r="853" spans="1:16" ht="27" customHeight="1">
      <c r="A853" s="11" t="s">
        <v>12</v>
      </c>
      <c r="B853" s="12"/>
      <c r="C853" s="13">
        <v>7</v>
      </c>
      <c r="D853" s="95" t="s">
        <v>1043</v>
      </c>
      <c r="E853" s="13" t="s">
        <v>20</v>
      </c>
      <c r="F853" s="79"/>
      <c r="G853" s="15" t="s">
        <v>20</v>
      </c>
      <c r="H853" s="49" t="s">
        <v>1075</v>
      </c>
      <c r="I853" s="44" t="s">
        <v>1072</v>
      </c>
      <c r="J853" s="25" t="s">
        <v>1073</v>
      </c>
      <c r="K853" s="22">
        <v>1</v>
      </c>
      <c r="L853" s="23">
        <f t="shared" si="24"/>
        <v>123.5</v>
      </c>
      <c r="M853" s="24">
        <v>247</v>
      </c>
      <c r="N853" s="134" t="s">
        <v>1</v>
      </c>
      <c r="O853" s="132" t="str">
        <f t="shared" si="22"/>
        <v>1.7.3.3</v>
      </c>
      <c r="P853" s="133"/>
    </row>
    <row r="854" spans="1:16" ht="27" customHeight="1">
      <c r="A854" s="11" t="s">
        <v>12</v>
      </c>
      <c r="B854" s="12"/>
      <c r="C854" s="13">
        <v>7</v>
      </c>
      <c r="D854" s="95" t="s">
        <v>1043</v>
      </c>
      <c r="E854" s="13" t="s">
        <v>20</v>
      </c>
      <c r="F854" s="79"/>
      <c r="G854" s="15" t="s">
        <v>21</v>
      </c>
      <c r="H854" s="49" t="s">
        <v>1076</v>
      </c>
      <c r="I854" s="44" t="s">
        <v>629</v>
      </c>
      <c r="J854" s="25" t="s">
        <v>1077</v>
      </c>
      <c r="K854" s="22">
        <v>1</v>
      </c>
      <c r="L854" s="23">
        <f t="shared" si="24"/>
        <v>66.5</v>
      </c>
      <c r="M854" s="24">
        <v>133</v>
      </c>
      <c r="N854" s="134" t="s">
        <v>1</v>
      </c>
      <c r="O854" s="132" t="str">
        <f t="shared" si="22"/>
        <v>1.7.3.4</v>
      </c>
      <c r="P854" s="133"/>
    </row>
    <row r="855" spans="1:16" ht="27" customHeight="1">
      <c r="A855" s="11" t="s">
        <v>12</v>
      </c>
      <c r="B855" s="12"/>
      <c r="C855" s="13">
        <v>7</v>
      </c>
      <c r="D855" s="95" t="s">
        <v>1043</v>
      </c>
      <c r="E855" s="13" t="s">
        <v>20</v>
      </c>
      <c r="F855" s="79"/>
      <c r="G855" s="15" t="s">
        <v>22</v>
      </c>
      <c r="H855" s="49" t="s">
        <v>1078</v>
      </c>
      <c r="I855" s="44" t="s">
        <v>629</v>
      </c>
      <c r="J855" s="25" t="s">
        <v>1077</v>
      </c>
      <c r="K855" s="22">
        <v>1</v>
      </c>
      <c r="L855" s="23">
        <f t="shared" si="24"/>
        <v>66.5</v>
      </c>
      <c r="M855" s="24">
        <v>133</v>
      </c>
      <c r="N855" s="134" t="s">
        <v>1</v>
      </c>
      <c r="O855" s="132" t="str">
        <f t="shared" si="22"/>
        <v>1.7.3.5</v>
      </c>
      <c r="P855" s="133"/>
    </row>
    <row r="856" spans="1:16" ht="27" customHeight="1">
      <c r="A856" s="11" t="s">
        <v>12</v>
      </c>
      <c r="B856" s="12"/>
      <c r="C856" s="13">
        <v>7</v>
      </c>
      <c r="D856" s="95" t="s">
        <v>1043</v>
      </c>
      <c r="E856" s="13" t="s">
        <v>20</v>
      </c>
      <c r="F856" s="95"/>
      <c r="G856" s="15" t="s">
        <v>23</v>
      </c>
      <c r="H856" s="49" t="s">
        <v>1079</v>
      </c>
      <c r="I856" s="44" t="s">
        <v>629</v>
      </c>
      <c r="J856" s="25" t="s">
        <v>1077</v>
      </c>
      <c r="K856" s="22">
        <v>1</v>
      </c>
      <c r="L856" s="23">
        <f t="shared" si="24"/>
        <v>66.5</v>
      </c>
      <c r="M856" s="24">
        <v>133</v>
      </c>
      <c r="N856" s="134" t="s">
        <v>1</v>
      </c>
      <c r="O856" s="132" t="str">
        <f t="shared" si="22"/>
        <v>1.7.3.6</v>
      </c>
      <c r="P856" s="133"/>
    </row>
    <row r="857" spans="1:16" ht="27" customHeight="1">
      <c r="A857" s="11" t="s">
        <v>12</v>
      </c>
      <c r="B857" s="12"/>
      <c r="C857" s="13">
        <v>7</v>
      </c>
      <c r="D857" s="95" t="s">
        <v>1043</v>
      </c>
      <c r="E857" s="13" t="s">
        <v>20</v>
      </c>
      <c r="F857" s="79"/>
      <c r="G857" s="15" t="s">
        <v>24</v>
      </c>
      <c r="H857" s="49" t="s">
        <v>1080</v>
      </c>
      <c r="I857" s="44" t="s">
        <v>629</v>
      </c>
      <c r="J857" s="25" t="s">
        <v>1077</v>
      </c>
      <c r="K857" s="22">
        <v>1</v>
      </c>
      <c r="L857" s="23">
        <f t="shared" si="24"/>
        <v>66.5</v>
      </c>
      <c r="M857" s="24">
        <v>133</v>
      </c>
      <c r="N857" s="134" t="s">
        <v>1</v>
      </c>
      <c r="O857" s="132" t="str">
        <f t="shared" ref="O857:O975" si="25">CONCATENATE(A857,".",C857,".",E857,".", G857)</f>
        <v>1.7.3.7</v>
      </c>
      <c r="P857" s="133"/>
    </row>
    <row r="858" spans="1:16" ht="27" customHeight="1">
      <c r="A858" s="11" t="s">
        <v>12</v>
      </c>
      <c r="B858" s="12"/>
      <c r="C858" s="13">
        <v>7</v>
      </c>
      <c r="D858" s="95" t="s">
        <v>1043</v>
      </c>
      <c r="E858" s="13" t="s">
        <v>20</v>
      </c>
      <c r="F858" s="79"/>
      <c r="G858" s="15" t="s">
        <v>25</v>
      </c>
      <c r="H858" s="49" t="s">
        <v>1081</v>
      </c>
      <c r="I858" s="44" t="s">
        <v>629</v>
      </c>
      <c r="J858" s="25" t="s">
        <v>1077</v>
      </c>
      <c r="K858" s="22">
        <v>1</v>
      </c>
      <c r="L858" s="23">
        <f t="shared" si="24"/>
        <v>66.5</v>
      </c>
      <c r="M858" s="24">
        <v>133</v>
      </c>
      <c r="N858" s="134" t="s">
        <v>1</v>
      </c>
      <c r="O858" s="132" t="str">
        <f t="shared" si="25"/>
        <v>1.7.3.8</v>
      </c>
      <c r="P858" s="133"/>
    </row>
    <row r="859" spans="1:16" ht="27" customHeight="1">
      <c r="A859" s="11" t="s">
        <v>12</v>
      </c>
      <c r="B859" s="12"/>
      <c r="C859" s="13">
        <v>7</v>
      </c>
      <c r="D859" s="95" t="s">
        <v>1043</v>
      </c>
      <c r="E859" s="13" t="s">
        <v>20</v>
      </c>
      <c r="F859" s="79"/>
      <c r="G859" s="15" t="s">
        <v>26</v>
      </c>
      <c r="H859" s="49" t="s">
        <v>1082</v>
      </c>
      <c r="I859" s="44" t="s">
        <v>1083</v>
      </c>
      <c r="J859" s="25" t="s">
        <v>1084</v>
      </c>
      <c r="K859" s="22">
        <v>1</v>
      </c>
      <c r="L859" s="23">
        <v>180</v>
      </c>
      <c r="M859" s="24">
        <v>180</v>
      </c>
      <c r="N859" s="134" t="s">
        <v>1</v>
      </c>
      <c r="O859" s="132" t="str">
        <f t="shared" si="25"/>
        <v>1.7.3.9</v>
      </c>
      <c r="P859" s="133"/>
    </row>
    <row r="860" spans="1:16" ht="27" customHeight="1">
      <c r="A860" s="11" t="s">
        <v>12</v>
      </c>
      <c r="B860" s="12"/>
      <c r="C860" s="13">
        <v>7</v>
      </c>
      <c r="D860" s="95" t="s">
        <v>1043</v>
      </c>
      <c r="E860" s="13" t="s">
        <v>20</v>
      </c>
      <c r="F860" s="79"/>
      <c r="G860" s="15" t="s">
        <v>27</v>
      </c>
      <c r="H860" s="49" t="s">
        <v>1085</v>
      </c>
      <c r="I860" s="44" t="s">
        <v>1083</v>
      </c>
      <c r="J860" s="25" t="s">
        <v>1084</v>
      </c>
      <c r="K860" s="22">
        <v>1</v>
      </c>
      <c r="L860" s="23">
        <v>180</v>
      </c>
      <c r="M860" s="24">
        <v>180</v>
      </c>
      <c r="N860" s="134" t="s">
        <v>1</v>
      </c>
      <c r="O860" s="132" t="str">
        <f t="shared" si="25"/>
        <v>1.7.3.10</v>
      </c>
      <c r="P860" s="133"/>
    </row>
    <row r="861" spans="1:16" ht="27" customHeight="1">
      <c r="A861" s="11" t="s">
        <v>12</v>
      </c>
      <c r="B861" s="12"/>
      <c r="C861" s="13">
        <v>7</v>
      </c>
      <c r="D861" s="95" t="s">
        <v>1043</v>
      </c>
      <c r="E861" s="13" t="s">
        <v>20</v>
      </c>
      <c r="F861" s="79"/>
      <c r="G861" s="15" t="s">
        <v>28</v>
      </c>
      <c r="H861" s="49" t="s">
        <v>1086</v>
      </c>
      <c r="I861" s="44" t="s">
        <v>1083</v>
      </c>
      <c r="J861" s="25" t="s">
        <v>1087</v>
      </c>
      <c r="K861" s="22">
        <v>1</v>
      </c>
      <c r="L861" s="23">
        <f t="shared" si="24"/>
        <v>112</v>
      </c>
      <c r="M861" s="24">
        <v>224</v>
      </c>
      <c r="N861" s="134" t="s">
        <v>169</v>
      </c>
      <c r="O861" s="147" t="str">
        <f t="shared" si="25"/>
        <v>1.7.3.11</v>
      </c>
      <c r="P861" s="133"/>
    </row>
    <row r="862" spans="1:16" ht="27" customHeight="1">
      <c r="A862" s="11" t="s">
        <v>12</v>
      </c>
      <c r="B862" s="12"/>
      <c r="C862" s="13">
        <v>7</v>
      </c>
      <c r="D862" s="95" t="s">
        <v>1043</v>
      </c>
      <c r="E862" s="13" t="s">
        <v>20</v>
      </c>
      <c r="F862" s="79"/>
      <c r="G862" s="15" t="s">
        <v>29</v>
      </c>
      <c r="H862" s="49" t="s">
        <v>1088</v>
      </c>
      <c r="I862" s="44" t="s">
        <v>1083</v>
      </c>
      <c r="J862" s="25" t="s">
        <v>1089</v>
      </c>
      <c r="K862" s="22">
        <v>1</v>
      </c>
      <c r="L862" s="23">
        <f t="shared" si="24"/>
        <v>178.5</v>
      </c>
      <c r="M862" s="24">
        <v>357</v>
      </c>
      <c r="N862" s="134" t="s">
        <v>1</v>
      </c>
      <c r="O862" s="147" t="str">
        <f t="shared" si="25"/>
        <v>1.7.3.12</v>
      </c>
      <c r="P862" s="133"/>
    </row>
    <row r="863" spans="1:16" ht="27" customHeight="1">
      <c r="A863" s="11" t="s">
        <v>12</v>
      </c>
      <c r="B863" s="12"/>
      <c r="C863" s="13">
        <v>7</v>
      </c>
      <c r="D863" s="95" t="s">
        <v>1043</v>
      </c>
      <c r="E863" s="13" t="s">
        <v>20</v>
      </c>
      <c r="F863" s="79"/>
      <c r="G863" s="15" t="s">
        <v>30</v>
      </c>
      <c r="H863" s="49" t="s">
        <v>1090</v>
      </c>
      <c r="I863" s="44" t="s">
        <v>1083</v>
      </c>
      <c r="J863" s="25" t="s">
        <v>1089</v>
      </c>
      <c r="K863" s="22">
        <v>1</v>
      </c>
      <c r="L863" s="23">
        <f t="shared" si="24"/>
        <v>178.5</v>
      </c>
      <c r="M863" s="24">
        <v>357</v>
      </c>
      <c r="N863" s="134" t="s">
        <v>1</v>
      </c>
      <c r="O863" s="147" t="str">
        <f t="shared" si="25"/>
        <v>1.7.3.13</v>
      </c>
      <c r="P863" s="133"/>
    </row>
    <row r="864" spans="1:16" ht="27" customHeight="1">
      <c r="A864" s="11" t="s">
        <v>12</v>
      </c>
      <c r="B864" s="12"/>
      <c r="C864" s="13">
        <v>7</v>
      </c>
      <c r="D864" s="95" t="s">
        <v>1043</v>
      </c>
      <c r="E864" s="13" t="s">
        <v>20</v>
      </c>
      <c r="F864" s="79"/>
      <c r="G864" s="15" t="s">
        <v>31</v>
      </c>
      <c r="H864" s="49" t="s">
        <v>1091</v>
      </c>
      <c r="I864" s="44" t="s">
        <v>1083</v>
      </c>
      <c r="J864" s="25" t="s">
        <v>1092</v>
      </c>
      <c r="K864" s="22">
        <v>1</v>
      </c>
      <c r="L864" s="23">
        <f t="shared" si="24"/>
        <v>26.5</v>
      </c>
      <c r="M864" s="24">
        <v>53</v>
      </c>
      <c r="N864" s="134" t="s">
        <v>169</v>
      </c>
      <c r="O864" s="147" t="str">
        <f t="shared" si="25"/>
        <v>1.7.3.14</v>
      </c>
      <c r="P864" s="133"/>
    </row>
    <row r="865" spans="1:16" ht="27" customHeight="1">
      <c r="A865" s="11" t="s">
        <v>12</v>
      </c>
      <c r="B865" s="12"/>
      <c r="C865" s="13">
        <v>7</v>
      </c>
      <c r="D865" s="95" t="s">
        <v>1043</v>
      </c>
      <c r="E865" s="13" t="s">
        <v>20</v>
      </c>
      <c r="F865" s="79"/>
      <c r="G865" s="15" t="s">
        <v>33</v>
      </c>
      <c r="H865" s="49" t="s">
        <v>1093</v>
      </c>
      <c r="I865" s="44" t="s">
        <v>1094</v>
      </c>
      <c r="J865" s="25">
        <v>7059972</v>
      </c>
      <c r="K865" s="22">
        <v>1</v>
      </c>
      <c r="L865" s="23">
        <f t="shared" si="24"/>
        <v>152.5</v>
      </c>
      <c r="M865" s="24">
        <v>305</v>
      </c>
      <c r="N865" s="134" t="s">
        <v>1</v>
      </c>
      <c r="O865" s="132" t="str">
        <f t="shared" si="25"/>
        <v>1.7.3.15</v>
      </c>
      <c r="P865" s="133"/>
    </row>
    <row r="866" spans="1:16" ht="27" customHeight="1">
      <c r="A866" s="11" t="s">
        <v>12</v>
      </c>
      <c r="B866" s="12"/>
      <c r="C866" s="13">
        <v>7</v>
      </c>
      <c r="D866" s="95" t="s">
        <v>1043</v>
      </c>
      <c r="E866" s="13" t="s">
        <v>20</v>
      </c>
      <c r="F866" s="79"/>
      <c r="G866" s="15" t="s">
        <v>35</v>
      </c>
      <c r="H866" s="49" t="s">
        <v>1095</v>
      </c>
      <c r="I866" s="44" t="s">
        <v>1094</v>
      </c>
      <c r="J866" s="25">
        <v>7059972</v>
      </c>
      <c r="K866" s="22">
        <v>1</v>
      </c>
      <c r="L866" s="23">
        <f t="shared" si="24"/>
        <v>152.5</v>
      </c>
      <c r="M866" s="24">
        <v>305</v>
      </c>
      <c r="N866" s="134" t="s">
        <v>1</v>
      </c>
      <c r="O866" s="132" t="str">
        <f t="shared" si="25"/>
        <v>1.7.3.16</v>
      </c>
      <c r="P866" s="133"/>
    </row>
    <row r="867" spans="1:16" ht="27" customHeight="1">
      <c r="A867" s="11" t="s">
        <v>12</v>
      </c>
      <c r="B867" s="12"/>
      <c r="C867" s="13">
        <v>7</v>
      </c>
      <c r="D867" s="95" t="s">
        <v>1043</v>
      </c>
      <c r="E867" s="13" t="s">
        <v>20</v>
      </c>
      <c r="F867" s="79"/>
      <c r="G867" s="15" t="s">
        <v>36</v>
      </c>
      <c r="H867" s="49" t="s">
        <v>1096</v>
      </c>
      <c r="I867" s="44" t="s">
        <v>1094</v>
      </c>
      <c r="J867" s="25">
        <v>7059972</v>
      </c>
      <c r="K867" s="22">
        <v>1</v>
      </c>
      <c r="L867" s="23">
        <f t="shared" si="24"/>
        <v>152.5</v>
      </c>
      <c r="M867" s="24">
        <v>305</v>
      </c>
      <c r="N867" s="134" t="s">
        <v>1</v>
      </c>
      <c r="O867" s="132" t="str">
        <f t="shared" si="25"/>
        <v>1.7.3.17</v>
      </c>
      <c r="P867" s="133"/>
    </row>
    <row r="868" spans="1:16" ht="27" customHeight="1">
      <c r="A868" s="11" t="s">
        <v>12</v>
      </c>
      <c r="B868" s="12"/>
      <c r="C868" s="13">
        <v>7</v>
      </c>
      <c r="D868" s="95" t="s">
        <v>1043</v>
      </c>
      <c r="E868" s="13" t="s">
        <v>20</v>
      </c>
      <c r="F868" s="79"/>
      <c r="G868" s="15" t="s">
        <v>37</v>
      </c>
      <c r="H868" s="49" t="s">
        <v>1097</v>
      </c>
      <c r="I868" s="44" t="s">
        <v>1094</v>
      </c>
      <c r="J868" s="25">
        <v>7059972</v>
      </c>
      <c r="K868" s="22">
        <v>1</v>
      </c>
      <c r="L868" s="23">
        <f t="shared" si="24"/>
        <v>152.5</v>
      </c>
      <c r="M868" s="24">
        <v>305</v>
      </c>
      <c r="N868" s="134" t="s">
        <v>1</v>
      </c>
      <c r="O868" s="132" t="str">
        <f t="shared" si="25"/>
        <v>1.7.3.18</v>
      </c>
      <c r="P868" s="133"/>
    </row>
    <row r="869" spans="1:16" ht="27" customHeight="1">
      <c r="A869" s="11" t="s">
        <v>12</v>
      </c>
      <c r="B869" s="12"/>
      <c r="C869" s="13">
        <v>7</v>
      </c>
      <c r="D869" s="95" t="s">
        <v>1043</v>
      </c>
      <c r="E869" s="13" t="s">
        <v>20</v>
      </c>
      <c r="F869" s="79"/>
      <c r="G869" s="15" t="s">
        <v>38</v>
      </c>
      <c r="H869" s="49" t="s">
        <v>1098</v>
      </c>
      <c r="I869" s="44" t="s">
        <v>1083</v>
      </c>
      <c r="J869" s="25" t="s">
        <v>1099</v>
      </c>
      <c r="K869" s="22">
        <v>1</v>
      </c>
      <c r="L869" s="23">
        <f t="shared" si="24"/>
        <v>160</v>
      </c>
      <c r="M869" s="24">
        <v>320</v>
      </c>
      <c r="N869" s="134" t="s">
        <v>1</v>
      </c>
      <c r="O869" s="147" t="str">
        <f t="shared" si="25"/>
        <v>1.7.3.19</v>
      </c>
      <c r="P869" s="133"/>
    </row>
    <row r="870" spans="1:16" ht="27" customHeight="1">
      <c r="A870" s="11" t="s">
        <v>12</v>
      </c>
      <c r="B870" s="12"/>
      <c r="C870" s="13">
        <v>7</v>
      </c>
      <c r="D870" s="95" t="s">
        <v>1043</v>
      </c>
      <c r="E870" s="13" t="s">
        <v>20</v>
      </c>
      <c r="F870" s="79"/>
      <c r="G870" s="15" t="s">
        <v>39</v>
      </c>
      <c r="H870" s="49" t="s">
        <v>1100</v>
      </c>
      <c r="I870" s="44" t="s">
        <v>1083</v>
      </c>
      <c r="J870" s="25" t="s">
        <v>1099</v>
      </c>
      <c r="K870" s="22">
        <v>1</v>
      </c>
      <c r="L870" s="23">
        <f t="shared" si="24"/>
        <v>160</v>
      </c>
      <c r="M870" s="24">
        <v>320</v>
      </c>
      <c r="N870" s="134" t="s">
        <v>1</v>
      </c>
      <c r="O870" s="147" t="str">
        <f t="shared" si="25"/>
        <v>1.7.3.20</v>
      </c>
      <c r="P870" s="133"/>
    </row>
    <row r="871" spans="1:16" ht="27" customHeight="1">
      <c r="A871" s="11" t="s">
        <v>12</v>
      </c>
      <c r="B871" s="12"/>
      <c r="C871" s="13">
        <v>7</v>
      </c>
      <c r="D871" s="95" t="s">
        <v>1043</v>
      </c>
      <c r="E871" s="13" t="s">
        <v>20</v>
      </c>
      <c r="F871" s="79"/>
      <c r="G871" s="15" t="s">
        <v>40</v>
      </c>
      <c r="H871" s="49" t="s">
        <v>1101</v>
      </c>
      <c r="I871" s="44" t="s">
        <v>1083</v>
      </c>
      <c r="J871" s="25" t="s">
        <v>1099</v>
      </c>
      <c r="K871" s="22">
        <v>1</v>
      </c>
      <c r="L871" s="23">
        <f t="shared" si="24"/>
        <v>160</v>
      </c>
      <c r="M871" s="24">
        <v>320</v>
      </c>
      <c r="N871" s="134" t="s">
        <v>1</v>
      </c>
      <c r="O871" s="147" t="str">
        <f t="shared" si="25"/>
        <v>1.7.3.21</v>
      </c>
      <c r="P871" s="133"/>
    </row>
    <row r="872" spans="1:16" ht="27" customHeight="1">
      <c r="A872" s="11" t="s">
        <v>12</v>
      </c>
      <c r="B872" s="12"/>
      <c r="C872" s="13">
        <v>7</v>
      </c>
      <c r="D872" s="95" t="s">
        <v>1043</v>
      </c>
      <c r="E872" s="13" t="s">
        <v>20</v>
      </c>
      <c r="F872" s="79"/>
      <c r="G872" s="15" t="s">
        <v>41</v>
      </c>
      <c r="H872" s="49" t="s">
        <v>1102</v>
      </c>
      <c r="I872" s="44" t="s">
        <v>1083</v>
      </c>
      <c r="J872" s="25" t="s">
        <v>1099</v>
      </c>
      <c r="K872" s="22">
        <v>1</v>
      </c>
      <c r="L872" s="23">
        <f t="shared" si="24"/>
        <v>160</v>
      </c>
      <c r="M872" s="24">
        <v>320</v>
      </c>
      <c r="N872" s="134" t="s">
        <v>1</v>
      </c>
      <c r="O872" s="147" t="str">
        <f t="shared" si="25"/>
        <v>1.7.3.22</v>
      </c>
      <c r="P872" s="133"/>
    </row>
    <row r="873" spans="1:16" ht="27" customHeight="1">
      <c r="A873" s="11" t="s">
        <v>12</v>
      </c>
      <c r="B873" s="12"/>
      <c r="C873" s="13">
        <v>7</v>
      </c>
      <c r="D873" s="95" t="s">
        <v>1043</v>
      </c>
      <c r="E873" s="13" t="s">
        <v>20</v>
      </c>
      <c r="F873" s="79"/>
      <c r="G873" s="15" t="s">
        <v>42</v>
      </c>
      <c r="H873" s="49" t="s">
        <v>370</v>
      </c>
      <c r="I873" s="44" t="s">
        <v>821</v>
      </c>
      <c r="J873" s="25" t="s">
        <v>1103</v>
      </c>
      <c r="K873" s="22">
        <v>1</v>
      </c>
      <c r="L873" s="23">
        <f t="shared" si="24"/>
        <v>0.5</v>
      </c>
      <c r="M873" s="24">
        <v>1</v>
      </c>
      <c r="N873" s="134" t="s">
        <v>169</v>
      </c>
      <c r="O873" s="132" t="str">
        <f t="shared" si="25"/>
        <v>1.7.3.23</v>
      </c>
      <c r="P873" s="133"/>
    </row>
    <row r="874" spans="1:16" ht="27" customHeight="1">
      <c r="A874" s="11" t="s">
        <v>12</v>
      </c>
      <c r="B874" s="12"/>
      <c r="C874" s="13">
        <v>7</v>
      </c>
      <c r="D874" s="95" t="s">
        <v>1043</v>
      </c>
      <c r="E874" s="13" t="s">
        <v>20</v>
      </c>
      <c r="F874" s="79"/>
      <c r="G874" s="15" t="s">
        <v>43</v>
      </c>
      <c r="H874" s="49" t="s">
        <v>832</v>
      </c>
      <c r="I874" s="44" t="s">
        <v>821</v>
      </c>
      <c r="J874" s="25" t="s">
        <v>1104</v>
      </c>
      <c r="K874" s="22">
        <v>2</v>
      </c>
      <c r="L874" s="23">
        <f t="shared" si="24"/>
        <v>3.5</v>
      </c>
      <c r="M874" s="24">
        <v>7</v>
      </c>
      <c r="N874" s="134" t="s">
        <v>231</v>
      </c>
      <c r="O874" s="132" t="str">
        <f t="shared" si="25"/>
        <v>1.7.3.24</v>
      </c>
      <c r="P874" s="133"/>
    </row>
    <row r="875" spans="1:16" ht="27" customHeight="1">
      <c r="A875" s="11" t="s">
        <v>12</v>
      </c>
      <c r="B875" s="12"/>
      <c r="C875" s="13">
        <v>7</v>
      </c>
      <c r="D875" s="95" t="s">
        <v>1043</v>
      </c>
      <c r="E875" s="13" t="s">
        <v>20</v>
      </c>
      <c r="F875" s="79"/>
      <c r="G875" s="15" t="s">
        <v>44</v>
      </c>
      <c r="H875" s="49" t="s">
        <v>370</v>
      </c>
      <c r="I875" s="44" t="s">
        <v>821</v>
      </c>
      <c r="J875" s="25" t="s">
        <v>1105</v>
      </c>
      <c r="K875" s="22">
        <v>1</v>
      </c>
      <c r="L875" s="23">
        <f t="shared" si="24"/>
        <v>1</v>
      </c>
      <c r="M875" s="24">
        <v>2</v>
      </c>
      <c r="N875" s="134" t="s">
        <v>169</v>
      </c>
      <c r="O875" s="132" t="str">
        <f t="shared" si="25"/>
        <v>1.7.3.25</v>
      </c>
      <c r="P875" s="133"/>
    </row>
    <row r="876" spans="1:16" ht="27" customHeight="1">
      <c r="A876" s="11" t="s">
        <v>12</v>
      </c>
      <c r="B876" s="12"/>
      <c r="C876" s="13">
        <v>7</v>
      </c>
      <c r="D876" s="95" t="s">
        <v>1043</v>
      </c>
      <c r="E876" s="13" t="s">
        <v>20</v>
      </c>
      <c r="F876" s="79"/>
      <c r="G876" s="15" t="s">
        <v>45</v>
      </c>
      <c r="H876" s="49" t="s">
        <v>397</v>
      </c>
      <c r="I876" s="44" t="s">
        <v>821</v>
      </c>
      <c r="J876" s="25" t="s">
        <v>1106</v>
      </c>
      <c r="K876" s="22">
        <v>1</v>
      </c>
      <c r="L876" s="23">
        <f t="shared" si="24"/>
        <v>2</v>
      </c>
      <c r="M876" s="24">
        <v>4</v>
      </c>
      <c r="N876" s="134" t="s">
        <v>169</v>
      </c>
      <c r="O876" s="132" t="str">
        <f t="shared" si="25"/>
        <v>1.7.3.26</v>
      </c>
      <c r="P876" s="133"/>
    </row>
    <row r="877" spans="1:16" ht="27" customHeight="1">
      <c r="A877" s="11" t="s">
        <v>12</v>
      </c>
      <c r="B877" s="12"/>
      <c r="C877" s="13">
        <v>7</v>
      </c>
      <c r="D877" s="95" t="s">
        <v>1043</v>
      </c>
      <c r="E877" s="13" t="s">
        <v>20</v>
      </c>
      <c r="F877" s="79"/>
      <c r="G877" s="15" t="s">
        <v>46</v>
      </c>
      <c r="H877" s="49" t="s">
        <v>399</v>
      </c>
      <c r="I877" s="44" t="s">
        <v>821</v>
      </c>
      <c r="J877" s="25" t="s">
        <v>1106</v>
      </c>
      <c r="K877" s="22">
        <v>1</v>
      </c>
      <c r="L877" s="23">
        <f t="shared" si="24"/>
        <v>2</v>
      </c>
      <c r="M877" s="24">
        <v>4</v>
      </c>
      <c r="N877" s="134" t="s">
        <v>169</v>
      </c>
      <c r="O877" s="132" t="str">
        <f t="shared" si="25"/>
        <v>1.7.3.27</v>
      </c>
      <c r="P877" s="133"/>
    </row>
    <row r="878" spans="1:16" ht="27" customHeight="1">
      <c r="A878" s="11" t="s">
        <v>12</v>
      </c>
      <c r="B878" s="12"/>
      <c r="C878" s="13" t="s">
        <v>24</v>
      </c>
      <c r="D878" s="95"/>
      <c r="E878" s="13" t="s">
        <v>20</v>
      </c>
      <c r="F878" s="79"/>
      <c r="G878" s="15" t="s">
        <v>47</v>
      </c>
      <c r="H878" s="49" t="s">
        <v>400</v>
      </c>
      <c r="I878" s="44" t="s">
        <v>821</v>
      </c>
      <c r="J878" s="25" t="s">
        <v>1107</v>
      </c>
      <c r="K878" s="22">
        <v>1</v>
      </c>
      <c r="L878" s="23">
        <f t="shared" si="24"/>
        <v>2</v>
      </c>
      <c r="M878" s="24">
        <v>4</v>
      </c>
      <c r="N878" s="134" t="s">
        <v>169</v>
      </c>
      <c r="O878" s="132" t="str">
        <f t="shared" si="25"/>
        <v>1.7.3.28</v>
      </c>
      <c r="P878" s="133"/>
    </row>
    <row r="879" spans="1:16" ht="27" customHeight="1">
      <c r="A879" s="11" t="s">
        <v>12</v>
      </c>
      <c r="B879" s="12"/>
      <c r="C879" s="13" t="s">
        <v>24</v>
      </c>
      <c r="D879" s="95"/>
      <c r="E879" s="13" t="s">
        <v>20</v>
      </c>
      <c r="F879" s="79"/>
      <c r="G879" s="15" t="s">
        <v>48</v>
      </c>
      <c r="H879" s="49" t="s">
        <v>401</v>
      </c>
      <c r="I879" s="44" t="s">
        <v>821</v>
      </c>
      <c r="J879" s="25" t="s">
        <v>1108</v>
      </c>
      <c r="K879" s="22">
        <v>1</v>
      </c>
      <c r="L879" s="23">
        <f t="shared" si="24"/>
        <v>2</v>
      </c>
      <c r="M879" s="24">
        <v>4</v>
      </c>
      <c r="N879" s="134" t="s">
        <v>169</v>
      </c>
      <c r="O879" s="132" t="str">
        <f t="shared" si="25"/>
        <v>1.7.3.29</v>
      </c>
      <c r="P879" s="133"/>
    </row>
    <row r="880" spans="1:16" ht="27" customHeight="1">
      <c r="A880" s="11" t="s">
        <v>12</v>
      </c>
      <c r="B880" s="12"/>
      <c r="C880" s="13" t="s">
        <v>24</v>
      </c>
      <c r="D880" s="95"/>
      <c r="E880" s="13" t="s">
        <v>20</v>
      </c>
      <c r="F880" s="79"/>
      <c r="G880" s="15" t="s">
        <v>49</v>
      </c>
      <c r="H880" s="49" t="s">
        <v>402</v>
      </c>
      <c r="I880" s="44" t="s">
        <v>821</v>
      </c>
      <c r="J880" s="25" t="s">
        <v>1109</v>
      </c>
      <c r="K880" s="22">
        <v>1</v>
      </c>
      <c r="L880" s="23">
        <f t="shared" si="24"/>
        <v>2</v>
      </c>
      <c r="M880" s="24">
        <v>4</v>
      </c>
      <c r="N880" s="134" t="s">
        <v>169</v>
      </c>
      <c r="O880" s="132" t="str">
        <f t="shared" si="25"/>
        <v>1.7.3.30</v>
      </c>
      <c r="P880" s="133"/>
    </row>
    <row r="881" spans="1:16" ht="27" customHeight="1">
      <c r="A881" s="11" t="s">
        <v>12</v>
      </c>
      <c r="B881" s="12"/>
      <c r="C881" s="13" t="s">
        <v>24</v>
      </c>
      <c r="D881" s="95"/>
      <c r="E881" s="13" t="s">
        <v>20</v>
      </c>
      <c r="F881" s="79"/>
      <c r="G881" s="15" t="s">
        <v>50</v>
      </c>
      <c r="H881" s="49" t="s">
        <v>1110</v>
      </c>
      <c r="I881" s="44" t="s">
        <v>821</v>
      </c>
      <c r="J881" s="25" t="s">
        <v>1111</v>
      </c>
      <c r="K881" s="22">
        <v>1</v>
      </c>
      <c r="L881" s="23">
        <f t="shared" si="24"/>
        <v>470</v>
      </c>
      <c r="M881" s="24">
        <v>940</v>
      </c>
      <c r="N881" s="134" t="s">
        <v>1</v>
      </c>
      <c r="O881" s="150" t="str">
        <f t="shared" si="25"/>
        <v>1.7.3.31</v>
      </c>
      <c r="P881" s="133"/>
    </row>
    <row r="882" spans="1:16" ht="27" customHeight="1">
      <c r="A882" s="11" t="s">
        <v>12</v>
      </c>
      <c r="B882" s="12"/>
      <c r="C882" s="13">
        <v>7</v>
      </c>
      <c r="D882" s="95" t="s">
        <v>1043</v>
      </c>
      <c r="E882" s="13" t="s">
        <v>20</v>
      </c>
      <c r="F882" s="79"/>
      <c r="G882" s="15" t="s">
        <v>51</v>
      </c>
      <c r="H882" s="49" t="s">
        <v>1112</v>
      </c>
      <c r="I882" s="44" t="s">
        <v>439</v>
      </c>
      <c r="J882" s="25" t="s">
        <v>1113</v>
      </c>
      <c r="K882" s="22">
        <v>1</v>
      </c>
      <c r="L882" s="23">
        <f t="shared" si="24"/>
        <v>3</v>
      </c>
      <c r="M882" s="24">
        <v>6</v>
      </c>
      <c r="N882" s="134" t="s">
        <v>1</v>
      </c>
      <c r="O882" s="147" t="str">
        <f t="shared" si="25"/>
        <v>1.7.3.32</v>
      </c>
      <c r="P882" s="133"/>
    </row>
    <row r="883" spans="1:16" ht="27" customHeight="1">
      <c r="A883" s="11" t="s">
        <v>12</v>
      </c>
      <c r="B883" s="12"/>
      <c r="C883" s="13">
        <v>7</v>
      </c>
      <c r="D883" s="95" t="s">
        <v>1043</v>
      </c>
      <c r="E883" s="13" t="s">
        <v>20</v>
      </c>
      <c r="F883" s="79"/>
      <c r="G883" s="15" t="s">
        <v>52</v>
      </c>
      <c r="H883" s="49" t="s">
        <v>1112</v>
      </c>
      <c r="I883" s="44" t="s">
        <v>439</v>
      </c>
      <c r="J883" s="25" t="s">
        <v>1113</v>
      </c>
      <c r="K883" s="22">
        <v>1</v>
      </c>
      <c r="L883" s="23">
        <f t="shared" si="24"/>
        <v>3</v>
      </c>
      <c r="M883" s="24">
        <v>6</v>
      </c>
      <c r="N883" s="134" t="s">
        <v>1</v>
      </c>
      <c r="O883" s="132" t="str">
        <f t="shared" si="25"/>
        <v>1.7.3.33</v>
      </c>
      <c r="P883" s="133"/>
    </row>
    <row r="884" spans="1:16" ht="27" customHeight="1">
      <c r="A884" s="11" t="s">
        <v>12</v>
      </c>
      <c r="B884" s="12"/>
      <c r="C884" s="13" t="s">
        <v>24</v>
      </c>
      <c r="D884" s="95"/>
      <c r="E884" s="13" t="s">
        <v>20</v>
      </c>
      <c r="F884" s="79"/>
      <c r="G884" s="15" t="s">
        <v>53</v>
      </c>
      <c r="H884" s="49" t="s">
        <v>1112</v>
      </c>
      <c r="I884" s="44" t="s">
        <v>439</v>
      </c>
      <c r="J884" s="25" t="s">
        <v>1113</v>
      </c>
      <c r="K884" s="22">
        <v>1</v>
      </c>
      <c r="L884" s="23">
        <f t="shared" si="24"/>
        <v>3</v>
      </c>
      <c r="M884" s="24">
        <v>6</v>
      </c>
      <c r="N884" s="134" t="s">
        <v>1</v>
      </c>
      <c r="O884" s="132" t="str">
        <f t="shared" si="25"/>
        <v>1.7.3.34</v>
      </c>
      <c r="P884" s="133"/>
    </row>
    <row r="885" spans="1:16" ht="27" customHeight="1">
      <c r="A885" s="11" t="s">
        <v>12</v>
      </c>
      <c r="B885" s="12"/>
      <c r="C885" s="13" t="s">
        <v>24</v>
      </c>
      <c r="D885" s="95"/>
      <c r="E885" s="13" t="s">
        <v>20</v>
      </c>
      <c r="F885" s="79"/>
      <c r="G885" s="15" t="s">
        <v>54</v>
      </c>
      <c r="H885" s="49" t="s">
        <v>1112</v>
      </c>
      <c r="I885" s="44" t="s">
        <v>439</v>
      </c>
      <c r="J885" s="25" t="s">
        <v>1113</v>
      </c>
      <c r="K885" s="22">
        <v>1</v>
      </c>
      <c r="L885" s="23">
        <f t="shared" si="24"/>
        <v>3</v>
      </c>
      <c r="M885" s="24">
        <v>6</v>
      </c>
      <c r="N885" s="134" t="s">
        <v>1</v>
      </c>
      <c r="O885" s="132" t="str">
        <f t="shared" si="25"/>
        <v>1.7.3.35</v>
      </c>
      <c r="P885" s="133"/>
    </row>
    <row r="886" spans="1:16" ht="27" customHeight="1">
      <c r="A886" s="11" t="s">
        <v>12</v>
      </c>
      <c r="B886" s="12"/>
      <c r="C886" s="13">
        <v>7</v>
      </c>
      <c r="D886" s="95" t="s">
        <v>1043</v>
      </c>
      <c r="E886" s="13" t="s">
        <v>20</v>
      </c>
      <c r="F886" s="79"/>
      <c r="G886" s="15" t="s">
        <v>55</v>
      </c>
      <c r="H886" s="49" t="s">
        <v>1114</v>
      </c>
      <c r="I886" s="44" t="s">
        <v>1094</v>
      </c>
      <c r="J886" s="25">
        <v>7064928</v>
      </c>
      <c r="K886" s="22">
        <v>2</v>
      </c>
      <c r="L886" s="23">
        <f t="shared" si="24"/>
        <v>140.5</v>
      </c>
      <c r="M886" s="24">
        <v>281</v>
      </c>
      <c r="N886" s="134" t="s">
        <v>169</v>
      </c>
      <c r="O886" s="132" t="str">
        <f t="shared" si="25"/>
        <v>1.7.3.36</v>
      </c>
      <c r="P886" s="133"/>
    </row>
    <row r="887" spans="1:16" ht="27" customHeight="1">
      <c r="A887" s="11" t="s">
        <v>12</v>
      </c>
      <c r="B887" s="12"/>
      <c r="C887" s="13">
        <v>7</v>
      </c>
      <c r="D887" s="95" t="s">
        <v>1043</v>
      </c>
      <c r="E887" s="13" t="s">
        <v>20</v>
      </c>
      <c r="F887" s="79"/>
      <c r="G887" s="15" t="s">
        <v>58</v>
      </c>
      <c r="H887" s="49" t="s">
        <v>1115</v>
      </c>
      <c r="I887" s="44" t="s">
        <v>1094</v>
      </c>
      <c r="J887" s="25">
        <v>7064555</v>
      </c>
      <c r="K887" s="22">
        <v>1</v>
      </c>
      <c r="L887" s="23">
        <f t="shared" si="24"/>
        <v>5.5</v>
      </c>
      <c r="M887" s="24">
        <v>11</v>
      </c>
      <c r="N887" s="134" t="s">
        <v>169</v>
      </c>
      <c r="O887" s="132" t="str">
        <f t="shared" si="25"/>
        <v>1.7.3.37</v>
      </c>
      <c r="P887" s="133"/>
    </row>
    <row r="888" spans="1:16" ht="27" customHeight="1">
      <c r="A888" s="11" t="s">
        <v>12</v>
      </c>
      <c r="B888" s="12"/>
      <c r="C888" s="13">
        <v>7</v>
      </c>
      <c r="D888" s="95" t="s">
        <v>1043</v>
      </c>
      <c r="E888" s="13" t="s">
        <v>20</v>
      </c>
      <c r="F888" s="79"/>
      <c r="G888" s="15" t="s">
        <v>59</v>
      </c>
      <c r="H888" s="49" t="s">
        <v>1115</v>
      </c>
      <c r="I888" s="44" t="s">
        <v>1094</v>
      </c>
      <c r="J888" s="25">
        <v>7064555</v>
      </c>
      <c r="K888" s="22">
        <v>1</v>
      </c>
      <c r="L888" s="23">
        <f t="shared" si="24"/>
        <v>5.5</v>
      </c>
      <c r="M888" s="24">
        <v>11</v>
      </c>
      <c r="N888" s="134" t="s">
        <v>169</v>
      </c>
      <c r="O888" s="132" t="str">
        <f t="shared" si="25"/>
        <v>1.7.3.38</v>
      </c>
      <c r="P888" s="133"/>
    </row>
    <row r="889" spans="1:16" ht="27" customHeight="1">
      <c r="A889" s="11" t="s">
        <v>12</v>
      </c>
      <c r="B889" s="12"/>
      <c r="C889" s="13">
        <v>7</v>
      </c>
      <c r="D889" s="95" t="s">
        <v>1043</v>
      </c>
      <c r="E889" s="13" t="s">
        <v>20</v>
      </c>
      <c r="F889" s="79"/>
      <c r="G889" s="15" t="s">
        <v>60</v>
      </c>
      <c r="H889" s="35" t="s">
        <v>1116</v>
      </c>
      <c r="I889" s="44" t="s">
        <v>274</v>
      </c>
      <c r="J889" s="25">
        <v>7068297</v>
      </c>
      <c r="K889" s="22">
        <v>1</v>
      </c>
      <c r="L889" s="23">
        <f t="shared" si="24"/>
        <v>2500</v>
      </c>
      <c r="M889" s="24">
        <v>5000</v>
      </c>
      <c r="N889" s="134" t="s">
        <v>1</v>
      </c>
      <c r="O889" s="132" t="str">
        <f t="shared" si="25"/>
        <v>1.7.3.39</v>
      </c>
      <c r="P889" s="133"/>
    </row>
    <row r="890" spans="1:16" ht="27" customHeight="1">
      <c r="A890" s="11" t="s">
        <v>12</v>
      </c>
      <c r="B890" s="12"/>
      <c r="C890" s="13">
        <v>7</v>
      </c>
      <c r="D890" s="95" t="s">
        <v>1043</v>
      </c>
      <c r="E890" s="13" t="s">
        <v>20</v>
      </c>
      <c r="F890" s="79"/>
      <c r="G890" s="15" t="s">
        <v>61</v>
      </c>
      <c r="H890" s="35" t="s">
        <v>1117</v>
      </c>
      <c r="I890" s="44" t="s">
        <v>274</v>
      </c>
      <c r="J890" s="25">
        <v>7102819</v>
      </c>
      <c r="K890" s="22">
        <v>3</v>
      </c>
      <c r="L890" s="23">
        <f t="shared" si="24"/>
        <v>1397</v>
      </c>
      <c r="M890" s="24">
        <v>2794</v>
      </c>
      <c r="N890" s="134" t="s">
        <v>1</v>
      </c>
      <c r="O890" s="132" t="str">
        <f t="shared" si="25"/>
        <v>1.7.3.40</v>
      </c>
      <c r="P890" s="133"/>
    </row>
    <row r="891" spans="1:16" ht="27" customHeight="1">
      <c r="A891" s="11" t="s">
        <v>12</v>
      </c>
      <c r="B891" s="12"/>
      <c r="C891" s="13">
        <v>7</v>
      </c>
      <c r="D891" s="95" t="s">
        <v>1043</v>
      </c>
      <c r="E891" s="13" t="s">
        <v>20</v>
      </c>
      <c r="F891" s="79"/>
      <c r="G891" s="15" t="s">
        <v>62</v>
      </c>
      <c r="H891" s="35" t="s">
        <v>1118</v>
      </c>
      <c r="I891" s="44" t="s">
        <v>274</v>
      </c>
      <c r="J891" s="25">
        <v>7102819</v>
      </c>
      <c r="K891" s="22">
        <v>3</v>
      </c>
      <c r="L891" s="23">
        <f t="shared" si="24"/>
        <v>1397</v>
      </c>
      <c r="M891" s="24">
        <v>2794</v>
      </c>
      <c r="N891" s="134" t="s">
        <v>1</v>
      </c>
      <c r="O891" s="132" t="str">
        <f t="shared" si="25"/>
        <v>1.7.3.41</v>
      </c>
      <c r="P891" s="133"/>
    </row>
    <row r="892" spans="1:16" ht="27" customHeight="1">
      <c r="A892" s="11" t="s">
        <v>12</v>
      </c>
      <c r="B892" s="12"/>
      <c r="C892" s="13">
        <v>7</v>
      </c>
      <c r="D892" s="95" t="s">
        <v>1043</v>
      </c>
      <c r="E892" s="13" t="s">
        <v>20</v>
      </c>
      <c r="F892" s="79"/>
      <c r="G892" s="15" t="s">
        <v>63</v>
      </c>
      <c r="H892" s="35" t="s">
        <v>1119</v>
      </c>
      <c r="I892" s="44" t="s">
        <v>274</v>
      </c>
      <c r="J892" s="25">
        <v>7102819</v>
      </c>
      <c r="K892" s="22">
        <v>3</v>
      </c>
      <c r="L892" s="23">
        <f t="shared" si="24"/>
        <v>1397</v>
      </c>
      <c r="M892" s="24">
        <v>2794</v>
      </c>
      <c r="N892" s="134" t="s">
        <v>1</v>
      </c>
      <c r="O892" s="132" t="str">
        <f t="shared" si="25"/>
        <v>1.7.3.42</v>
      </c>
      <c r="P892" s="133"/>
    </row>
    <row r="893" spans="1:16" ht="27" customHeight="1">
      <c r="A893" s="11" t="s">
        <v>12</v>
      </c>
      <c r="B893" s="12"/>
      <c r="C893" s="13">
        <v>7</v>
      </c>
      <c r="D893" s="95" t="s">
        <v>1043</v>
      </c>
      <c r="E893" s="13" t="s">
        <v>20</v>
      </c>
      <c r="F893" s="79"/>
      <c r="G893" s="15" t="s">
        <v>64</v>
      </c>
      <c r="H893" s="35" t="s">
        <v>1120</v>
      </c>
      <c r="I893" s="44" t="s">
        <v>274</v>
      </c>
      <c r="J893" s="25">
        <v>7102820</v>
      </c>
      <c r="K893" s="22">
        <v>1</v>
      </c>
      <c r="L893" s="23">
        <f t="shared" si="24"/>
        <v>1.5</v>
      </c>
      <c r="M893" s="24">
        <v>3</v>
      </c>
      <c r="N893" s="134" t="s">
        <v>1</v>
      </c>
      <c r="O893" s="132" t="str">
        <f t="shared" si="25"/>
        <v>1.7.3.43</v>
      </c>
      <c r="P893" s="133"/>
    </row>
    <row r="894" spans="1:16" ht="27" customHeight="1">
      <c r="A894" s="11" t="s">
        <v>12</v>
      </c>
      <c r="B894" s="12"/>
      <c r="C894" s="13">
        <v>7</v>
      </c>
      <c r="D894" s="95" t="s">
        <v>1043</v>
      </c>
      <c r="E894" s="13" t="s">
        <v>20</v>
      </c>
      <c r="F894" s="79"/>
      <c r="G894" s="15" t="s">
        <v>68</v>
      </c>
      <c r="H894" s="35" t="s">
        <v>1121</v>
      </c>
      <c r="I894" s="44" t="s">
        <v>274</v>
      </c>
      <c r="J894" s="25">
        <v>7102821</v>
      </c>
      <c r="K894" s="22">
        <v>1</v>
      </c>
      <c r="L894" s="23">
        <f t="shared" si="24"/>
        <v>8.5</v>
      </c>
      <c r="M894" s="24">
        <v>17</v>
      </c>
      <c r="N894" s="134" t="s">
        <v>1</v>
      </c>
      <c r="O894" s="132" t="str">
        <f t="shared" si="25"/>
        <v>1.7.3.44</v>
      </c>
      <c r="P894" s="133"/>
    </row>
    <row r="895" spans="1:16" ht="27" customHeight="1">
      <c r="A895" s="11" t="s">
        <v>12</v>
      </c>
      <c r="B895" s="12"/>
      <c r="C895" s="13">
        <v>7</v>
      </c>
      <c r="D895" s="95" t="s">
        <v>1043</v>
      </c>
      <c r="E895" s="13" t="s">
        <v>20</v>
      </c>
      <c r="F895" s="79"/>
      <c r="G895" s="15" t="s">
        <v>70</v>
      </c>
      <c r="H895" s="35" t="s">
        <v>1120</v>
      </c>
      <c r="I895" s="44" t="s">
        <v>274</v>
      </c>
      <c r="J895" s="25">
        <v>7102822</v>
      </c>
      <c r="K895" s="22">
        <v>1</v>
      </c>
      <c r="L895" s="23">
        <f t="shared" si="24"/>
        <v>1.5</v>
      </c>
      <c r="M895" s="24">
        <v>3</v>
      </c>
      <c r="N895" s="134" t="s">
        <v>1</v>
      </c>
      <c r="O895" s="132" t="str">
        <f t="shared" si="25"/>
        <v>1.7.3.45</v>
      </c>
      <c r="P895" s="133"/>
    </row>
    <row r="896" spans="1:16" ht="27" customHeight="1">
      <c r="A896" s="11" t="s">
        <v>12</v>
      </c>
      <c r="B896" s="12"/>
      <c r="C896" s="13">
        <v>7</v>
      </c>
      <c r="D896" s="95" t="s">
        <v>1043</v>
      </c>
      <c r="E896" s="13" t="s">
        <v>20</v>
      </c>
      <c r="F896" s="79"/>
      <c r="G896" s="15" t="s">
        <v>72</v>
      </c>
      <c r="H896" s="35" t="s">
        <v>1122</v>
      </c>
      <c r="I896" s="44" t="s">
        <v>274</v>
      </c>
      <c r="J896" s="25">
        <v>7102823</v>
      </c>
      <c r="K896" s="22">
        <v>1</v>
      </c>
      <c r="L896" s="23">
        <f t="shared" si="24"/>
        <v>2026.5</v>
      </c>
      <c r="M896" s="24">
        <v>4053</v>
      </c>
      <c r="N896" s="134" t="s">
        <v>1</v>
      </c>
      <c r="O896" s="132" t="str">
        <f t="shared" si="25"/>
        <v>1.7.3.46</v>
      </c>
      <c r="P896" s="133"/>
    </row>
    <row r="897" spans="1:16" ht="27" customHeight="1">
      <c r="A897" s="11" t="s">
        <v>12</v>
      </c>
      <c r="B897" s="12"/>
      <c r="C897" s="13">
        <v>7</v>
      </c>
      <c r="D897" s="95" t="s">
        <v>1043</v>
      </c>
      <c r="E897" s="13" t="s">
        <v>20</v>
      </c>
      <c r="F897" s="79"/>
      <c r="G897" s="15" t="s">
        <v>74</v>
      </c>
      <c r="H897" s="35" t="s">
        <v>1123</v>
      </c>
      <c r="I897" s="44" t="s">
        <v>274</v>
      </c>
      <c r="J897" s="25">
        <v>7102824</v>
      </c>
      <c r="K897" s="22">
        <v>1</v>
      </c>
      <c r="L897" s="23">
        <f t="shared" si="24"/>
        <v>1788</v>
      </c>
      <c r="M897" s="24">
        <v>3576</v>
      </c>
      <c r="N897" s="134" t="s">
        <v>1</v>
      </c>
      <c r="O897" s="132" t="str">
        <f t="shared" si="25"/>
        <v>1.7.3.47</v>
      </c>
      <c r="P897" s="133"/>
    </row>
    <row r="898" spans="1:16" ht="27" customHeight="1">
      <c r="A898" s="11" t="s">
        <v>12</v>
      </c>
      <c r="B898" s="12"/>
      <c r="C898" s="13">
        <v>7</v>
      </c>
      <c r="D898" s="95" t="s">
        <v>1043</v>
      </c>
      <c r="E898" s="13" t="s">
        <v>20</v>
      </c>
      <c r="F898" s="79"/>
      <c r="G898" s="15" t="s">
        <v>76</v>
      </c>
      <c r="H898" s="49" t="s">
        <v>1124</v>
      </c>
      <c r="I898" s="44" t="s">
        <v>351</v>
      </c>
      <c r="J898" s="25" t="s">
        <v>1125</v>
      </c>
      <c r="K898" s="22">
        <v>1</v>
      </c>
      <c r="L898" s="23">
        <f t="shared" si="24"/>
        <v>408.5</v>
      </c>
      <c r="M898" s="24">
        <v>817</v>
      </c>
      <c r="N898" s="134" t="s">
        <v>1</v>
      </c>
      <c r="O898" s="132" t="str">
        <f t="shared" si="25"/>
        <v>1.7.3.48</v>
      </c>
      <c r="P898" s="133"/>
    </row>
    <row r="899" spans="1:16" ht="27" customHeight="1">
      <c r="A899" s="11" t="s">
        <v>12</v>
      </c>
      <c r="B899" s="12"/>
      <c r="C899" s="13">
        <v>7</v>
      </c>
      <c r="D899" s="95" t="s">
        <v>1043</v>
      </c>
      <c r="E899" s="13" t="s">
        <v>20</v>
      </c>
      <c r="F899" s="79"/>
      <c r="G899" s="15" t="s">
        <v>78</v>
      </c>
      <c r="H899" s="49" t="s">
        <v>282</v>
      </c>
      <c r="I899" s="44" t="s">
        <v>283</v>
      </c>
      <c r="J899" s="25" t="s">
        <v>284</v>
      </c>
      <c r="K899" s="22">
        <v>4</v>
      </c>
      <c r="L899" s="23">
        <f t="shared" si="24"/>
        <v>6</v>
      </c>
      <c r="M899" s="24">
        <v>12</v>
      </c>
      <c r="N899" s="134" t="s">
        <v>231</v>
      </c>
      <c r="O899" s="132" t="str">
        <f t="shared" si="25"/>
        <v>1.7.3.49</v>
      </c>
      <c r="P899" s="133"/>
    </row>
    <row r="900" spans="1:16" ht="27" customHeight="1">
      <c r="A900" s="11" t="s">
        <v>12</v>
      </c>
      <c r="B900" s="12"/>
      <c r="C900" s="13">
        <v>7</v>
      </c>
      <c r="D900" s="95" t="s">
        <v>1043</v>
      </c>
      <c r="E900" s="13" t="s">
        <v>20</v>
      </c>
      <c r="F900" s="79"/>
      <c r="G900" s="15" t="s">
        <v>80</v>
      </c>
      <c r="H900" s="49" t="s">
        <v>1126</v>
      </c>
      <c r="I900" s="44" t="s">
        <v>358</v>
      </c>
      <c r="J900" s="25" t="s">
        <v>1127</v>
      </c>
      <c r="K900" s="22">
        <v>1</v>
      </c>
      <c r="L900" s="23">
        <f t="shared" si="24"/>
        <v>244.5</v>
      </c>
      <c r="M900" s="24">
        <v>489</v>
      </c>
      <c r="N900" s="134" t="s">
        <v>1</v>
      </c>
      <c r="O900" s="132" t="str">
        <f t="shared" si="25"/>
        <v>1.7.3.50</v>
      </c>
      <c r="P900" s="133"/>
    </row>
    <row r="901" spans="1:16" ht="27" customHeight="1">
      <c r="A901" s="11" t="s">
        <v>12</v>
      </c>
      <c r="B901" s="12"/>
      <c r="C901" s="13">
        <v>7</v>
      </c>
      <c r="D901" s="95" t="s">
        <v>1043</v>
      </c>
      <c r="E901" s="13" t="s">
        <v>20</v>
      </c>
      <c r="F901" s="79"/>
      <c r="G901" s="15" t="s">
        <v>83</v>
      </c>
      <c r="H901" s="49" t="s">
        <v>1128</v>
      </c>
      <c r="I901" s="44" t="s">
        <v>358</v>
      </c>
      <c r="J901" s="25" t="s">
        <v>1127</v>
      </c>
      <c r="K901" s="22">
        <v>1</v>
      </c>
      <c r="L901" s="23">
        <f t="shared" si="24"/>
        <v>244.5</v>
      </c>
      <c r="M901" s="24">
        <v>489</v>
      </c>
      <c r="N901" s="134" t="s">
        <v>1</v>
      </c>
      <c r="O901" s="132" t="str">
        <f t="shared" si="25"/>
        <v>1.7.3.51</v>
      </c>
      <c r="P901" s="133"/>
    </row>
    <row r="902" spans="1:16" ht="27" customHeight="1">
      <c r="A902" s="11" t="s">
        <v>12</v>
      </c>
      <c r="B902" s="12"/>
      <c r="C902" s="13">
        <v>7</v>
      </c>
      <c r="D902" s="95" t="s">
        <v>1043</v>
      </c>
      <c r="E902" s="13" t="s">
        <v>20</v>
      </c>
      <c r="F902" s="79"/>
      <c r="G902" s="15" t="s">
        <v>85</v>
      </c>
      <c r="H902" s="49" t="s">
        <v>360</v>
      </c>
      <c r="I902" s="44" t="s">
        <v>358</v>
      </c>
      <c r="J902" s="25" t="s">
        <v>1129</v>
      </c>
      <c r="K902" s="22">
        <v>1</v>
      </c>
      <c r="L902" s="23">
        <f t="shared" si="24"/>
        <v>156.5</v>
      </c>
      <c r="M902" s="24">
        <v>313</v>
      </c>
      <c r="N902" s="134" t="s">
        <v>1</v>
      </c>
      <c r="O902" s="132" t="str">
        <f t="shared" si="25"/>
        <v>1.7.3.52</v>
      </c>
      <c r="P902" s="133"/>
    </row>
    <row r="903" spans="1:16" ht="27" customHeight="1">
      <c r="A903" s="11" t="s">
        <v>12</v>
      </c>
      <c r="B903" s="12"/>
      <c r="C903" s="13">
        <v>7</v>
      </c>
      <c r="D903" s="95" t="s">
        <v>1043</v>
      </c>
      <c r="E903" s="13" t="s">
        <v>20</v>
      </c>
      <c r="F903" s="79"/>
      <c r="G903" s="15" t="s">
        <v>89</v>
      </c>
      <c r="H903" s="49" t="s">
        <v>360</v>
      </c>
      <c r="I903" s="44" t="s">
        <v>358</v>
      </c>
      <c r="J903" s="25" t="s">
        <v>1129</v>
      </c>
      <c r="K903" s="22">
        <v>1</v>
      </c>
      <c r="L903" s="23">
        <f t="shared" ref="L903:L966" si="26">M903/2</f>
        <v>156.5</v>
      </c>
      <c r="M903" s="24">
        <v>313</v>
      </c>
      <c r="N903" s="134" t="s">
        <v>1</v>
      </c>
      <c r="O903" s="132" t="str">
        <f t="shared" si="25"/>
        <v>1.7.3.53</v>
      </c>
      <c r="P903" s="133"/>
    </row>
    <row r="904" spans="1:16" ht="27" customHeight="1">
      <c r="A904" s="11" t="s">
        <v>12</v>
      </c>
      <c r="B904" s="12"/>
      <c r="C904" s="13">
        <v>7</v>
      </c>
      <c r="D904" s="95" t="s">
        <v>1043</v>
      </c>
      <c r="E904" s="13" t="s">
        <v>20</v>
      </c>
      <c r="F904" s="79"/>
      <c r="G904" s="15" t="s">
        <v>91</v>
      </c>
      <c r="H904" s="49" t="s">
        <v>362</v>
      </c>
      <c r="I904" s="44" t="s">
        <v>358</v>
      </c>
      <c r="J904" s="25" t="s">
        <v>692</v>
      </c>
      <c r="K904" s="22">
        <v>2</v>
      </c>
      <c r="L904" s="23">
        <f t="shared" si="26"/>
        <v>17</v>
      </c>
      <c r="M904" s="24">
        <v>34</v>
      </c>
      <c r="N904" s="134" t="s">
        <v>169</v>
      </c>
      <c r="O904" s="132" t="str">
        <f t="shared" si="25"/>
        <v>1.7.3.54</v>
      </c>
      <c r="P904" s="133"/>
    </row>
    <row r="905" spans="1:16" ht="27" customHeight="1">
      <c r="A905" s="11" t="s">
        <v>12</v>
      </c>
      <c r="B905" s="12"/>
      <c r="C905" s="13">
        <v>7</v>
      </c>
      <c r="D905" s="95" t="s">
        <v>1043</v>
      </c>
      <c r="E905" s="13" t="s">
        <v>20</v>
      </c>
      <c r="F905" s="79"/>
      <c r="G905" s="15" t="s">
        <v>93</v>
      </c>
      <c r="H905" s="49" t="s">
        <v>1051</v>
      </c>
      <c r="I905" s="44" t="s">
        <v>1052</v>
      </c>
      <c r="J905" s="25" t="s">
        <v>1130</v>
      </c>
      <c r="K905" s="22">
        <v>1</v>
      </c>
      <c r="L905" s="23">
        <f t="shared" si="26"/>
        <v>3</v>
      </c>
      <c r="M905" s="24">
        <v>6</v>
      </c>
      <c r="N905" s="134" t="s">
        <v>169</v>
      </c>
      <c r="O905" s="132" t="str">
        <f t="shared" si="25"/>
        <v>1.7.3.55</v>
      </c>
      <c r="P905" s="133"/>
    </row>
    <row r="906" spans="1:16" ht="27" customHeight="1">
      <c r="A906" s="11" t="s">
        <v>12</v>
      </c>
      <c r="B906" s="12"/>
      <c r="C906" s="13">
        <v>7</v>
      </c>
      <c r="D906" s="95" t="s">
        <v>1043</v>
      </c>
      <c r="E906" s="13" t="s">
        <v>20</v>
      </c>
      <c r="F906" s="79"/>
      <c r="G906" s="15" t="s">
        <v>95</v>
      </c>
      <c r="H906" s="49" t="s">
        <v>1054</v>
      </c>
      <c r="I906" s="44" t="s">
        <v>1052</v>
      </c>
      <c r="J906" s="25" t="s">
        <v>1130</v>
      </c>
      <c r="K906" s="22">
        <v>1</v>
      </c>
      <c r="L906" s="23">
        <f t="shared" si="26"/>
        <v>3</v>
      </c>
      <c r="M906" s="24">
        <v>6</v>
      </c>
      <c r="N906" s="134" t="s">
        <v>169</v>
      </c>
      <c r="O906" s="132" t="str">
        <f t="shared" si="25"/>
        <v>1.7.3.56</v>
      </c>
      <c r="P906" s="133"/>
    </row>
    <row r="907" spans="1:16" ht="27" customHeight="1">
      <c r="A907" s="11" t="s">
        <v>12</v>
      </c>
      <c r="B907" s="12"/>
      <c r="C907" s="13">
        <v>7</v>
      </c>
      <c r="D907" s="95" t="s">
        <v>1043</v>
      </c>
      <c r="E907" s="13" t="s">
        <v>20</v>
      </c>
      <c r="F907" s="79"/>
      <c r="G907" s="15" t="s">
        <v>97</v>
      </c>
      <c r="H907" s="49" t="s">
        <v>1131</v>
      </c>
      <c r="I907" s="44" t="s">
        <v>1052</v>
      </c>
      <c r="J907" s="25" t="s">
        <v>1130</v>
      </c>
      <c r="K907" s="22">
        <v>1</v>
      </c>
      <c r="L907" s="23">
        <f t="shared" si="26"/>
        <v>3</v>
      </c>
      <c r="M907" s="24">
        <v>6</v>
      </c>
      <c r="N907" s="134" t="s">
        <v>169</v>
      </c>
      <c r="O907" s="132" t="str">
        <f t="shared" si="25"/>
        <v>1.7.3.57</v>
      </c>
      <c r="P907" s="133"/>
    </row>
    <row r="908" spans="1:16" ht="27" customHeight="1">
      <c r="A908" s="11" t="s">
        <v>12</v>
      </c>
      <c r="B908" s="12"/>
      <c r="C908" s="13">
        <v>7</v>
      </c>
      <c r="D908" s="95" t="s">
        <v>1043</v>
      </c>
      <c r="E908" s="13" t="s">
        <v>20</v>
      </c>
      <c r="F908" s="79"/>
      <c r="G908" s="15" t="s">
        <v>99</v>
      </c>
      <c r="H908" s="49" t="s">
        <v>1132</v>
      </c>
      <c r="I908" s="44" t="s">
        <v>1052</v>
      </c>
      <c r="J908" s="25" t="s">
        <v>1130</v>
      </c>
      <c r="K908" s="22">
        <v>1</v>
      </c>
      <c r="L908" s="23">
        <f t="shared" si="26"/>
        <v>3</v>
      </c>
      <c r="M908" s="24">
        <v>6</v>
      </c>
      <c r="N908" s="134" t="s">
        <v>169</v>
      </c>
      <c r="O908" s="132" t="str">
        <f t="shared" si="25"/>
        <v>1.7.3.58</v>
      </c>
      <c r="P908" s="133"/>
    </row>
    <row r="909" spans="1:16" ht="27" customHeight="1">
      <c r="A909" s="11" t="s">
        <v>12</v>
      </c>
      <c r="B909" s="12"/>
      <c r="C909" s="13">
        <v>7</v>
      </c>
      <c r="D909" s="95" t="s">
        <v>1043</v>
      </c>
      <c r="E909" s="13" t="s">
        <v>20</v>
      </c>
      <c r="F909" s="79"/>
      <c r="G909" s="15" t="s">
        <v>101</v>
      </c>
      <c r="H909" s="49" t="s">
        <v>1066</v>
      </c>
      <c r="I909" s="44" t="s">
        <v>1052</v>
      </c>
      <c r="J909" s="25" t="s">
        <v>1133</v>
      </c>
      <c r="K909" s="22">
        <v>1</v>
      </c>
      <c r="L909" s="23">
        <f t="shared" si="26"/>
        <v>8.5</v>
      </c>
      <c r="M909" s="24">
        <v>17</v>
      </c>
      <c r="N909" s="134" t="s">
        <v>169</v>
      </c>
      <c r="O909" s="132" t="str">
        <f t="shared" si="25"/>
        <v>1.7.3.59</v>
      </c>
      <c r="P909" s="133"/>
    </row>
    <row r="910" spans="1:16" ht="27" customHeight="1">
      <c r="A910" s="11" t="s">
        <v>12</v>
      </c>
      <c r="B910" s="12"/>
      <c r="C910" s="13">
        <v>7</v>
      </c>
      <c r="D910" s="95" t="s">
        <v>1043</v>
      </c>
      <c r="E910" s="13" t="s">
        <v>20</v>
      </c>
      <c r="F910" s="79"/>
      <c r="G910" s="15" t="s">
        <v>104</v>
      </c>
      <c r="H910" s="49" t="s">
        <v>607</v>
      </c>
      <c r="I910" s="44" t="s">
        <v>358</v>
      </c>
      <c r="J910" s="25" t="s">
        <v>1134</v>
      </c>
      <c r="K910" s="22">
        <v>1</v>
      </c>
      <c r="L910" s="23">
        <f t="shared" si="26"/>
        <v>235</v>
      </c>
      <c r="M910" s="24">
        <v>470</v>
      </c>
      <c r="N910" s="134" t="s">
        <v>1</v>
      </c>
      <c r="O910" s="132" t="str">
        <f t="shared" si="25"/>
        <v>1.7.3.60</v>
      </c>
      <c r="P910" s="133"/>
    </row>
    <row r="911" spans="1:16" ht="27" customHeight="1">
      <c r="A911" s="11" t="s">
        <v>12</v>
      </c>
      <c r="B911" s="12"/>
      <c r="C911" s="13">
        <v>7</v>
      </c>
      <c r="D911" s="95" t="s">
        <v>1043</v>
      </c>
      <c r="E911" s="13" t="s">
        <v>20</v>
      </c>
      <c r="F911" s="79"/>
      <c r="G911" s="15" t="s">
        <v>107</v>
      </c>
      <c r="H911" s="49" t="s">
        <v>832</v>
      </c>
      <c r="I911" s="44" t="s">
        <v>821</v>
      </c>
      <c r="J911" s="25" t="s">
        <v>1104</v>
      </c>
      <c r="K911" s="22">
        <v>1</v>
      </c>
      <c r="L911" s="23">
        <f t="shared" si="26"/>
        <v>3.5</v>
      </c>
      <c r="M911" s="24">
        <v>7</v>
      </c>
      <c r="N911" s="134" t="s">
        <v>231</v>
      </c>
      <c r="O911" s="132" t="str">
        <f t="shared" si="25"/>
        <v>1.7.3.61</v>
      </c>
      <c r="P911" s="133"/>
    </row>
    <row r="912" spans="1:16" ht="27" customHeight="1">
      <c r="A912" s="11" t="s">
        <v>12</v>
      </c>
      <c r="B912" s="12"/>
      <c r="C912" s="13">
        <v>7</v>
      </c>
      <c r="D912" s="95" t="s">
        <v>1043</v>
      </c>
      <c r="E912" s="13" t="s">
        <v>20</v>
      </c>
      <c r="F912" s="79"/>
      <c r="G912" s="15" t="s">
        <v>108</v>
      </c>
      <c r="H912" s="35" t="s">
        <v>841</v>
      </c>
      <c r="I912" s="44" t="s">
        <v>274</v>
      </c>
      <c r="J912" s="25">
        <v>7075756</v>
      </c>
      <c r="K912" s="22">
        <v>1</v>
      </c>
      <c r="L912" s="23">
        <f t="shared" si="26"/>
        <v>610.5</v>
      </c>
      <c r="M912" s="24">
        <v>1221</v>
      </c>
      <c r="N912" s="134" t="s">
        <v>1</v>
      </c>
      <c r="O912" s="132" t="str">
        <f t="shared" si="25"/>
        <v>1.7.3.62</v>
      </c>
      <c r="P912" s="133"/>
    </row>
    <row r="913" spans="1:16" ht="27" customHeight="1">
      <c r="A913" s="11" t="s">
        <v>12</v>
      </c>
      <c r="B913" s="12"/>
      <c r="C913" s="13">
        <v>7</v>
      </c>
      <c r="D913" s="95" t="s">
        <v>1043</v>
      </c>
      <c r="E913" s="13" t="s">
        <v>20</v>
      </c>
      <c r="F913" s="79"/>
      <c r="G913" s="15" t="s">
        <v>109</v>
      </c>
      <c r="H913" s="35" t="s">
        <v>1135</v>
      </c>
      <c r="I913" s="44" t="s">
        <v>274</v>
      </c>
      <c r="J913" s="25" t="s">
        <v>1136</v>
      </c>
      <c r="K913" s="22">
        <v>1</v>
      </c>
      <c r="L913" s="23">
        <f t="shared" si="26"/>
        <v>38.5</v>
      </c>
      <c r="M913" s="24">
        <v>77</v>
      </c>
      <c r="N913" s="134" t="s">
        <v>1</v>
      </c>
      <c r="O913" s="132" t="str">
        <f t="shared" si="25"/>
        <v>1.7.3.63</v>
      </c>
      <c r="P913" s="133"/>
    </row>
    <row r="914" spans="1:16" ht="27" customHeight="1">
      <c r="A914" s="11" t="s">
        <v>12</v>
      </c>
      <c r="B914" s="12"/>
      <c r="C914" s="13">
        <v>7</v>
      </c>
      <c r="D914" s="95" t="s">
        <v>1043</v>
      </c>
      <c r="E914" s="13" t="s">
        <v>20</v>
      </c>
      <c r="F914" s="79"/>
      <c r="G914" s="15" t="s">
        <v>110</v>
      </c>
      <c r="H914" s="35" t="s">
        <v>277</v>
      </c>
      <c r="I914" s="44" t="s">
        <v>274</v>
      </c>
      <c r="J914" s="25" t="s">
        <v>348</v>
      </c>
      <c r="K914" s="22">
        <v>1</v>
      </c>
      <c r="L914" s="23">
        <f t="shared" si="26"/>
        <v>6.5</v>
      </c>
      <c r="M914" s="24">
        <v>13</v>
      </c>
      <c r="N914" s="134" t="s">
        <v>1</v>
      </c>
      <c r="O914" s="132" t="str">
        <f t="shared" si="25"/>
        <v>1.7.3.64</v>
      </c>
      <c r="P914" s="133"/>
    </row>
    <row r="915" spans="1:16" ht="27" customHeight="1" thickBot="1">
      <c r="A915" s="11" t="s">
        <v>12</v>
      </c>
      <c r="B915" s="12"/>
      <c r="C915" s="13">
        <v>7</v>
      </c>
      <c r="D915" s="95" t="s">
        <v>1043</v>
      </c>
      <c r="E915" s="101" t="s">
        <v>20</v>
      </c>
      <c r="F915" s="102"/>
      <c r="G915" s="15" t="s">
        <v>111</v>
      </c>
      <c r="H915" s="29" t="s">
        <v>1137</v>
      </c>
      <c r="I915" s="78" t="s">
        <v>1138</v>
      </c>
      <c r="J915" s="63">
        <v>7067845</v>
      </c>
      <c r="K915" s="64">
        <v>1</v>
      </c>
      <c r="L915" s="65">
        <f t="shared" si="26"/>
        <v>474.5</v>
      </c>
      <c r="M915" s="66">
        <v>949</v>
      </c>
      <c r="N915" s="143" t="s">
        <v>1</v>
      </c>
      <c r="O915" s="147" t="str">
        <f t="shared" si="25"/>
        <v>1.7.3.65</v>
      </c>
      <c r="P915" s="133"/>
    </row>
    <row r="916" spans="1:16" ht="27" customHeight="1" thickTop="1">
      <c r="A916" s="11" t="s">
        <v>12</v>
      </c>
      <c r="B916" s="12"/>
      <c r="C916" s="13">
        <v>7</v>
      </c>
      <c r="D916" s="95" t="s">
        <v>1043</v>
      </c>
      <c r="E916" s="83" t="s">
        <v>21</v>
      </c>
      <c r="F916" s="84" t="s">
        <v>1139</v>
      </c>
      <c r="G916" s="77">
        <v>1</v>
      </c>
      <c r="H916" s="90" t="s">
        <v>1140</v>
      </c>
      <c r="I916" s="44" t="s">
        <v>1141</v>
      </c>
      <c r="J916" s="25">
        <v>7075334</v>
      </c>
      <c r="K916" s="22">
        <v>1</v>
      </c>
      <c r="L916" s="23">
        <f t="shared" si="26"/>
        <v>511.5</v>
      </c>
      <c r="M916" s="24">
        <v>1023</v>
      </c>
      <c r="N916" s="134" t="s">
        <v>1</v>
      </c>
      <c r="O916" s="132" t="str">
        <f t="shared" si="25"/>
        <v>1.7.4.1</v>
      </c>
      <c r="P916" s="133"/>
    </row>
    <row r="917" spans="1:16" ht="27" customHeight="1">
      <c r="A917" s="11" t="s">
        <v>12</v>
      </c>
      <c r="B917" s="12"/>
      <c r="C917" s="13">
        <v>7</v>
      </c>
      <c r="D917" s="95" t="s">
        <v>1043</v>
      </c>
      <c r="E917" s="13" t="s">
        <v>21</v>
      </c>
      <c r="F917" s="79"/>
      <c r="G917" s="77" t="e">
        <f>G916+#REF!</f>
        <v>#REF!</v>
      </c>
      <c r="H917" s="49" t="s">
        <v>832</v>
      </c>
      <c r="I917" s="44" t="s">
        <v>821</v>
      </c>
      <c r="J917" s="25" t="s">
        <v>1104</v>
      </c>
      <c r="K917" s="22">
        <v>3</v>
      </c>
      <c r="L917" s="23">
        <f t="shared" si="26"/>
        <v>3.5</v>
      </c>
      <c r="M917" s="24">
        <v>7</v>
      </c>
      <c r="N917" s="134" t="s">
        <v>231</v>
      </c>
      <c r="O917" s="132" t="e">
        <f t="shared" si="25"/>
        <v>#REF!</v>
      </c>
      <c r="P917" s="133"/>
    </row>
    <row r="918" spans="1:16" ht="27" customHeight="1">
      <c r="A918" s="11" t="s">
        <v>12</v>
      </c>
      <c r="B918" s="12"/>
      <c r="C918" s="13">
        <v>7</v>
      </c>
      <c r="D918" s="95" t="s">
        <v>1043</v>
      </c>
      <c r="E918" s="13" t="s">
        <v>21</v>
      </c>
      <c r="F918" s="79"/>
      <c r="G918" s="77" t="e">
        <f>G917+#REF!</f>
        <v>#REF!</v>
      </c>
      <c r="H918" s="49" t="s">
        <v>1142</v>
      </c>
      <c r="I918" s="44" t="s">
        <v>631</v>
      </c>
      <c r="J918" s="25" t="s">
        <v>1143</v>
      </c>
      <c r="K918" s="22">
        <v>1</v>
      </c>
      <c r="L918" s="23">
        <f t="shared" si="26"/>
        <v>6.5</v>
      </c>
      <c r="M918" s="24">
        <v>13</v>
      </c>
      <c r="N918" s="134" t="s">
        <v>169</v>
      </c>
      <c r="O918" s="132" t="e">
        <f t="shared" si="25"/>
        <v>#REF!</v>
      </c>
      <c r="P918" s="133"/>
    </row>
    <row r="919" spans="1:16" ht="27" customHeight="1">
      <c r="A919" s="11" t="s">
        <v>12</v>
      </c>
      <c r="B919" s="12"/>
      <c r="C919" s="13">
        <v>7</v>
      </c>
      <c r="D919" s="95" t="s">
        <v>1043</v>
      </c>
      <c r="E919" s="13" t="s">
        <v>21</v>
      </c>
      <c r="F919" s="79"/>
      <c r="G919" s="77" t="e">
        <f>G918+#REF!</f>
        <v>#REF!</v>
      </c>
      <c r="H919" s="49" t="s">
        <v>1142</v>
      </c>
      <c r="I919" s="44" t="s">
        <v>631</v>
      </c>
      <c r="J919" s="25" t="s">
        <v>1143</v>
      </c>
      <c r="K919" s="22">
        <v>1</v>
      </c>
      <c r="L919" s="23">
        <f t="shared" si="26"/>
        <v>6.5</v>
      </c>
      <c r="M919" s="24">
        <v>13</v>
      </c>
      <c r="N919" s="134" t="s">
        <v>169</v>
      </c>
      <c r="O919" s="132" t="e">
        <f t="shared" si="25"/>
        <v>#REF!</v>
      </c>
      <c r="P919" s="133"/>
    </row>
    <row r="920" spans="1:16" ht="27" customHeight="1">
      <c r="A920" s="11" t="s">
        <v>12</v>
      </c>
      <c r="B920" s="12"/>
      <c r="C920" s="13">
        <v>7</v>
      </c>
      <c r="D920" s="95" t="s">
        <v>1043</v>
      </c>
      <c r="E920" s="13" t="s">
        <v>21</v>
      </c>
      <c r="F920" s="79"/>
      <c r="G920" s="77" t="e">
        <f>G919+#REF!</f>
        <v>#REF!</v>
      </c>
      <c r="H920" s="49" t="s">
        <v>1144</v>
      </c>
      <c r="I920" s="44" t="s">
        <v>1141</v>
      </c>
      <c r="J920" s="25" t="s">
        <v>1145</v>
      </c>
      <c r="K920" s="22">
        <v>1</v>
      </c>
      <c r="L920" s="23">
        <f t="shared" si="26"/>
        <v>85</v>
      </c>
      <c r="M920" s="24">
        <v>170</v>
      </c>
      <c r="N920" s="134" t="s">
        <v>169</v>
      </c>
      <c r="O920" s="132" t="e">
        <f t="shared" si="25"/>
        <v>#REF!</v>
      </c>
      <c r="P920" s="133"/>
    </row>
    <row r="921" spans="1:16" ht="27" customHeight="1" thickBot="1">
      <c r="A921" s="11" t="s">
        <v>12</v>
      </c>
      <c r="B921" s="12"/>
      <c r="C921" s="13">
        <v>7</v>
      </c>
      <c r="D921" s="95" t="s">
        <v>1043</v>
      </c>
      <c r="E921" s="13" t="s">
        <v>21</v>
      </c>
      <c r="F921" s="79"/>
      <c r="G921" s="77" t="e">
        <f>G920+#REF!</f>
        <v>#REF!</v>
      </c>
      <c r="H921" s="49" t="s">
        <v>1146</v>
      </c>
      <c r="I921" s="44" t="s">
        <v>1141</v>
      </c>
      <c r="J921" s="25" t="s">
        <v>1147</v>
      </c>
      <c r="K921" s="22">
        <v>1</v>
      </c>
      <c r="L921" s="23">
        <f t="shared" si="26"/>
        <v>42.5</v>
      </c>
      <c r="M921" s="24">
        <v>85</v>
      </c>
      <c r="N921" s="134" t="s">
        <v>169</v>
      </c>
      <c r="O921" s="132" t="e">
        <f t="shared" si="25"/>
        <v>#REF!</v>
      </c>
      <c r="P921" s="133"/>
    </row>
    <row r="922" spans="1:16" ht="27" customHeight="1" thickTop="1">
      <c r="A922" s="11" t="s">
        <v>12</v>
      </c>
      <c r="B922" s="12"/>
      <c r="C922" s="13">
        <v>7</v>
      </c>
      <c r="D922" s="95" t="s">
        <v>1043</v>
      </c>
      <c r="E922" s="83" t="s">
        <v>22</v>
      </c>
      <c r="F922" s="84" t="s">
        <v>1148</v>
      </c>
      <c r="G922" s="15" t="s">
        <v>12</v>
      </c>
      <c r="H922" s="90" t="s">
        <v>700</v>
      </c>
      <c r="I922" s="44" t="s">
        <v>1149</v>
      </c>
      <c r="J922" s="25">
        <v>7075964</v>
      </c>
      <c r="K922" s="22">
        <v>1</v>
      </c>
      <c r="L922" s="23">
        <f t="shared" si="26"/>
        <v>1080</v>
      </c>
      <c r="M922" s="24">
        <v>2160</v>
      </c>
      <c r="N922" s="134" t="s">
        <v>1</v>
      </c>
      <c r="O922" s="132" t="str">
        <f t="shared" si="25"/>
        <v>1.7.5.1</v>
      </c>
      <c r="P922" s="133"/>
    </row>
    <row r="923" spans="1:16" ht="27" customHeight="1">
      <c r="A923" s="11" t="s">
        <v>12</v>
      </c>
      <c r="B923" s="12"/>
      <c r="C923" s="13">
        <v>7</v>
      </c>
      <c r="D923" s="5" t="s">
        <v>1043</v>
      </c>
      <c r="E923" s="13" t="s">
        <v>22</v>
      </c>
      <c r="F923" s="79"/>
      <c r="G923" s="77" t="e">
        <f>G922+#REF!</f>
        <v>#REF!</v>
      </c>
      <c r="H923" s="49" t="s">
        <v>1150</v>
      </c>
      <c r="I923" s="44" t="s">
        <v>1151</v>
      </c>
      <c r="J923" s="25">
        <v>7068429</v>
      </c>
      <c r="K923" s="22">
        <v>1</v>
      </c>
      <c r="L923" s="23">
        <f t="shared" si="26"/>
        <v>226</v>
      </c>
      <c r="M923" s="24">
        <v>452</v>
      </c>
      <c r="N923" s="134" t="s">
        <v>1</v>
      </c>
      <c r="O923" s="132" t="e">
        <f t="shared" si="25"/>
        <v>#REF!</v>
      </c>
      <c r="P923" s="133"/>
    </row>
    <row r="924" spans="1:16" ht="27" customHeight="1">
      <c r="A924" s="11" t="s">
        <v>12</v>
      </c>
      <c r="B924" s="12"/>
      <c r="C924" s="13">
        <v>7</v>
      </c>
      <c r="D924" s="5" t="s">
        <v>1043</v>
      </c>
      <c r="E924" s="13" t="s">
        <v>22</v>
      </c>
      <c r="F924" s="79"/>
      <c r="G924" s="77" t="e">
        <f>G923+#REF!</f>
        <v>#REF!</v>
      </c>
      <c r="H924" s="49" t="s">
        <v>1048</v>
      </c>
      <c r="I924" s="44" t="s">
        <v>690</v>
      </c>
      <c r="J924" s="25">
        <v>7068486</v>
      </c>
      <c r="K924" s="22">
        <v>1</v>
      </c>
      <c r="L924" s="23">
        <f t="shared" si="26"/>
        <v>1062</v>
      </c>
      <c r="M924" s="24">
        <v>2124</v>
      </c>
      <c r="N924" s="134" t="s">
        <v>1</v>
      </c>
      <c r="O924" s="132" t="e">
        <f t="shared" si="25"/>
        <v>#REF!</v>
      </c>
      <c r="P924" s="133"/>
    </row>
    <row r="925" spans="1:16" ht="27" customHeight="1">
      <c r="A925" s="11" t="s">
        <v>12</v>
      </c>
      <c r="B925" s="12"/>
      <c r="C925" s="13">
        <v>7</v>
      </c>
      <c r="D925" s="5" t="s">
        <v>1043</v>
      </c>
      <c r="E925" s="13" t="s">
        <v>22</v>
      </c>
      <c r="F925" s="79"/>
      <c r="G925" s="77" t="e">
        <f>G924+#REF!</f>
        <v>#REF!</v>
      </c>
      <c r="H925" s="49" t="s">
        <v>1152</v>
      </c>
      <c r="I925" s="44" t="s">
        <v>1052</v>
      </c>
      <c r="J925" s="25" t="s">
        <v>1053</v>
      </c>
      <c r="K925" s="22">
        <v>1</v>
      </c>
      <c r="L925" s="23">
        <f t="shared" si="26"/>
        <v>17</v>
      </c>
      <c r="M925" s="24">
        <v>34</v>
      </c>
      <c r="N925" s="134" t="s">
        <v>1</v>
      </c>
      <c r="O925" s="132" t="e">
        <f t="shared" si="25"/>
        <v>#REF!</v>
      </c>
      <c r="P925" s="133"/>
    </row>
    <row r="926" spans="1:16" ht="27" customHeight="1">
      <c r="A926" s="11" t="s">
        <v>12</v>
      </c>
      <c r="B926" s="12"/>
      <c r="C926" s="13">
        <v>7</v>
      </c>
      <c r="D926" s="5" t="s">
        <v>1043</v>
      </c>
      <c r="E926" s="13" t="s">
        <v>22</v>
      </c>
      <c r="F926" s="79"/>
      <c r="G926" s="77" t="e">
        <f>G925+#REF!</f>
        <v>#REF!</v>
      </c>
      <c r="H926" s="49" t="s">
        <v>1153</v>
      </c>
      <c r="I926" s="44" t="s">
        <v>1052</v>
      </c>
      <c r="J926" s="25" t="s">
        <v>1053</v>
      </c>
      <c r="K926" s="22">
        <v>1</v>
      </c>
      <c r="L926" s="23">
        <f t="shared" si="26"/>
        <v>17</v>
      </c>
      <c r="M926" s="24">
        <v>34</v>
      </c>
      <c r="N926" s="134" t="s">
        <v>1</v>
      </c>
      <c r="O926" s="132" t="e">
        <f t="shared" si="25"/>
        <v>#REF!</v>
      </c>
      <c r="P926" s="133"/>
    </row>
    <row r="927" spans="1:16" ht="27" customHeight="1">
      <c r="A927" s="11" t="s">
        <v>12</v>
      </c>
      <c r="B927" s="12"/>
      <c r="C927" s="13">
        <v>7</v>
      </c>
      <c r="D927" s="5" t="s">
        <v>1043</v>
      </c>
      <c r="E927" s="13" t="s">
        <v>22</v>
      </c>
      <c r="F927" s="79"/>
      <c r="G927" s="77" t="e">
        <f>G926+#REF!</f>
        <v>#REF!</v>
      </c>
      <c r="H927" s="49" t="s">
        <v>1131</v>
      </c>
      <c r="I927" s="44" t="s">
        <v>1052</v>
      </c>
      <c r="J927" s="25" t="s">
        <v>1053</v>
      </c>
      <c r="K927" s="22">
        <v>1</v>
      </c>
      <c r="L927" s="23">
        <f t="shared" si="26"/>
        <v>17</v>
      </c>
      <c r="M927" s="24">
        <v>34</v>
      </c>
      <c r="N927" s="134" t="s">
        <v>1</v>
      </c>
      <c r="O927" s="132" t="e">
        <f t="shared" si="25"/>
        <v>#REF!</v>
      </c>
      <c r="P927" s="133"/>
    </row>
    <row r="928" spans="1:16" ht="27" customHeight="1" thickBot="1">
      <c r="A928" s="11" t="s">
        <v>12</v>
      </c>
      <c r="B928" s="12"/>
      <c r="C928" s="13">
        <v>7</v>
      </c>
      <c r="D928" s="5" t="s">
        <v>1043</v>
      </c>
      <c r="E928" s="13" t="s">
        <v>22</v>
      </c>
      <c r="F928" s="79"/>
      <c r="G928" s="77" t="e">
        <f>G927+#REF!</f>
        <v>#REF!</v>
      </c>
      <c r="H928" s="49" t="s">
        <v>1132</v>
      </c>
      <c r="I928" s="44" t="s">
        <v>1052</v>
      </c>
      <c r="J928" s="25" t="s">
        <v>1053</v>
      </c>
      <c r="K928" s="22">
        <v>1</v>
      </c>
      <c r="L928" s="23">
        <f t="shared" si="26"/>
        <v>17</v>
      </c>
      <c r="M928" s="24">
        <v>34</v>
      </c>
      <c r="N928" s="134" t="s">
        <v>1</v>
      </c>
      <c r="O928" s="132" t="e">
        <f t="shared" si="25"/>
        <v>#REF!</v>
      </c>
      <c r="P928" s="133"/>
    </row>
    <row r="929" spans="1:16" ht="27" customHeight="1" thickTop="1">
      <c r="A929" s="11" t="s">
        <v>12</v>
      </c>
      <c r="B929" s="12"/>
      <c r="C929" s="13">
        <v>7</v>
      </c>
      <c r="D929" s="5" t="s">
        <v>1043</v>
      </c>
      <c r="E929" s="83" t="s">
        <v>23</v>
      </c>
      <c r="F929" s="84" t="s">
        <v>1154</v>
      </c>
      <c r="G929" s="77">
        <v>1</v>
      </c>
      <c r="H929" s="90" t="s">
        <v>1155</v>
      </c>
      <c r="I929" s="44" t="s">
        <v>1156</v>
      </c>
      <c r="J929" s="25" t="s">
        <v>1157</v>
      </c>
      <c r="K929" s="22">
        <v>1</v>
      </c>
      <c r="L929" s="23">
        <f t="shared" si="26"/>
        <v>785.5</v>
      </c>
      <c r="M929" s="24">
        <v>1571</v>
      </c>
      <c r="N929" s="134" t="s">
        <v>1</v>
      </c>
      <c r="O929" s="132" t="str">
        <f t="shared" si="25"/>
        <v>1.7.6.1</v>
      </c>
      <c r="P929" s="133"/>
    </row>
    <row r="930" spans="1:16" ht="27" customHeight="1">
      <c r="A930" s="11" t="s">
        <v>12</v>
      </c>
      <c r="B930" s="12"/>
      <c r="C930" s="13">
        <v>7</v>
      </c>
      <c r="D930" s="95" t="s">
        <v>1043</v>
      </c>
      <c r="E930" s="13" t="s">
        <v>23</v>
      </c>
      <c r="F930" s="79"/>
      <c r="G930" s="77" t="e">
        <f>G929+#REF!</f>
        <v>#REF!</v>
      </c>
      <c r="H930" s="49" t="s">
        <v>832</v>
      </c>
      <c r="I930" s="44" t="s">
        <v>821</v>
      </c>
      <c r="J930" s="25" t="s">
        <v>1158</v>
      </c>
      <c r="K930" s="22">
        <v>1</v>
      </c>
      <c r="L930" s="23">
        <f t="shared" si="26"/>
        <v>21</v>
      </c>
      <c r="M930" s="24">
        <v>42</v>
      </c>
      <c r="N930" s="134" t="s">
        <v>231</v>
      </c>
      <c r="O930" s="132" t="e">
        <f t="shared" si="25"/>
        <v>#REF!</v>
      </c>
      <c r="P930" s="133"/>
    </row>
    <row r="931" spans="1:16" ht="27" customHeight="1">
      <c r="A931" s="11" t="s">
        <v>12</v>
      </c>
      <c r="B931" s="12"/>
      <c r="C931" s="13">
        <v>7</v>
      </c>
      <c r="D931" s="95" t="s">
        <v>1043</v>
      </c>
      <c r="E931" s="13" t="s">
        <v>23</v>
      </c>
      <c r="F931" s="79"/>
      <c r="G931" s="77" t="e">
        <f>G930+#REF!</f>
        <v>#REF!</v>
      </c>
      <c r="H931" s="49" t="s">
        <v>832</v>
      </c>
      <c r="I931" s="44" t="s">
        <v>821</v>
      </c>
      <c r="J931" s="25" t="s">
        <v>1159</v>
      </c>
      <c r="K931" s="22">
        <v>2</v>
      </c>
      <c r="L931" s="23">
        <f t="shared" si="26"/>
        <v>14</v>
      </c>
      <c r="M931" s="24">
        <v>28</v>
      </c>
      <c r="N931" s="134" t="s">
        <v>231</v>
      </c>
      <c r="O931" s="132" t="e">
        <f t="shared" si="25"/>
        <v>#REF!</v>
      </c>
      <c r="P931" s="133"/>
    </row>
    <row r="932" spans="1:16" ht="27" customHeight="1">
      <c r="A932" s="11" t="s">
        <v>12</v>
      </c>
      <c r="B932" s="12"/>
      <c r="C932" s="13">
        <v>7</v>
      </c>
      <c r="D932" s="95" t="s">
        <v>1043</v>
      </c>
      <c r="E932" s="13" t="s">
        <v>23</v>
      </c>
      <c r="F932" s="79"/>
      <c r="G932" s="77" t="e">
        <f>G931+#REF!</f>
        <v>#REF!</v>
      </c>
      <c r="H932" s="49" t="s">
        <v>1160</v>
      </c>
      <c r="I932" s="44" t="s">
        <v>631</v>
      </c>
      <c r="J932" s="25" t="s">
        <v>1161</v>
      </c>
      <c r="K932" s="22">
        <v>1</v>
      </c>
      <c r="L932" s="23">
        <f t="shared" si="26"/>
        <v>50.5</v>
      </c>
      <c r="M932" s="24">
        <v>101</v>
      </c>
      <c r="N932" s="134" t="s">
        <v>1</v>
      </c>
      <c r="O932" s="132" t="e">
        <f t="shared" si="25"/>
        <v>#REF!</v>
      </c>
      <c r="P932" s="133"/>
    </row>
    <row r="933" spans="1:16" ht="27" customHeight="1">
      <c r="A933" s="11" t="s">
        <v>12</v>
      </c>
      <c r="B933" s="12"/>
      <c r="C933" s="13">
        <v>7</v>
      </c>
      <c r="D933" s="95" t="s">
        <v>1043</v>
      </c>
      <c r="E933" s="13" t="s">
        <v>23</v>
      </c>
      <c r="F933" s="79"/>
      <c r="G933" s="77" t="e">
        <f>G932+#REF!</f>
        <v>#REF!</v>
      </c>
      <c r="H933" s="49" t="s">
        <v>1051</v>
      </c>
      <c r="I933" s="44" t="s">
        <v>1052</v>
      </c>
      <c r="J933" s="25" t="s">
        <v>1162</v>
      </c>
      <c r="K933" s="22">
        <v>1</v>
      </c>
      <c r="L933" s="23">
        <f t="shared" si="26"/>
        <v>4</v>
      </c>
      <c r="M933" s="24">
        <v>8</v>
      </c>
      <c r="N933" s="134" t="s">
        <v>169</v>
      </c>
      <c r="O933" s="132" t="e">
        <f t="shared" si="25"/>
        <v>#REF!</v>
      </c>
      <c r="P933" s="133"/>
    </row>
    <row r="934" spans="1:16" ht="27" customHeight="1">
      <c r="A934" s="11" t="s">
        <v>12</v>
      </c>
      <c r="B934" s="12"/>
      <c r="C934" s="13">
        <v>7</v>
      </c>
      <c r="D934" s="95" t="s">
        <v>1043</v>
      </c>
      <c r="E934" s="13" t="s">
        <v>23</v>
      </c>
      <c r="F934" s="79"/>
      <c r="G934" s="77" t="e">
        <f>G933+#REF!</f>
        <v>#REF!</v>
      </c>
      <c r="H934" s="49" t="s">
        <v>1054</v>
      </c>
      <c r="I934" s="44" t="s">
        <v>1052</v>
      </c>
      <c r="J934" s="25" t="s">
        <v>1162</v>
      </c>
      <c r="K934" s="22">
        <v>1</v>
      </c>
      <c r="L934" s="23">
        <f t="shared" si="26"/>
        <v>4</v>
      </c>
      <c r="M934" s="24">
        <v>8</v>
      </c>
      <c r="N934" s="134" t="s">
        <v>169</v>
      </c>
      <c r="O934" s="132" t="e">
        <f t="shared" si="25"/>
        <v>#REF!</v>
      </c>
      <c r="P934" s="133"/>
    </row>
    <row r="935" spans="1:16" ht="27" customHeight="1">
      <c r="A935" s="11" t="s">
        <v>12</v>
      </c>
      <c r="B935" s="12"/>
      <c r="C935" s="13">
        <v>7</v>
      </c>
      <c r="D935" s="95" t="s">
        <v>1043</v>
      </c>
      <c r="E935" s="13" t="s">
        <v>23</v>
      </c>
      <c r="F935" s="79"/>
      <c r="G935" s="77" t="e">
        <f>G934+#REF!</f>
        <v>#REF!</v>
      </c>
      <c r="H935" s="49" t="s">
        <v>1131</v>
      </c>
      <c r="I935" s="44" t="s">
        <v>1052</v>
      </c>
      <c r="J935" s="25" t="s">
        <v>1162</v>
      </c>
      <c r="K935" s="22">
        <v>1</v>
      </c>
      <c r="L935" s="23">
        <f t="shared" si="26"/>
        <v>4</v>
      </c>
      <c r="M935" s="24">
        <v>8</v>
      </c>
      <c r="N935" s="134" t="s">
        <v>169</v>
      </c>
      <c r="O935" s="132" t="e">
        <f t="shared" si="25"/>
        <v>#REF!</v>
      </c>
      <c r="P935" s="133"/>
    </row>
    <row r="936" spans="1:16" ht="27" customHeight="1">
      <c r="A936" s="11" t="s">
        <v>12</v>
      </c>
      <c r="B936" s="12"/>
      <c r="C936" s="13">
        <v>7</v>
      </c>
      <c r="D936" s="95" t="s">
        <v>1043</v>
      </c>
      <c r="E936" s="13" t="s">
        <v>23</v>
      </c>
      <c r="F936" s="79"/>
      <c r="G936" s="77" t="e">
        <f>G935+#REF!</f>
        <v>#REF!</v>
      </c>
      <c r="H936" s="49" t="s">
        <v>1132</v>
      </c>
      <c r="I936" s="44" t="s">
        <v>1052</v>
      </c>
      <c r="J936" s="25" t="s">
        <v>1162</v>
      </c>
      <c r="K936" s="22">
        <v>1</v>
      </c>
      <c r="L936" s="23">
        <f t="shared" si="26"/>
        <v>4</v>
      </c>
      <c r="M936" s="24">
        <v>8</v>
      </c>
      <c r="N936" s="134" t="s">
        <v>169</v>
      </c>
      <c r="O936" s="132" t="e">
        <f t="shared" si="25"/>
        <v>#REF!</v>
      </c>
      <c r="P936" s="133"/>
    </row>
    <row r="937" spans="1:16" ht="27" customHeight="1">
      <c r="A937" s="11" t="s">
        <v>12</v>
      </c>
      <c r="B937" s="12"/>
      <c r="C937" s="13">
        <v>7</v>
      </c>
      <c r="D937" s="95" t="s">
        <v>1043</v>
      </c>
      <c r="E937" s="13" t="s">
        <v>23</v>
      </c>
      <c r="F937" s="79"/>
      <c r="G937" s="77" t="e">
        <f>G936+#REF!</f>
        <v>#REF!</v>
      </c>
      <c r="H937" s="49" t="s">
        <v>1163</v>
      </c>
      <c r="I937" s="44" t="s">
        <v>1052</v>
      </c>
      <c r="J937" s="25" t="s">
        <v>1162</v>
      </c>
      <c r="K937" s="22">
        <v>1</v>
      </c>
      <c r="L937" s="23">
        <f t="shared" si="26"/>
        <v>4</v>
      </c>
      <c r="M937" s="24">
        <v>8</v>
      </c>
      <c r="N937" s="134" t="s">
        <v>169</v>
      </c>
      <c r="O937" s="132" t="e">
        <f t="shared" si="25"/>
        <v>#REF!</v>
      </c>
      <c r="P937" s="133"/>
    </row>
    <row r="938" spans="1:16" ht="27" customHeight="1">
      <c r="A938" s="11" t="s">
        <v>12</v>
      </c>
      <c r="B938" s="12"/>
      <c r="C938" s="13">
        <v>7</v>
      </c>
      <c r="D938" s="95" t="s">
        <v>1043</v>
      </c>
      <c r="E938" s="13" t="s">
        <v>23</v>
      </c>
      <c r="F938" s="79"/>
      <c r="G938" s="77" t="e">
        <f>G937+#REF!</f>
        <v>#REF!</v>
      </c>
      <c r="H938" s="49" t="s">
        <v>1164</v>
      </c>
      <c r="I938" s="44" t="s">
        <v>1052</v>
      </c>
      <c r="J938" s="25" t="s">
        <v>1162</v>
      </c>
      <c r="K938" s="22">
        <v>1</v>
      </c>
      <c r="L938" s="23">
        <f t="shared" si="26"/>
        <v>4</v>
      </c>
      <c r="M938" s="24">
        <v>8</v>
      </c>
      <c r="N938" s="134" t="s">
        <v>169</v>
      </c>
      <c r="O938" s="132" t="e">
        <f t="shared" si="25"/>
        <v>#REF!</v>
      </c>
      <c r="P938" s="133"/>
    </row>
    <row r="939" spans="1:16" ht="27" customHeight="1">
      <c r="A939" s="11" t="s">
        <v>12</v>
      </c>
      <c r="B939" s="12"/>
      <c r="C939" s="13">
        <v>7</v>
      </c>
      <c r="D939" s="95" t="s">
        <v>1043</v>
      </c>
      <c r="E939" s="13" t="s">
        <v>23</v>
      </c>
      <c r="F939" s="79"/>
      <c r="G939" s="77" t="e">
        <f>G938+#REF!</f>
        <v>#REF!</v>
      </c>
      <c r="H939" s="49" t="s">
        <v>1055</v>
      </c>
      <c r="I939" s="44" t="s">
        <v>1052</v>
      </c>
      <c r="J939" s="25" t="s">
        <v>1165</v>
      </c>
      <c r="K939" s="22">
        <v>1</v>
      </c>
      <c r="L939" s="23">
        <f t="shared" si="26"/>
        <v>10.5</v>
      </c>
      <c r="M939" s="24">
        <v>21</v>
      </c>
      <c r="N939" s="134" t="s">
        <v>169</v>
      </c>
      <c r="O939" s="132" t="e">
        <f t="shared" si="25"/>
        <v>#REF!</v>
      </c>
      <c r="P939" s="133"/>
    </row>
    <row r="940" spans="1:16" ht="27" customHeight="1">
      <c r="A940" s="11" t="s">
        <v>12</v>
      </c>
      <c r="B940" s="12"/>
      <c r="C940" s="13">
        <v>7</v>
      </c>
      <c r="D940" s="95" t="s">
        <v>1043</v>
      </c>
      <c r="E940" s="13" t="s">
        <v>23</v>
      </c>
      <c r="F940" s="79"/>
      <c r="G940" s="77" t="e">
        <f>G939+#REF!</f>
        <v>#REF!</v>
      </c>
      <c r="H940" s="49" t="s">
        <v>1057</v>
      </c>
      <c r="I940" s="44" t="s">
        <v>1052</v>
      </c>
      <c r="J940" s="25" t="s">
        <v>1165</v>
      </c>
      <c r="K940" s="22">
        <v>1</v>
      </c>
      <c r="L940" s="23">
        <f t="shared" si="26"/>
        <v>10.5</v>
      </c>
      <c r="M940" s="24">
        <v>21</v>
      </c>
      <c r="N940" s="134" t="s">
        <v>169</v>
      </c>
      <c r="O940" s="132" t="e">
        <f t="shared" si="25"/>
        <v>#REF!</v>
      </c>
      <c r="P940" s="133"/>
    </row>
    <row r="941" spans="1:16" ht="27" customHeight="1">
      <c r="A941" s="11" t="s">
        <v>12</v>
      </c>
      <c r="B941" s="12"/>
      <c r="C941" s="13">
        <v>7</v>
      </c>
      <c r="D941" s="95" t="s">
        <v>1043</v>
      </c>
      <c r="E941" s="13" t="s">
        <v>23</v>
      </c>
      <c r="F941" s="79"/>
      <c r="G941" s="77" t="e">
        <f>G940+#REF!</f>
        <v>#REF!</v>
      </c>
      <c r="H941" s="49" t="s">
        <v>1058</v>
      </c>
      <c r="I941" s="44" t="s">
        <v>1052</v>
      </c>
      <c r="J941" s="25" t="s">
        <v>1165</v>
      </c>
      <c r="K941" s="22">
        <v>1</v>
      </c>
      <c r="L941" s="23">
        <f t="shared" si="26"/>
        <v>10.5</v>
      </c>
      <c r="M941" s="24">
        <v>21</v>
      </c>
      <c r="N941" s="134" t="s">
        <v>169</v>
      </c>
      <c r="O941" s="132" t="e">
        <f t="shared" si="25"/>
        <v>#REF!</v>
      </c>
      <c r="P941" s="133"/>
    </row>
    <row r="942" spans="1:16" ht="27" customHeight="1">
      <c r="A942" s="11" t="s">
        <v>12</v>
      </c>
      <c r="B942" s="12"/>
      <c r="C942" s="13">
        <v>7</v>
      </c>
      <c r="D942" s="95" t="s">
        <v>1043</v>
      </c>
      <c r="E942" s="13" t="s">
        <v>23</v>
      </c>
      <c r="F942" s="79"/>
      <c r="G942" s="77" t="e">
        <f>G941+#REF!</f>
        <v>#REF!</v>
      </c>
      <c r="H942" s="49" t="s">
        <v>1059</v>
      </c>
      <c r="I942" s="44" t="s">
        <v>1052</v>
      </c>
      <c r="J942" s="25" t="s">
        <v>1165</v>
      </c>
      <c r="K942" s="22">
        <v>1</v>
      </c>
      <c r="L942" s="23">
        <f t="shared" si="26"/>
        <v>10.5</v>
      </c>
      <c r="M942" s="24">
        <v>21</v>
      </c>
      <c r="N942" s="134" t="s">
        <v>169</v>
      </c>
      <c r="O942" s="132" t="e">
        <f t="shared" si="25"/>
        <v>#REF!</v>
      </c>
      <c r="P942" s="133"/>
    </row>
    <row r="943" spans="1:16" ht="27" customHeight="1">
      <c r="A943" s="11" t="s">
        <v>12</v>
      </c>
      <c r="B943" s="12"/>
      <c r="C943" s="13">
        <v>7</v>
      </c>
      <c r="D943" s="95" t="s">
        <v>1043</v>
      </c>
      <c r="E943" s="13" t="s">
        <v>23</v>
      </c>
      <c r="F943" s="79"/>
      <c r="G943" s="77" t="e">
        <f>G942+#REF!</f>
        <v>#REF!</v>
      </c>
      <c r="H943" s="49" t="s">
        <v>1060</v>
      </c>
      <c r="I943" s="44" t="s">
        <v>1052</v>
      </c>
      <c r="J943" s="25" t="s">
        <v>1165</v>
      </c>
      <c r="K943" s="22">
        <v>1</v>
      </c>
      <c r="L943" s="23">
        <f t="shared" si="26"/>
        <v>10.5</v>
      </c>
      <c r="M943" s="24">
        <v>21</v>
      </c>
      <c r="N943" s="134" t="s">
        <v>169</v>
      </c>
      <c r="O943" s="132" t="e">
        <f t="shared" si="25"/>
        <v>#REF!</v>
      </c>
      <c r="P943" s="133"/>
    </row>
    <row r="944" spans="1:16" ht="27" customHeight="1">
      <c r="A944" s="11" t="s">
        <v>12</v>
      </c>
      <c r="B944" s="12"/>
      <c r="C944" s="13">
        <v>7</v>
      </c>
      <c r="D944" s="95" t="s">
        <v>1043</v>
      </c>
      <c r="E944" s="13" t="s">
        <v>23</v>
      </c>
      <c r="F944" s="79"/>
      <c r="G944" s="77" t="e">
        <f>G943+#REF!</f>
        <v>#REF!</v>
      </c>
      <c r="H944" s="49" t="s">
        <v>1061</v>
      </c>
      <c r="I944" s="44" t="s">
        <v>1052</v>
      </c>
      <c r="J944" s="25" t="s">
        <v>1165</v>
      </c>
      <c r="K944" s="22">
        <v>1</v>
      </c>
      <c r="L944" s="23">
        <f t="shared" si="26"/>
        <v>10.5</v>
      </c>
      <c r="M944" s="24">
        <v>21</v>
      </c>
      <c r="N944" s="134" t="s">
        <v>169</v>
      </c>
      <c r="O944" s="132" t="e">
        <f t="shared" si="25"/>
        <v>#REF!</v>
      </c>
      <c r="P944" s="133"/>
    </row>
    <row r="945" spans="1:16" ht="27" customHeight="1">
      <c r="A945" s="11" t="s">
        <v>12</v>
      </c>
      <c r="B945" s="12"/>
      <c r="C945" s="13">
        <v>7</v>
      </c>
      <c r="D945" s="95" t="s">
        <v>1043</v>
      </c>
      <c r="E945" s="13" t="s">
        <v>23</v>
      </c>
      <c r="F945" s="79"/>
      <c r="G945" s="77" t="e">
        <f>G944+#REF!</f>
        <v>#REF!</v>
      </c>
      <c r="H945" s="49" t="s">
        <v>1055</v>
      </c>
      <c r="I945" s="44" t="s">
        <v>1052</v>
      </c>
      <c r="J945" s="25" t="s">
        <v>1056</v>
      </c>
      <c r="K945" s="22">
        <v>1</v>
      </c>
      <c r="L945" s="23">
        <f t="shared" si="26"/>
        <v>19</v>
      </c>
      <c r="M945" s="24">
        <v>38</v>
      </c>
      <c r="N945" s="134" t="s">
        <v>169</v>
      </c>
      <c r="O945" s="132" t="e">
        <f t="shared" si="25"/>
        <v>#REF!</v>
      </c>
      <c r="P945" s="133"/>
    </row>
    <row r="946" spans="1:16" ht="27" customHeight="1">
      <c r="A946" s="11" t="s">
        <v>12</v>
      </c>
      <c r="B946" s="12"/>
      <c r="C946" s="13">
        <v>7</v>
      </c>
      <c r="D946" s="95" t="s">
        <v>1043</v>
      </c>
      <c r="E946" s="13" t="s">
        <v>23</v>
      </c>
      <c r="F946" s="79"/>
      <c r="G946" s="77" t="e">
        <f>G945+#REF!</f>
        <v>#REF!</v>
      </c>
      <c r="H946" s="49" t="s">
        <v>1057</v>
      </c>
      <c r="I946" s="44" t="s">
        <v>1052</v>
      </c>
      <c r="J946" s="25" t="s">
        <v>1056</v>
      </c>
      <c r="K946" s="22">
        <v>1</v>
      </c>
      <c r="L946" s="23">
        <f t="shared" si="26"/>
        <v>19</v>
      </c>
      <c r="M946" s="24">
        <v>38</v>
      </c>
      <c r="N946" s="134" t="s">
        <v>169</v>
      </c>
      <c r="O946" s="132" t="e">
        <f t="shared" si="25"/>
        <v>#REF!</v>
      </c>
      <c r="P946" s="133"/>
    </row>
    <row r="947" spans="1:16" ht="27" customHeight="1">
      <c r="A947" s="11" t="s">
        <v>12</v>
      </c>
      <c r="B947" s="12"/>
      <c r="C947" s="13">
        <v>7</v>
      </c>
      <c r="D947" s="95" t="s">
        <v>1043</v>
      </c>
      <c r="E947" s="13" t="s">
        <v>23</v>
      </c>
      <c r="F947" s="79"/>
      <c r="G947" s="77" t="e">
        <f>G946+#REF!</f>
        <v>#REF!</v>
      </c>
      <c r="H947" s="49" t="s">
        <v>1058</v>
      </c>
      <c r="I947" s="44" t="s">
        <v>1052</v>
      </c>
      <c r="J947" s="25" t="s">
        <v>1056</v>
      </c>
      <c r="K947" s="22">
        <v>1</v>
      </c>
      <c r="L947" s="23">
        <f t="shared" si="26"/>
        <v>19</v>
      </c>
      <c r="M947" s="24">
        <v>38</v>
      </c>
      <c r="N947" s="134" t="s">
        <v>169</v>
      </c>
      <c r="O947" s="132" t="e">
        <f t="shared" si="25"/>
        <v>#REF!</v>
      </c>
      <c r="P947" s="133"/>
    </row>
    <row r="948" spans="1:16" ht="27" customHeight="1">
      <c r="A948" s="11" t="s">
        <v>12</v>
      </c>
      <c r="B948" s="12"/>
      <c r="C948" s="13">
        <v>7</v>
      </c>
      <c r="D948" s="95" t="s">
        <v>1043</v>
      </c>
      <c r="E948" s="13" t="s">
        <v>23</v>
      </c>
      <c r="F948" s="79"/>
      <c r="G948" s="77" t="e">
        <f>G947+#REF!</f>
        <v>#REF!</v>
      </c>
      <c r="H948" s="49" t="s">
        <v>1051</v>
      </c>
      <c r="I948" s="44" t="s">
        <v>1052</v>
      </c>
      <c r="J948" s="25" t="s">
        <v>1053</v>
      </c>
      <c r="K948" s="22">
        <v>1</v>
      </c>
      <c r="L948" s="23">
        <f t="shared" si="26"/>
        <v>17</v>
      </c>
      <c r="M948" s="24">
        <v>34</v>
      </c>
      <c r="N948" s="134" t="s">
        <v>169</v>
      </c>
      <c r="O948" s="132" t="e">
        <f t="shared" si="25"/>
        <v>#REF!</v>
      </c>
      <c r="P948" s="133"/>
    </row>
    <row r="949" spans="1:16" ht="27" customHeight="1">
      <c r="A949" s="11" t="s">
        <v>12</v>
      </c>
      <c r="B949" s="12"/>
      <c r="C949" s="13">
        <v>7</v>
      </c>
      <c r="D949" s="95" t="s">
        <v>1043</v>
      </c>
      <c r="E949" s="13" t="s">
        <v>23</v>
      </c>
      <c r="F949" s="79"/>
      <c r="G949" s="77" t="e">
        <f>G948+#REF!</f>
        <v>#REF!</v>
      </c>
      <c r="H949" s="49" t="s">
        <v>1054</v>
      </c>
      <c r="I949" s="44" t="s">
        <v>1052</v>
      </c>
      <c r="J949" s="25" t="s">
        <v>1053</v>
      </c>
      <c r="K949" s="22">
        <v>1</v>
      </c>
      <c r="L949" s="23">
        <f t="shared" si="26"/>
        <v>17</v>
      </c>
      <c r="M949" s="24">
        <v>34</v>
      </c>
      <c r="N949" s="134" t="s">
        <v>169</v>
      </c>
      <c r="O949" s="132" t="e">
        <f t="shared" si="25"/>
        <v>#REF!</v>
      </c>
      <c r="P949" s="133"/>
    </row>
    <row r="950" spans="1:16" ht="27" customHeight="1">
      <c r="A950" s="11" t="s">
        <v>12</v>
      </c>
      <c r="B950" s="12"/>
      <c r="C950" s="13">
        <v>7</v>
      </c>
      <c r="D950" s="95" t="s">
        <v>1043</v>
      </c>
      <c r="E950" s="13" t="s">
        <v>23</v>
      </c>
      <c r="F950" s="79"/>
      <c r="G950" s="77" t="e">
        <f>G949+#REF!</f>
        <v>#REF!</v>
      </c>
      <c r="H950" s="49" t="s">
        <v>1131</v>
      </c>
      <c r="I950" s="44" t="s">
        <v>1052</v>
      </c>
      <c r="J950" s="25" t="s">
        <v>1053</v>
      </c>
      <c r="K950" s="22">
        <v>1</v>
      </c>
      <c r="L950" s="23">
        <f t="shared" si="26"/>
        <v>17</v>
      </c>
      <c r="M950" s="24">
        <v>34</v>
      </c>
      <c r="N950" s="134" t="s">
        <v>169</v>
      </c>
      <c r="O950" s="132" t="e">
        <f t="shared" si="25"/>
        <v>#REF!</v>
      </c>
      <c r="P950" s="133"/>
    </row>
    <row r="951" spans="1:16" ht="27" customHeight="1" thickBot="1">
      <c r="A951" s="11" t="s">
        <v>12</v>
      </c>
      <c r="B951" s="12"/>
      <c r="C951" s="13">
        <v>7</v>
      </c>
      <c r="D951" s="95" t="s">
        <v>1043</v>
      </c>
      <c r="E951" s="13" t="s">
        <v>23</v>
      </c>
      <c r="F951" s="79"/>
      <c r="G951" s="77">
        <v>24</v>
      </c>
      <c r="H951" s="49" t="s">
        <v>1132</v>
      </c>
      <c r="I951" s="44" t="s">
        <v>1052</v>
      </c>
      <c r="J951" s="25" t="s">
        <v>1053</v>
      </c>
      <c r="K951" s="22">
        <v>1</v>
      </c>
      <c r="L951" s="23">
        <f t="shared" si="26"/>
        <v>17</v>
      </c>
      <c r="M951" s="24">
        <v>34</v>
      </c>
      <c r="N951" s="134" t="s">
        <v>1</v>
      </c>
      <c r="O951" s="132" t="str">
        <f t="shared" si="25"/>
        <v>1.7.6.24</v>
      </c>
      <c r="P951" s="133"/>
    </row>
    <row r="952" spans="1:16" ht="27" customHeight="1" thickTop="1">
      <c r="A952" s="11" t="s">
        <v>12</v>
      </c>
      <c r="B952" s="12"/>
      <c r="C952" s="13">
        <v>7</v>
      </c>
      <c r="D952" s="95" t="s">
        <v>1043</v>
      </c>
      <c r="E952" s="83" t="s">
        <v>24</v>
      </c>
      <c r="F952" s="84" t="s">
        <v>1166</v>
      </c>
      <c r="G952" s="15" t="s">
        <v>12</v>
      </c>
      <c r="H952" s="90" t="s">
        <v>1167</v>
      </c>
      <c r="I952" s="44" t="s">
        <v>821</v>
      </c>
      <c r="J952" s="25" t="s">
        <v>1158</v>
      </c>
      <c r="K952" s="22">
        <v>1</v>
      </c>
      <c r="L952" s="23">
        <f t="shared" si="26"/>
        <v>21</v>
      </c>
      <c r="M952" s="24">
        <v>42</v>
      </c>
      <c r="N952" s="142" t="s">
        <v>231</v>
      </c>
      <c r="O952" s="132" t="str">
        <f t="shared" si="25"/>
        <v>1.7.7.1</v>
      </c>
      <c r="P952" s="133"/>
    </row>
    <row r="953" spans="1:16" ht="27" customHeight="1">
      <c r="A953" s="11" t="s">
        <v>12</v>
      </c>
      <c r="B953" s="12"/>
      <c r="C953" s="13">
        <v>7</v>
      </c>
      <c r="D953" s="95" t="s">
        <v>1043</v>
      </c>
      <c r="E953" s="13" t="s">
        <v>24</v>
      </c>
      <c r="F953" s="79"/>
      <c r="G953" s="77" t="e">
        <f>G952+#REF!</f>
        <v>#REF!</v>
      </c>
      <c r="H953" s="49" t="s">
        <v>602</v>
      </c>
      <c r="I953" s="44" t="s">
        <v>802</v>
      </c>
      <c r="J953" s="25" t="s">
        <v>1168</v>
      </c>
      <c r="K953" s="22">
        <v>1</v>
      </c>
      <c r="L953" s="23">
        <f t="shared" si="26"/>
        <v>163.5</v>
      </c>
      <c r="M953" s="24">
        <v>327</v>
      </c>
      <c r="N953" s="134" t="s">
        <v>1</v>
      </c>
      <c r="O953" s="132" t="e">
        <f t="shared" si="25"/>
        <v>#REF!</v>
      </c>
      <c r="P953" s="133"/>
    </row>
    <row r="954" spans="1:16" ht="27" customHeight="1">
      <c r="A954" s="11" t="s">
        <v>12</v>
      </c>
      <c r="B954" s="12"/>
      <c r="C954" s="13">
        <v>7</v>
      </c>
      <c r="D954" s="95" t="s">
        <v>1043</v>
      </c>
      <c r="E954" s="13" t="s">
        <v>24</v>
      </c>
      <c r="F954" s="79"/>
      <c r="G954" s="77" t="e">
        <f>G953+#REF!</f>
        <v>#REF!</v>
      </c>
      <c r="H954" s="49" t="s">
        <v>1169</v>
      </c>
      <c r="I954" s="44" t="s">
        <v>915</v>
      </c>
      <c r="J954" s="25" t="s">
        <v>1170</v>
      </c>
      <c r="K954" s="22">
        <v>1</v>
      </c>
      <c r="L954" s="23">
        <f t="shared" si="26"/>
        <v>44</v>
      </c>
      <c r="M954" s="24">
        <v>88</v>
      </c>
      <c r="N954" s="134" t="s">
        <v>1</v>
      </c>
      <c r="O954" s="132" t="e">
        <f t="shared" si="25"/>
        <v>#REF!</v>
      </c>
      <c r="P954" s="133"/>
    </row>
    <row r="955" spans="1:16" ht="27" customHeight="1">
      <c r="A955" s="11" t="s">
        <v>12</v>
      </c>
      <c r="B955" s="12"/>
      <c r="C955" s="13">
        <v>7</v>
      </c>
      <c r="D955" s="95" t="s">
        <v>1043</v>
      </c>
      <c r="E955" s="13" t="s">
        <v>24</v>
      </c>
      <c r="F955" s="79"/>
      <c r="G955" s="77" t="e">
        <f>G954+#REF!</f>
        <v>#REF!</v>
      </c>
      <c r="H955" s="49" t="s">
        <v>1171</v>
      </c>
      <c r="I955" s="44" t="s">
        <v>1172</v>
      </c>
      <c r="J955" s="25" t="s">
        <v>1173</v>
      </c>
      <c r="K955" s="22">
        <v>1</v>
      </c>
      <c r="L955" s="23">
        <f t="shared" si="26"/>
        <v>90</v>
      </c>
      <c r="M955" s="24">
        <v>180</v>
      </c>
      <c r="N955" s="134" t="s">
        <v>231</v>
      </c>
      <c r="O955" s="132" t="e">
        <f t="shared" si="25"/>
        <v>#REF!</v>
      </c>
      <c r="P955" s="133"/>
    </row>
    <row r="956" spans="1:16" ht="27" customHeight="1">
      <c r="A956" s="11" t="s">
        <v>12</v>
      </c>
      <c r="B956" s="12"/>
      <c r="C956" s="13">
        <v>7</v>
      </c>
      <c r="D956" s="95" t="s">
        <v>1043</v>
      </c>
      <c r="E956" s="13" t="s">
        <v>24</v>
      </c>
      <c r="F956" s="79"/>
      <c r="G956" s="77" t="e">
        <f>G955+#REF!</f>
        <v>#REF!</v>
      </c>
      <c r="H956" s="49" t="s">
        <v>602</v>
      </c>
      <c r="I956" s="44" t="s">
        <v>603</v>
      </c>
      <c r="J956" s="25" t="s">
        <v>1174</v>
      </c>
      <c r="K956" s="22">
        <v>1</v>
      </c>
      <c r="L956" s="23">
        <f t="shared" si="26"/>
        <v>163.5</v>
      </c>
      <c r="M956" s="24">
        <v>327</v>
      </c>
      <c r="N956" s="134" t="s">
        <v>1</v>
      </c>
      <c r="O956" s="132" t="e">
        <f t="shared" si="25"/>
        <v>#REF!</v>
      </c>
      <c r="P956" s="133"/>
    </row>
    <row r="957" spans="1:16" ht="27" customHeight="1">
      <c r="A957" s="11" t="s">
        <v>12</v>
      </c>
      <c r="B957" s="12"/>
      <c r="C957" s="13">
        <v>7</v>
      </c>
      <c r="D957" s="95" t="s">
        <v>1043</v>
      </c>
      <c r="E957" s="13" t="s">
        <v>24</v>
      </c>
      <c r="F957" s="79"/>
      <c r="G957" s="77" t="e">
        <f>G956+#REF!</f>
        <v>#REF!</v>
      </c>
      <c r="H957" s="49" t="s">
        <v>832</v>
      </c>
      <c r="I957" s="44" t="s">
        <v>821</v>
      </c>
      <c r="J957" s="25" t="s">
        <v>1158</v>
      </c>
      <c r="K957" s="22">
        <v>2</v>
      </c>
      <c r="L957" s="23">
        <f t="shared" si="26"/>
        <v>21</v>
      </c>
      <c r="M957" s="24">
        <v>42</v>
      </c>
      <c r="N957" s="134" t="s">
        <v>231</v>
      </c>
      <c r="O957" s="132" t="e">
        <f t="shared" si="25"/>
        <v>#REF!</v>
      </c>
      <c r="P957" s="133"/>
    </row>
    <row r="958" spans="1:16" ht="27" customHeight="1">
      <c r="A958" s="11" t="s">
        <v>12</v>
      </c>
      <c r="B958" s="12"/>
      <c r="C958" s="13">
        <v>7</v>
      </c>
      <c r="D958" s="95" t="s">
        <v>1043</v>
      </c>
      <c r="E958" s="13" t="s">
        <v>24</v>
      </c>
      <c r="F958" s="79"/>
      <c r="G958" s="77" t="e">
        <f>G957+#REF!</f>
        <v>#REF!</v>
      </c>
      <c r="H958" s="49" t="s">
        <v>1175</v>
      </c>
      <c r="I958" s="44" t="s">
        <v>1176</v>
      </c>
      <c r="J958" s="25" t="s">
        <v>1177</v>
      </c>
      <c r="K958" s="22">
        <v>1</v>
      </c>
      <c r="L958" s="23">
        <f t="shared" si="26"/>
        <v>87</v>
      </c>
      <c r="M958" s="24">
        <v>174</v>
      </c>
      <c r="N958" s="134" t="s">
        <v>1</v>
      </c>
      <c r="O958" s="132" t="e">
        <f t="shared" si="25"/>
        <v>#REF!</v>
      </c>
      <c r="P958" s="133"/>
    </row>
    <row r="959" spans="1:16" ht="27" customHeight="1" thickBot="1">
      <c r="A959" s="11" t="s">
        <v>12</v>
      </c>
      <c r="B959" s="12"/>
      <c r="C959" s="13">
        <v>7</v>
      </c>
      <c r="D959" s="95" t="s">
        <v>1043</v>
      </c>
      <c r="E959" s="26" t="s">
        <v>24</v>
      </c>
      <c r="F959" s="27"/>
      <c r="G959" s="26" t="s">
        <v>26</v>
      </c>
      <c r="H959" s="29" t="s">
        <v>602</v>
      </c>
      <c r="I959" s="78" t="s">
        <v>802</v>
      </c>
      <c r="J959" s="63" t="s">
        <v>1174</v>
      </c>
      <c r="K959" s="64">
        <v>1</v>
      </c>
      <c r="L959" s="65">
        <f t="shared" si="26"/>
        <v>163.5</v>
      </c>
      <c r="M959" s="66">
        <v>327</v>
      </c>
      <c r="N959" s="151" t="s">
        <v>1</v>
      </c>
      <c r="O959" s="132" t="str">
        <f t="shared" si="25"/>
        <v>1.7.7.9</v>
      </c>
      <c r="P959" s="133"/>
    </row>
    <row r="960" spans="1:16" ht="27" customHeight="1" thickTop="1">
      <c r="A960" s="11" t="s">
        <v>12</v>
      </c>
      <c r="B960" s="12"/>
      <c r="C960" s="13">
        <v>7</v>
      </c>
      <c r="D960" s="95" t="s">
        <v>1043</v>
      </c>
      <c r="E960" s="83" t="s">
        <v>25</v>
      </c>
      <c r="F960" s="84" t="s">
        <v>1178</v>
      </c>
      <c r="G960" s="15" t="s">
        <v>12</v>
      </c>
      <c r="H960" s="90" t="s">
        <v>1179</v>
      </c>
      <c r="I960" s="44" t="s">
        <v>1138</v>
      </c>
      <c r="J960" s="25">
        <v>7068152</v>
      </c>
      <c r="K960" s="22">
        <v>1</v>
      </c>
      <c r="L960" s="23">
        <f t="shared" si="26"/>
        <v>1100</v>
      </c>
      <c r="M960" s="24">
        <v>2200</v>
      </c>
      <c r="N960" s="134" t="s">
        <v>1</v>
      </c>
      <c r="O960" s="132" t="str">
        <f t="shared" si="25"/>
        <v>1.7.8.1</v>
      </c>
      <c r="P960" s="133"/>
    </row>
    <row r="961" spans="1:16" ht="27" customHeight="1">
      <c r="A961" s="11" t="s">
        <v>12</v>
      </c>
      <c r="B961" s="12"/>
      <c r="C961" s="13">
        <v>7</v>
      </c>
      <c r="D961" s="95" t="s">
        <v>1043</v>
      </c>
      <c r="E961" s="13" t="s">
        <v>25</v>
      </c>
      <c r="F961" s="79"/>
      <c r="G961" s="77" t="e">
        <f>G960+#REF!</f>
        <v>#REF!</v>
      </c>
      <c r="H961" s="49" t="s">
        <v>1179</v>
      </c>
      <c r="I961" s="44" t="s">
        <v>1138</v>
      </c>
      <c r="J961" s="25">
        <v>7068151</v>
      </c>
      <c r="K961" s="22">
        <v>1</v>
      </c>
      <c r="L961" s="23">
        <f t="shared" si="26"/>
        <v>1100</v>
      </c>
      <c r="M961" s="24">
        <v>2200</v>
      </c>
      <c r="N961" s="134" t="s">
        <v>1</v>
      </c>
      <c r="O961" s="132" t="e">
        <f t="shared" si="25"/>
        <v>#REF!</v>
      </c>
      <c r="P961" s="133"/>
    </row>
    <row r="962" spans="1:16" ht="27" customHeight="1">
      <c r="A962" s="11" t="s">
        <v>12</v>
      </c>
      <c r="B962" s="12"/>
      <c r="C962" s="13">
        <v>7</v>
      </c>
      <c r="D962" s="95" t="s">
        <v>1043</v>
      </c>
      <c r="E962" s="13" t="s">
        <v>25</v>
      </c>
      <c r="F962" s="79"/>
      <c r="G962" s="15" t="e">
        <f>G961+#REF!</f>
        <v>#REF!</v>
      </c>
      <c r="H962" s="49" t="s">
        <v>1180</v>
      </c>
      <c r="I962" s="44" t="s">
        <v>629</v>
      </c>
      <c r="J962" s="25" t="s">
        <v>1181</v>
      </c>
      <c r="K962" s="22">
        <v>1</v>
      </c>
      <c r="L962" s="23">
        <f t="shared" si="26"/>
        <v>172.5</v>
      </c>
      <c r="M962" s="24">
        <v>345</v>
      </c>
      <c r="N962" s="134" t="s">
        <v>1</v>
      </c>
      <c r="O962" s="132" t="e">
        <f t="shared" si="25"/>
        <v>#REF!</v>
      </c>
      <c r="P962" s="133"/>
    </row>
    <row r="963" spans="1:16" ht="27" customHeight="1">
      <c r="A963" s="11" t="s">
        <v>12</v>
      </c>
      <c r="B963" s="12"/>
      <c r="C963" s="13">
        <v>7</v>
      </c>
      <c r="D963" s="95" t="s">
        <v>1043</v>
      </c>
      <c r="E963" s="13" t="s">
        <v>25</v>
      </c>
      <c r="F963" s="79"/>
      <c r="G963" s="15" t="e">
        <f>G962+#REF!</f>
        <v>#REF!</v>
      </c>
      <c r="H963" s="49" t="s">
        <v>633</v>
      </c>
      <c r="I963" s="44" t="s">
        <v>1072</v>
      </c>
      <c r="J963" s="25" t="s">
        <v>1182</v>
      </c>
      <c r="K963" s="22">
        <v>1</v>
      </c>
      <c r="L963" s="23">
        <f t="shared" si="26"/>
        <v>65</v>
      </c>
      <c r="M963" s="24">
        <v>130</v>
      </c>
      <c r="N963" s="134" t="s">
        <v>1</v>
      </c>
      <c r="O963" s="132" t="e">
        <f t="shared" si="25"/>
        <v>#REF!</v>
      </c>
      <c r="P963" s="133"/>
    </row>
    <row r="964" spans="1:16" ht="27" customHeight="1">
      <c r="A964" s="11" t="s">
        <v>12</v>
      </c>
      <c r="B964" s="12"/>
      <c r="C964" s="13">
        <v>7</v>
      </c>
      <c r="D964" s="95" t="s">
        <v>1043</v>
      </c>
      <c r="E964" s="13" t="s">
        <v>25</v>
      </c>
      <c r="F964" s="79"/>
      <c r="G964" s="15" t="e">
        <f>G963+#REF!</f>
        <v>#REF!</v>
      </c>
      <c r="H964" s="49" t="s">
        <v>607</v>
      </c>
      <c r="I964" s="44" t="s">
        <v>358</v>
      </c>
      <c r="J964" s="25" t="s">
        <v>1127</v>
      </c>
      <c r="K964" s="22">
        <v>1</v>
      </c>
      <c r="L964" s="23">
        <f t="shared" si="26"/>
        <v>244.5</v>
      </c>
      <c r="M964" s="24">
        <v>489</v>
      </c>
      <c r="N964" s="134" t="s">
        <v>1</v>
      </c>
      <c r="O964" s="132" t="e">
        <f t="shared" si="25"/>
        <v>#REF!</v>
      </c>
      <c r="P964" s="133"/>
    </row>
    <row r="965" spans="1:16" ht="27" customHeight="1">
      <c r="A965" s="11" t="s">
        <v>12</v>
      </c>
      <c r="B965" s="12"/>
      <c r="C965" s="13">
        <v>7</v>
      </c>
      <c r="D965" s="95" t="s">
        <v>1043</v>
      </c>
      <c r="E965" s="13" t="s">
        <v>25</v>
      </c>
      <c r="F965" s="79"/>
      <c r="G965" s="15" t="e">
        <f>G964+#REF!</f>
        <v>#REF!</v>
      </c>
      <c r="H965" s="49" t="s">
        <v>1183</v>
      </c>
      <c r="I965" s="44" t="s">
        <v>13</v>
      </c>
      <c r="J965" s="25" t="s">
        <v>1184</v>
      </c>
      <c r="K965" s="22">
        <v>1</v>
      </c>
      <c r="L965" s="23">
        <f t="shared" si="26"/>
        <v>125</v>
      </c>
      <c r="M965" s="24">
        <v>250</v>
      </c>
      <c r="N965" s="134" t="s">
        <v>1</v>
      </c>
      <c r="O965" s="132" t="e">
        <f t="shared" si="25"/>
        <v>#REF!</v>
      </c>
      <c r="P965" s="133"/>
    </row>
    <row r="966" spans="1:16" ht="27" customHeight="1">
      <c r="A966" s="11" t="s">
        <v>12</v>
      </c>
      <c r="B966" s="12"/>
      <c r="C966" s="13">
        <v>7</v>
      </c>
      <c r="D966" s="95" t="s">
        <v>1043</v>
      </c>
      <c r="E966" s="13" t="s">
        <v>25</v>
      </c>
      <c r="F966" s="79"/>
      <c r="G966" s="15" t="e">
        <f>G965+#REF!</f>
        <v>#REF!</v>
      </c>
      <c r="H966" s="49" t="s">
        <v>1185</v>
      </c>
      <c r="I966" s="44" t="s">
        <v>13</v>
      </c>
      <c r="J966" s="25" t="s">
        <v>1184</v>
      </c>
      <c r="K966" s="22">
        <v>1</v>
      </c>
      <c r="L966" s="23">
        <f t="shared" si="26"/>
        <v>125</v>
      </c>
      <c r="M966" s="24">
        <v>250</v>
      </c>
      <c r="N966" s="134" t="s">
        <v>1</v>
      </c>
      <c r="O966" s="132" t="e">
        <f t="shared" si="25"/>
        <v>#REF!</v>
      </c>
      <c r="P966" s="133"/>
    </row>
    <row r="967" spans="1:16" ht="27" customHeight="1">
      <c r="A967" s="11" t="s">
        <v>12</v>
      </c>
      <c r="B967" s="12"/>
      <c r="C967" s="13">
        <v>7</v>
      </c>
      <c r="D967" s="95" t="s">
        <v>1043</v>
      </c>
      <c r="E967" s="13" t="s">
        <v>25</v>
      </c>
      <c r="F967" s="79"/>
      <c r="G967" s="15" t="e">
        <f>G966+#REF!</f>
        <v>#REF!</v>
      </c>
      <c r="H967" s="49" t="s">
        <v>633</v>
      </c>
      <c r="I967" s="44" t="s">
        <v>1072</v>
      </c>
      <c r="J967" s="25" t="s">
        <v>1186</v>
      </c>
      <c r="K967" s="22">
        <v>1</v>
      </c>
      <c r="L967" s="23">
        <f t="shared" ref="L967:L1030" si="27">M967/2</f>
        <v>137</v>
      </c>
      <c r="M967" s="24">
        <v>274</v>
      </c>
      <c r="N967" s="134" t="s">
        <v>1</v>
      </c>
      <c r="O967" s="132" t="e">
        <f t="shared" si="25"/>
        <v>#REF!</v>
      </c>
      <c r="P967" s="133"/>
    </row>
    <row r="968" spans="1:16" ht="27" customHeight="1">
      <c r="A968" s="11" t="s">
        <v>12</v>
      </c>
      <c r="B968" s="12"/>
      <c r="C968" s="13">
        <v>7</v>
      </c>
      <c r="D968" s="95" t="s">
        <v>1043</v>
      </c>
      <c r="E968" s="13" t="s">
        <v>25</v>
      </c>
      <c r="F968" s="79"/>
      <c r="G968" s="15" t="e">
        <f>G967+#REF!</f>
        <v>#REF!</v>
      </c>
      <c r="H968" s="49" t="s">
        <v>370</v>
      </c>
      <c r="I968" s="44" t="s">
        <v>821</v>
      </c>
      <c r="J968" s="25" t="s">
        <v>1187</v>
      </c>
      <c r="K968" s="22">
        <v>1</v>
      </c>
      <c r="L968" s="23">
        <f t="shared" si="27"/>
        <v>1.5</v>
      </c>
      <c r="M968" s="24">
        <v>3</v>
      </c>
      <c r="N968" s="134" t="s">
        <v>169</v>
      </c>
      <c r="O968" s="132" t="e">
        <f t="shared" si="25"/>
        <v>#REF!</v>
      </c>
      <c r="P968" s="133"/>
    </row>
    <row r="969" spans="1:16" ht="27" customHeight="1">
      <c r="A969" s="11" t="s">
        <v>12</v>
      </c>
      <c r="B969" s="12"/>
      <c r="C969" s="13">
        <v>7</v>
      </c>
      <c r="D969" s="95" t="s">
        <v>1043</v>
      </c>
      <c r="E969" s="13" t="s">
        <v>25</v>
      </c>
      <c r="F969" s="79"/>
      <c r="G969" s="15" t="e">
        <f>G968+#REF!</f>
        <v>#REF!</v>
      </c>
      <c r="H969" s="49" t="s">
        <v>473</v>
      </c>
      <c r="I969" s="44" t="s">
        <v>821</v>
      </c>
      <c r="J969" s="25" t="s">
        <v>1105</v>
      </c>
      <c r="K969" s="22">
        <v>1</v>
      </c>
      <c r="L969" s="23">
        <f t="shared" si="27"/>
        <v>1</v>
      </c>
      <c r="M969" s="24">
        <v>2</v>
      </c>
      <c r="N969" s="134" t="s">
        <v>169</v>
      </c>
      <c r="O969" s="132" t="e">
        <f t="shared" si="25"/>
        <v>#REF!</v>
      </c>
      <c r="P969" s="133"/>
    </row>
    <row r="970" spans="1:16" ht="27" customHeight="1">
      <c r="A970" s="11" t="s">
        <v>12</v>
      </c>
      <c r="B970" s="12"/>
      <c r="C970" s="13">
        <v>7</v>
      </c>
      <c r="D970" s="95" t="s">
        <v>1043</v>
      </c>
      <c r="E970" s="13" t="s">
        <v>25</v>
      </c>
      <c r="F970" s="79"/>
      <c r="G970" s="15" t="e">
        <f>G969+#REF!</f>
        <v>#REF!</v>
      </c>
      <c r="H970" s="49" t="s">
        <v>475</v>
      </c>
      <c r="I970" s="44" t="s">
        <v>821</v>
      </c>
      <c r="J970" s="25" t="s">
        <v>1105</v>
      </c>
      <c r="K970" s="22">
        <v>1</v>
      </c>
      <c r="L970" s="23">
        <f t="shared" si="27"/>
        <v>1</v>
      </c>
      <c r="M970" s="24">
        <v>2</v>
      </c>
      <c r="N970" s="134" t="s">
        <v>169</v>
      </c>
      <c r="O970" s="132" t="e">
        <f t="shared" si="25"/>
        <v>#REF!</v>
      </c>
      <c r="P970" s="133"/>
    </row>
    <row r="971" spans="1:16" ht="27" customHeight="1">
      <c r="A971" s="11" t="s">
        <v>12</v>
      </c>
      <c r="B971" s="12"/>
      <c r="C971" s="13">
        <v>7</v>
      </c>
      <c r="D971" s="95" t="s">
        <v>1043</v>
      </c>
      <c r="E971" s="13" t="s">
        <v>25</v>
      </c>
      <c r="F971" s="79"/>
      <c r="G971" s="15" t="e">
        <f>G970+#REF!</f>
        <v>#REF!</v>
      </c>
      <c r="H971" s="49" t="s">
        <v>370</v>
      </c>
      <c r="I971" s="44" t="s">
        <v>821</v>
      </c>
      <c r="J971" s="25" t="s">
        <v>1188</v>
      </c>
      <c r="K971" s="22">
        <v>1</v>
      </c>
      <c r="L971" s="23">
        <f t="shared" si="27"/>
        <v>1.5</v>
      </c>
      <c r="M971" s="24">
        <v>3</v>
      </c>
      <c r="N971" s="134" t="s">
        <v>169</v>
      </c>
      <c r="O971" s="132" t="e">
        <f t="shared" si="25"/>
        <v>#REF!</v>
      </c>
      <c r="P971" s="133"/>
    </row>
    <row r="972" spans="1:16" ht="27" customHeight="1">
      <c r="A972" s="11" t="s">
        <v>12</v>
      </c>
      <c r="B972" s="12"/>
      <c r="C972" s="13">
        <v>7</v>
      </c>
      <c r="D972" s="95" t="s">
        <v>1043</v>
      </c>
      <c r="E972" s="13" t="s">
        <v>25</v>
      </c>
      <c r="F972" s="79"/>
      <c r="G972" s="15" t="e">
        <f>G971+#REF!</f>
        <v>#REF!</v>
      </c>
      <c r="H972" s="49" t="s">
        <v>633</v>
      </c>
      <c r="I972" s="44" t="s">
        <v>1072</v>
      </c>
      <c r="J972" s="25">
        <v>7075853</v>
      </c>
      <c r="K972" s="22">
        <v>1</v>
      </c>
      <c r="L972" s="23">
        <f t="shared" si="27"/>
        <v>201.5</v>
      </c>
      <c r="M972" s="24">
        <v>403</v>
      </c>
      <c r="N972" s="134" t="s">
        <v>1</v>
      </c>
      <c r="O972" s="132" t="e">
        <f t="shared" si="25"/>
        <v>#REF!</v>
      </c>
      <c r="P972" s="133"/>
    </row>
    <row r="973" spans="1:16" ht="27" customHeight="1">
      <c r="A973" s="11" t="s">
        <v>12</v>
      </c>
      <c r="B973" s="12"/>
      <c r="C973" s="13">
        <v>7</v>
      </c>
      <c r="D973" s="95" t="s">
        <v>1043</v>
      </c>
      <c r="E973" s="13" t="s">
        <v>25</v>
      </c>
      <c r="F973" s="79"/>
      <c r="G973" s="15" t="e">
        <f>G972+#REF!</f>
        <v>#REF!</v>
      </c>
      <c r="H973" s="49" t="s">
        <v>633</v>
      </c>
      <c r="I973" s="44" t="s">
        <v>1072</v>
      </c>
      <c r="J973" s="25" t="s">
        <v>1189</v>
      </c>
      <c r="K973" s="22">
        <v>1</v>
      </c>
      <c r="L973" s="23">
        <f t="shared" si="27"/>
        <v>224</v>
      </c>
      <c r="M973" s="24">
        <v>448</v>
      </c>
      <c r="N973" s="134" t="s">
        <v>1</v>
      </c>
      <c r="O973" s="132" t="e">
        <f t="shared" si="25"/>
        <v>#REF!</v>
      </c>
      <c r="P973" s="133"/>
    </row>
    <row r="974" spans="1:16" ht="27" customHeight="1">
      <c r="A974" s="11" t="s">
        <v>12</v>
      </c>
      <c r="B974" s="12"/>
      <c r="C974" s="13">
        <v>7</v>
      </c>
      <c r="D974" s="95" t="s">
        <v>1043</v>
      </c>
      <c r="E974" s="13" t="s">
        <v>25</v>
      </c>
      <c r="F974" s="79"/>
      <c r="G974" s="15" t="e">
        <f>G973+#REF!</f>
        <v>#REF!</v>
      </c>
      <c r="H974" s="49" t="s">
        <v>1082</v>
      </c>
      <c r="I974" s="44" t="s">
        <v>1083</v>
      </c>
      <c r="J974" s="25" t="s">
        <v>1084</v>
      </c>
      <c r="K974" s="22">
        <v>1</v>
      </c>
      <c r="L974" s="23">
        <v>180</v>
      </c>
      <c r="M974" s="24">
        <v>180</v>
      </c>
      <c r="N974" s="134" t="s">
        <v>1</v>
      </c>
      <c r="O974" s="147" t="e">
        <f t="shared" si="25"/>
        <v>#REF!</v>
      </c>
      <c r="P974" s="133"/>
    </row>
    <row r="975" spans="1:16" ht="27" customHeight="1">
      <c r="A975" s="11" t="s">
        <v>12</v>
      </c>
      <c r="B975" s="12"/>
      <c r="C975" s="13">
        <v>7</v>
      </c>
      <c r="D975" s="95" t="s">
        <v>1043</v>
      </c>
      <c r="E975" s="13" t="s">
        <v>25</v>
      </c>
      <c r="F975" s="79"/>
      <c r="G975" s="15" t="e">
        <f>G974+#REF!</f>
        <v>#REF!</v>
      </c>
      <c r="H975" s="49" t="s">
        <v>1085</v>
      </c>
      <c r="I975" s="44" t="s">
        <v>1083</v>
      </c>
      <c r="J975" s="25" t="s">
        <v>1084</v>
      </c>
      <c r="K975" s="22">
        <v>1</v>
      </c>
      <c r="L975" s="23">
        <v>180</v>
      </c>
      <c r="M975" s="24">
        <v>180</v>
      </c>
      <c r="N975" s="134" t="s">
        <v>1</v>
      </c>
      <c r="O975" s="147" t="e">
        <f t="shared" si="25"/>
        <v>#REF!</v>
      </c>
      <c r="P975" s="133"/>
    </row>
    <row r="976" spans="1:16" ht="27" customHeight="1">
      <c r="A976" s="11" t="s">
        <v>12</v>
      </c>
      <c r="B976" s="12"/>
      <c r="C976" s="13">
        <v>7</v>
      </c>
      <c r="D976" s="95" t="s">
        <v>1043</v>
      </c>
      <c r="E976" s="13" t="s">
        <v>25</v>
      </c>
      <c r="F976" s="79"/>
      <c r="G976" s="15" t="e">
        <f>G975+#REF!</f>
        <v>#REF!</v>
      </c>
      <c r="H976" s="49" t="s">
        <v>1190</v>
      </c>
      <c r="I976" s="44" t="s">
        <v>1083</v>
      </c>
      <c r="J976" s="25" t="s">
        <v>1084</v>
      </c>
      <c r="K976" s="22">
        <v>1</v>
      </c>
      <c r="L976" s="23">
        <v>180</v>
      </c>
      <c r="M976" s="24">
        <v>180</v>
      </c>
      <c r="N976" s="134" t="s">
        <v>1</v>
      </c>
      <c r="O976" s="132" t="e">
        <f t="shared" ref="O976:O1039" si="28">CONCATENATE(A976,".",C976,".",E976,".", G976)</f>
        <v>#REF!</v>
      </c>
      <c r="P976" s="133"/>
    </row>
    <row r="977" spans="1:16" ht="27" customHeight="1">
      <c r="A977" s="11" t="s">
        <v>12</v>
      </c>
      <c r="B977" s="12"/>
      <c r="C977" s="13">
        <v>7</v>
      </c>
      <c r="D977" s="95" t="s">
        <v>1043</v>
      </c>
      <c r="E977" s="13" t="s">
        <v>25</v>
      </c>
      <c r="F977" s="79"/>
      <c r="G977" s="15" t="e">
        <f>G976+#REF!</f>
        <v>#REF!</v>
      </c>
      <c r="H977" s="49" t="s">
        <v>1086</v>
      </c>
      <c r="I977" s="44" t="s">
        <v>1083</v>
      </c>
      <c r="J977" s="25" t="s">
        <v>1087</v>
      </c>
      <c r="K977" s="22">
        <v>1</v>
      </c>
      <c r="L977" s="23">
        <f t="shared" si="27"/>
        <v>112</v>
      </c>
      <c r="M977" s="24">
        <v>224</v>
      </c>
      <c r="N977" s="134" t="s">
        <v>169</v>
      </c>
      <c r="O977" s="132" t="e">
        <f t="shared" si="28"/>
        <v>#REF!</v>
      </c>
      <c r="P977" s="133"/>
    </row>
    <row r="978" spans="1:16" ht="27" customHeight="1">
      <c r="A978" s="11" t="s">
        <v>12</v>
      </c>
      <c r="B978" s="12"/>
      <c r="C978" s="13">
        <v>7</v>
      </c>
      <c r="D978" s="95" t="s">
        <v>1043</v>
      </c>
      <c r="E978" s="13" t="s">
        <v>25</v>
      </c>
      <c r="F978" s="79"/>
      <c r="G978" s="15" t="e">
        <f>G977+#REF!</f>
        <v>#REF!</v>
      </c>
      <c r="H978" s="49" t="s">
        <v>1093</v>
      </c>
      <c r="I978" s="44" t="s">
        <v>1094</v>
      </c>
      <c r="J978" s="25">
        <v>7059972</v>
      </c>
      <c r="K978" s="22">
        <v>1</v>
      </c>
      <c r="L978" s="23">
        <f t="shared" si="27"/>
        <v>152.5</v>
      </c>
      <c r="M978" s="24">
        <v>305</v>
      </c>
      <c r="N978" s="134" t="s">
        <v>1</v>
      </c>
      <c r="O978" s="132" t="e">
        <f t="shared" si="28"/>
        <v>#REF!</v>
      </c>
      <c r="P978" s="133"/>
    </row>
    <row r="979" spans="1:16" ht="27" customHeight="1">
      <c r="A979" s="11" t="s">
        <v>12</v>
      </c>
      <c r="B979" s="12"/>
      <c r="C979" s="13">
        <v>7</v>
      </c>
      <c r="D979" s="95" t="s">
        <v>1043</v>
      </c>
      <c r="E979" s="13" t="s">
        <v>25</v>
      </c>
      <c r="F979" s="79"/>
      <c r="G979" s="15" t="e">
        <f>G978+#REF!</f>
        <v>#REF!</v>
      </c>
      <c r="H979" s="49" t="s">
        <v>1095</v>
      </c>
      <c r="I979" s="44" t="s">
        <v>1094</v>
      </c>
      <c r="J979" s="25">
        <v>7059972</v>
      </c>
      <c r="K979" s="22">
        <v>1</v>
      </c>
      <c r="L979" s="23">
        <f t="shared" si="27"/>
        <v>152.5</v>
      </c>
      <c r="M979" s="24">
        <v>305</v>
      </c>
      <c r="N979" s="134" t="s">
        <v>1</v>
      </c>
      <c r="O979" s="132" t="e">
        <f t="shared" si="28"/>
        <v>#REF!</v>
      </c>
      <c r="P979" s="133"/>
    </row>
    <row r="980" spans="1:16" ht="27" customHeight="1">
      <c r="A980" s="11" t="s">
        <v>12</v>
      </c>
      <c r="B980" s="12"/>
      <c r="C980" s="13">
        <v>7</v>
      </c>
      <c r="D980" s="95" t="s">
        <v>1043</v>
      </c>
      <c r="E980" s="13" t="s">
        <v>25</v>
      </c>
      <c r="F980" s="79"/>
      <c r="G980" s="15" t="e">
        <f>G979+#REF!</f>
        <v>#REF!</v>
      </c>
      <c r="H980" s="49" t="s">
        <v>1096</v>
      </c>
      <c r="I980" s="44" t="s">
        <v>1094</v>
      </c>
      <c r="J980" s="25">
        <v>7059972</v>
      </c>
      <c r="K980" s="22">
        <v>1</v>
      </c>
      <c r="L980" s="23">
        <f t="shared" si="27"/>
        <v>152.5</v>
      </c>
      <c r="M980" s="24">
        <v>305</v>
      </c>
      <c r="N980" s="134" t="s">
        <v>1</v>
      </c>
      <c r="O980" s="132" t="e">
        <f t="shared" si="28"/>
        <v>#REF!</v>
      </c>
      <c r="P980" s="133"/>
    </row>
    <row r="981" spans="1:16" ht="27" customHeight="1">
      <c r="A981" s="11" t="s">
        <v>12</v>
      </c>
      <c r="B981" s="12"/>
      <c r="C981" s="13">
        <v>7</v>
      </c>
      <c r="D981" s="95" t="s">
        <v>1043</v>
      </c>
      <c r="E981" s="13" t="s">
        <v>25</v>
      </c>
      <c r="F981" s="79"/>
      <c r="G981" s="15" t="e">
        <f>G980+#REF!</f>
        <v>#REF!</v>
      </c>
      <c r="H981" s="49" t="s">
        <v>1097</v>
      </c>
      <c r="I981" s="44" t="s">
        <v>1094</v>
      </c>
      <c r="J981" s="25">
        <v>7059972</v>
      </c>
      <c r="K981" s="22">
        <v>1</v>
      </c>
      <c r="L981" s="23">
        <f t="shared" si="27"/>
        <v>152.5</v>
      </c>
      <c r="M981" s="24">
        <v>305</v>
      </c>
      <c r="N981" s="134" t="s">
        <v>1</v>
      </c>
      <c r="O981" s="132" t="e">
        <f t="shared" si="28"/>
        <v>#REF!</v>
      </c>
      <c r="P981" s="133"/>
    </row>
    <row r="982" spans="1:16" ht="27" customHeight="1">
      <c r="A982" s="11" t="s">
        <v>12</v>
      </c>
      <c r="B982" s="12"/>
      <c r="C982" s="13">
        <v>7</v>
      </c>
      <c r="D982" s="95" t="s">
        <v>1043</v>
      </c>
      <c r="E982" s="13" t="s">
        <v>25</v>
      </c>
      <c r="F982" s="79"/>
      <c r="G982" s="15" t="e">
        <f>G981+#REF!</f>
        <v>#REF!</v>
      </c>
      <c r="H982" s="49" t="s">
        <v>1191</v>
      </c>
      <c r="I982" s="44" t="s">
        <v>1094</v>
      </c>
      <c r="J982" s="25">
        <v>7059972</v>
      </c>
      <c r="K982" s="22">
        <v>1</v>
      </c>
      <c r="L982" s="23">
        <f t="shared" si="27"/>
        <v>152.5</v>
      </c>
      <c r="M982" s="24">
        <v>305</v>
      </c>
      <c r="N982" s="134" t="s">
        <v>1</v>
      </c>
      <c r="O982" s="132" t="e">
        <f t="shared" si="28"/>
        <v>#REF!</v>
      </c>
      <c r="P982" s="133"/>
    </row>
    <row r="983" spans="1:16" ht="27" customHeight="1">
      <c r="A983" s="11" t="s">
        <v>12</v>
      </c>
      <c r="B983" s="12"/>
      <c r="C983" s="13">
        <v>7</v>
      </c>
      <c r="D983" s="95" t="s">
        <v>1043</v>
      </c>
      <c r="E983" s="13" t="s">
        <v>25</v>
      </c>
      <c r="F983" s="79"/>
      <c r="G983" s="15" t="e">
        <f>G982+#REF!</f>
        <v>#REF!</v>
      </c>
      <c r="H983" s="49" t="s">
        <v>1192</v>
      </c>
      <c r="I983" s="44" t="s">
        <v>1094</v>
      </c>
      <c r="J983" s="25">
        <v>7059972</v>
      </c>
      <c r="K983" s="22">
        <v>1</v>
      </c>
      <c r="L983" s="23">
        <f t="shared" si="27"/>
        <v>152.5</v>
      </c>
      <c r="M983" s="24">
        <v>305</v>
      </c>
      <c r="N983" s="134" t="s">
        <v>1</v>
      </c>
      <c r="O983" s="132" t="e">
        <f t="shared" si="28"/>
        <v>#REF!</v>
      </c>
      <c r="P983" s="133"/>
    </row>
    <row r="984" spans="1:16" ht="27" customHeight="1">
      <c r="A984" s="11" t="s">
        <v>12</v>
      </c>
      <c r="B984" s="12"/>
      <c r="C984" s="13">
        <v>7</v>
      </c>
      <c r="D984" s="95" t="s">
        <v>1043</v>
      </c>
      <c r="E984" s="13" t="s">
        <v>25</v>
      </c>
      <c r="F984" s="79"/>
      <c r="G984" s="15" t="e">
        <f>G983+#REF!</f>
        <v>#REF!</v>
      </c>
      <c r="H984" s="49" t="s">
        <v>1093</v>
      </c>
      <c r="I984" s="44" t="s">
        <v>1083</v>
      </c>
      <c r="J984" s="25" t="s">
        <v>1193</v>
      </c>
      <c r="K984" s="22">
        <v>1</v>
      </c>
      <c r="L984" s="23">
        <f t="shared" si="27"/>
        <v>15.5</v>
      </c>
      <c r="M984" s="24">
        <v>31</v>
      </c>
      <c r="N984" s="134" t="s">
        <v>1</v>
      </c>
      <c r="O984" s="132" t="e">
        <f t="shared" si="28"/>
        <v>#REF!</v>
      </c>
      <c r="P984" s="133"/>
    </row>
    <row r="985" spans="1:16" ht="27" customHeight="1">
      <c r="A985" s="11" t="s">
        <v>12</v>
      </c>
      <c r="B985" s="12"/>
      <c r="C985" s="13">
        <v>7</v>
      </c>
      <c r="D985" s="95" t="s">
        <v>1043</v>
      </c>
      <c r="E985" s="13" t="s">
        <v>25</v>
      </c>
      <c r="F985" s="79"/>
      <c r="G985" s="15" t="e">
        <f>G984+#REF!</f>
        <v>#REF!</v>
      </c>
      <c r="H985" s="49" t="s">
        <v>1095</v>
      </c>
      <c r="I985" s="44" t="s">
        <v>1083</v>
      </c>
      <c r="J985" s="25" t="s">
        <v>1193</v>
      </c>
      <c r="K985" s="22">
        <v>1</v>
      </c>
      <c r="L985" s="23">
        <f t="shared" si="27"/>
        <v>15.5</v>
      </c>
      <c r="M985" s="24">
        <v>31</v>
      </c>
      <c r="N985" s="134" t="s">
        <v>1</v>
      </c>
      <c r="O985" s="132" t="e">
        <f t="shared" si="28"/>
        <v>#REF!</v>
      </c>
      <c r="P985" s="133"/>
    </row>
    <row r="986" spans="1:16" ht="27" customHeight="1">
      <c r="A986" s="11" t="s">
        <v>12</v>
      </c>
      <c r="B986" s="12"/>
      <c r="C986" s="13">
        <v>7</v>
      </c>
      <c r="D986" s="95" t="s">
        <v>1043</v>
      </c>
      <c r="E986" s="13" t="s">
        <v>25</v>
      </c>
      <c r="F986" s="79"/>
      <c r="G986" s="15" t="e">
        <f>G985+#REF!</f>
        <v>#REF!</v>
      </c>
      <c r="H986" s="49" t="s">
        <v>1096</v>
      </c>
      <c r="I986" s="44" t="s">
        <v>1083</v>
      </c>
      <c r="J986" s="25" t="s">
        <v>1193</v>
      </c>
      <c r="K986" s="22">
        <v>1</v>
      </c>
      <c r="L986" s="23">
        <f t="shared" si="27"/>
        <v>15.5</v>
      </c>
      <c r="M986" s="24">
        <v>31</v>
      </c>
      <c r="N986" s="134" t="s">
        <v>1</v>
      </c>
      <c r="O986" s="132" t="e">
        <f t="shared" si="28"/>
        <v>#REF!</v>
      </c>
      <c r="P986" s="133"/>
    </row>
    <row r="987" spans="1:16" ht="27" customHeight="1">
      <c r="A987" s="11" t="s">
        <v>12</v>
      </c>
      <c r="B987" s="12"/>
      <c r="C987" s="13">
        <v>7</v>
      </c>
      <c r="D987" s="95" t="s">
        <v>1043</v>
      </c>
      <c r="E987" s="13" t="s">
        <v>25</v>
      </c>
      <c r="F987" s="79"/>
      <c r="G987" s="15" t="e">
        <f>G986+#REF!</f>
        <v>#REF!</v>
      </c>
      <c r="H987" s="49" t="s">
        <v>1093</v>
      </c>
      <c r="I987" s="44" t="s">
        <v>1094</v>
      </c>
      <c r="J987" s="25">
        <v>7064272</v>
      </c>
      <c r="K987" s="22">
        <v>1</v>
      </c>
      <c r="L987" s="23">
        <f t="shared" si="27"/>
        <v>126</v>
      </c>
      <c r="M987" s="24">
        <v>252</v>
      </c>
      <c r="N987" s="134" t="s">
        <v>1</v>
      </c>
      <c r="O987" s="132" t="e">
        <f t="shared" si="28"/>
        <v>#REF!</v>
      </c>
      <c r="P987" s="133"/>
    </row>
    <row r="988" spans="1:16" ht="27" customHeight="1">
      <c r="A988" s="11" t="s">
        <v>12</v>
      </c>
      <c r="B988" s="12"/>
      <c r="C988" s="13">
        <v>7</v>
      </c>
      <c r="D988" s="95" t="s">
        <v>1043</v>
      </c>
      <c r="E988" s="13" t="s">
        <v>25</v>
      </c>
      <c r="F988" s="79"/>
      <c r="G988" s="15" t="e">
        <f>G987+#REF!</f>
        <v>#REF!</v>
      </c>
      <c r="H988" s="49" t="s">
        <v>1095</v>
      </c>
      <c r="I988" s="44" t="s">
        <v>1094</v>
      </c>
      <c r="J988" s="25">
        <v>7064272</v>
      </c>
      <c r="K988" s="22">
        <v>1</v>
      </c>
      <c r="L988" s="23">
        <f t="shared" si="27"/>
        <v>126</v>
      </c>
      <c r="M988" s="24">
        <v>252</v>
      </c>
      <c r="N988" s="134" t="s">
        <v>1</v>
      </c>
      <c r="O988" s="132" t="e">
        <f t="shared" si="28"/>
        <v>#REF!</v>
      </c>
      <c r="P988" s="133"/>
    </row>
    <row r="989" spans="1:16" ht="27" customHeight="1">
      <c r="A989" s="11" t="s">
        <v>12</v>
      </c>
      <c r="B989" s="12"/>
      <c r="C989" s="13">
        <v>7</v>
      </c>
      <c r="D989" s="95" t="s">
        <v>1043</v>
      </c>
      <c r="E989" s="13" t="s">
        <v>25</v>
      </c>
      <c r="F989" s="79"/>
      <c r="G989" s="15" t="e">
        <f>G988+#REF!</f>
        <v>#REF!</v>
      </c>
      <c r="H989" s="49" t="s">
        <v>1096</v>
      </c>
      <c r="I989" s="44" t="s">
        <v>1094</v>
      </c>
      <c r="J989" s="25">
        <v>7064272</v>
      </c>
      <c r="K989" s="22">
        <v>1</v>
      </c>
      <c r="L989" s="23">
        <f t="shared" si="27"/>
        <v>126</v>
      </c>
      <c r="M989" s="24">
        <v>252</v>
      </c>
      <c r="N989" s="134" t="s">
        <v>1</v>
      </c>
      <c r="O989" s="132" t="e">
        <f t="shared" si="28"/>
        <v>#REF!</v>
      </c>
      <c r="P989" s="133"/>
    </row>
    <row r="990" spans="1:16" ht="27" customHeight="1">
      <c r="A990" s="11" t="s">
        <v>12</v>
      </c>
      <c r="B990" s="12"/>
      <c r="C990" s="13">
        <v>7</v>
      </c>
      <c r="D990" s="95" t="s">
        <v>1043</v>
      </c>
      <c r="E990" s="13" t="s">
        <v>25</v>
      </c>
      <c r="F990" s="79"/>
      <c r="G990" s="15" t="e">
        <f>G989+#REF!</f>
        <v>#REF!</v>
      </c>
      <c r="H990" s="49" t="s">
        <v>1097</v>
      </c>
      <c r="I990" s="44" t="s">
        <v>1094</v>
      </c>
      <c r="J990" s="25">
        <v>7064272</v>
      </c>
      <c r="K990" s="22">
        <v>1</v>
      </c>
      <c r="L990" s="23">
        <f t="shared" si="27"/>
        <v>126</v>
      </c>
      <c r="M990" s="24">
        <v>252</v>
      </c>
      <c r="N990" s="134" t="s">
        <v>1</v>
      </c>
      <c r="O990" s="132" t="e">
        <f t="shared" si="28"/>
        <v>#REF!</v>
      </c>
      <c r="P990" s="133"/>
    </row>
    <row r="991" spans="1:16" ht="27" customHeight="1">
      <c r="A991" s="11" t="s">
        <v>12</v>
      </c>
      <c r="B991" s="12"/>
      <c r="C991" s="13">
        <v>7</v>
      </c>
      <c r="D991" s="95" t="s">
        <v>1043</v>
      </c>
      <c r="E991" s="13" t="s">
        <v>25</v>
      </c>
      <c r="F991" s="79"/>
      <c r="G991" s="15" t="e">
        <f>G990+#REF!</f>
        <v>#REF!</v>
      </c>
      <c r="H991" s="49" t="s">
        <v>1191</v>
      </c>
      <c r="I991" s="44" t="s">
        <v>1094</v>
      </c>
      <c r="J991" s="25">
        <v>7064272</v>
      </c>
      <c r="K991" s="22">
        <v>1</v>
      </c>
      <c r="L991" s="23">
        <f t="shared" si="27"/>
        <v>126</v>
      </c>
      <c r="M991" s="24">
        <v>252</v>
      </c>
      <c r="N991" s="134" t="s">
        <v>1</v>
      </c>
      <c r="O991" s="132" t="e">
        <f t="shared" si="28"/>
        <v>#REF!</v>
      </c>
      <c r="P991" s="133"/>
    </row>
    <row r="992" spans="1:16" ht="27" customHeight="1">
      <c r="A992" s="11" t="s">
        <v>12</v>
      </c>
      <c r="B992" s="12"/>
      <c r="C992" s="13">
        <v>7</v>
      </c>
      <c r="D992" s="95" t="s">
        <v>1043</v>
      </c>
      <c r="E992" s="13" t="s">
        <v>25</v>
      </c>
      <c r="F992" s="79"/>
      <c r="G992" s="15" t="e">
        <f>G991+#REF!</f>
        <v>#REF!</v>
      </c>
      <c r="H992" s="49" t="s">
        <v>1192</v>
      </c>
      <c r="I992" s="44" t="s">
        <v>1094</v>
      </c>
      <c r="J992" s="25">
        <v>7064272</v>
      </c>
      <c r="K992" s="22">
        <v>1</v>
      </c>
      <c r="L992" s="23">
        <f t="shared" si="27"/>
        <v>126</v>
      </c>
      <c r="M992" s="24">
        <v>252</v>
      </c>
      <c r="N992" s="134" t="s">
        <v>1</v>
      </c>
      <c r="O992" s="132" t="e">
        <f t="shared" si="28"/>
        <v>#REF!</v>
      </c>
      <c r="P992" s="133"/>
    </row>
    <row r="993" spans="1:16" ht="27" customHeight="1">
      <c r="A993" s="11" t="s">
        <v>12</v>
      </c>
      <c r="B993" s="12"/>
      <c r="C993" s="13">
        <v>7</v>
      </c>
      <c r="D993" s="95" t="s">
        <v>1043</v>
      </c>
      <c r="E993" s="13" t="s">
        <v>25</v>
      </c>
      <c r="F993" s="79"/>
      <c r="G993" s="15" t="e">
        <f>G992+#REF!</f>
        <v>#REF!</v>
      </c>
      <c r="H993" s="49" t="s">
        <v>1088</v>
      </c>
      <c r="I993" s="44" t="s">
        <v>1083</v>
      </c>
      <c r="J993" s="25" t="s">
        <v>1089</v>
      </c>
      <c r="K993" s="22">
        <v>1</v>
      </c>
      <c r="L993" s="23">
        <f t="shared" si="27"/>
        <v>178.5</v>
      </c>
      <c r="M993" s="24">
        <v>357</v>
      </c>
      <c r="N993" s="134" t="s">
        <v>1</v>
      </c>
      <c r="O993" s="132" t="e">
        <f t="shared" si="28"/>
        <v>#REF!</v>
      </c>
      <c r="P993" s="133"/>
    </row>
    <row r="994" spans="1:16" ht="27" customHeight="1">
      <c r="A994" s="11" t="s">
        <v>12</v>
      </c>
      <c r="B994" s="12"/>
      <c r="C994" s="13">
        <v>7</v>
      </c>
      <c r="D994" s="95" t="s">
        <v>1043</v>
      </c>
      <c r="E994" s="13" t="s">
        <v>25</v>
      </c>
      <c r="F994" s="79"/>
      <c r="G994" s="15" t="e">
        <f>G993+#REF!</f>
        <v>#REF!</v>
      </c>
      <c r="H994" s="49" t="s">
        <v>1090</v>
      </c>
      <c r="I994" s="44" t="s">
        <v>1083</v>
      </c>
      <c r="J994" s="25" t="s">
        <v>1089</v>
      </c>
      <c r="K994" s="22">
        <v>1</v>
      </c>
      <c r="L994" s="23">
        <f t="shared" si="27"/>
        <v>178.5</v>
      </c>
      <c r="M994" s="24">
        <v>357</v>
      </c>
      <c r="N994" s="134" t="s">
        <v>1</v>
      </c>
      <c r="O994" s="132" t="e">
        <f t="shared" si="28"/>
        <v>#REF!</v>
      </c>
      <c r="P994" s="133"/>
    </row>
    <row r="995" spans="1:16" ht="27" customHeight="1">
      <c r="A995" s="11" t="s">
        <v>12</v>
      </c>
      <c r="B995" s="12"/>
      <c r="C995" s="13">
        <v>7</v>
      </c>
      <c r="D995" s="95" t="s">
        <v>1043</v>
      </c>
      <c r="E995" s="13" t="s">
        <v>25</v>
      </c>
      <c r="F995" s="79"/>
      <c r="G995" s="15" t="e">
        <f>G994+#REF!</f>
        <v>#REF!</v>
      </c>
      <c r="H995" s="49" t="s">
        <v>1194</v>
      </c>
      <c r="I995" s="44" t="s">
        <v>1083</v>
      </c>
      <c r="J995" s="25" t="s">
        <v>1089</v>
      </c>
      <c r="K995" s="22">
        <v>1</v>
      </c>
      <c r="L995" s="23">
        <f t="shared" si="27"/>
        <v>178.5</v>
      </c>
      <c r="M995" s="24">
        <v>357</v>
      </c>
      <c r="N995" s="134" t="s">
        <v>1</v>
      </c>
      <c r="O995" s="132" t="e">
        <f t="shared" si="28"/>
        <v>#REF!</v>
      </c>
      <c r="P995" s="133"/>
    </row>
    <row r="996" spans="1:16" ht="27" customHeight="1">
      <c r="A996" s="11" t="s">
        <v>12</v>
      </c>
      <c r="B996" s="12"/>
      <c r="C996" s="13">
        <v>7</v>
      </c>
      <c r="D996" s="95" t="s">
        <v>1043</v>
      </c>
      <c r="E996" s="13" t="s">
        <v>25</v>
      </c>
      <c r="F996" s="79"/>
      <c r="G996" s="15" t="e">
        <f>G995+#REF!</f>
        <v>#REF!</v>
      </c>
      <c r="H996" s="49" t="s">
        <v>1091</v>
      </c>
      <c r="I996" s="44" t="s">
        <v>1083</v>
      </c>
      <c r="J996" s="25" t="s">
        <v>1092</v>
      </c>
      <c r="K996" s="22">
        <v>1</v>
      </c>
      <c r="L996" s="23">
        <f t="shared" si="27"/>
        <v>26.5</v>
      </c>
      <c r="M996" s="24">
        <v>53</v>
      </c>
      <c r="N996" s="134" t="s">
        <v>169</v>
      </c>
      <c r="O996" s="132" t="e">
        <f t="shared" si="28"/>
        <v>#REF!</v>
      </c>
      <c r="P996" s="133"/>
    </row>
    <row r="997" spans="1:16" ht="27" customHeight="1">
      <c r="A997" s="11" t="s">
        <v>12</v>
      </c>
      <c r="B997" s="12"/>
      <c r="C997" s="13">
        <v>7</v>
      </c>
      <c r="D997" s="95" t="s">
        <v>1043</v>
      </c>
      <c r="E997" s="13" t="s">
        <v>25</v>
      </c>
      <c r="F997" s="79"/>
      <c r="G997" s="15" t="e">
        <f>G996+#REF!</f>
        <v>#REF!</v>
      </c>
      <c r="H997" s="49" t="s">
        <v>1076</v>
      </c>
      <c r="I997" s="44" t="s">
        <v>629</v>
      </c>
      <c r="J997" s="25" t="s">
        <v>1077</v>
      </c>
      <c r="K997" s="22">
        <v>1</v>
      </c>
      <c r="L997" s="23">
        <f t="shared" si="27"/>
        <v>66.5</v>
      </c>
      <c r="M997" s="24">
        <v>133</v>
      </c>
      <c r="N997" s="134" t="s">
        <v>1</v>
      </c>
      <c r="O997" s="132" t="e">
        <f t="shared" si="28"/>
        <v>#REF!</v>
      </c>
      <c r="P997" s="133"/>
    </row>
    <row r="998" spans="1:16" ht="27" customHeight="1">
      <c r="A998" s="11" t="s">
        <v>12</v>
      </c>
      <c r="B998" s="12"/>
      <c r="C998" s="13">
        <v>7</v>
      </c>
      <c r="D998" s="95" t="s">
        <v>1043</v>
      </c>
      <c r="E998" s="13" t="s">
        <v>25</v>
      </c>
      <c r="F998" s="79"/>
      <c r="G998" s="15" t="e">
        <f>G997+#REF!</f>
        <v>#REF!</v>
      </c>
      <c r="H998" s="49" t="s">
        <v>1078</v>
      </c>
      <c r="I998" s="44" t="s">
        <v>629</v>
      </c>
      <c r="J998" s="25" t="s">
        <v>1077</v>
      </c>
      <c r="K998" s="22">
        <v>1</v>
      </c>
      <c r="L998" s="23">
        <f t="shared" si="27"/>
        <v>66.5</v>
      </c>
      <c r="M998" s="24">
        <v>133</v>
      </c>
      <c r="N998" s="134" t="s">
        <v>1</v>
      </c>
      <c r="O998" s="132" t="e">
        <f t="shared" si="28"/>
        <v>#REF!</v>
      </c>
      <c r="P998" s="133"/>
    </row>
    <row r="999" spans="1:16" ht="27" customHeight="1">
      <c r="A999" s="11" t="s">
        <v>12</v>
      </c>
      <c r="B999" s="12"/>
      <c r="C999" s="13">
        <v>7</v>
      </c>
      <c r="D999" s="95" t="s">
        <v>1043</v>
      </c>
      <c r="E999" s="13" t="s">
        <v>25</v>
      </c>
      <c r="F999" s="79"/>
      <c r="G999" s="15" t="e">
        <f>G998+#REF!</f>
        <v>#REF!</v>
      </c>
      <c r="H999" s="49" t="s">
        <v>1079</v>
      </c>
      <c r="I999" s="44" t="s">
        <v>629</v>
      </c>
      <c r="J999" s="25" t="s">
        <v>1077</v>
      </c>
      <c r="K999" s="22">
        <v>1</v>
      </c>
      <c r="L999" s="23">
        <f t="shared" si="27"/>
        <v>66.5</v>
      </c>
      <c r="M999" s="24">
        <v>133</v>
      </c>
      <c r="N999" s="134" t="s">
        <v>1</v>
      </c>
      <c r="O999" s="132" t="e">
        <f t="shared" si="28"/>
        <v>#REF!</v>
      </c>
      <c r="P999" s="133"/>
    </row>
    <row r="1000" spans="1:16" ht="27" customHeight="1">
      <c r="A1000" s="11" t="s">
        <v>12</v>
      </c>
      <c r="B1000" s="12"/>
      <c r="C1000" s="13">
        <v>7</v>
      </c>
      <c r="D1000" s="95" t="s">
        <v>1043</v>
      </c>
      <c r="E1000" s="13" t="s">
        <v>25</v>
      </c>
      <c r="F1000" s="79"/>
      <c r="G1000" s="15" t="e">
        <f>G999+#REF!</f>
        <v>#REF!</v>
      </c>
      <c r="H1000" s="49" t="s">
        <v>1080</v>
      </c>
      <c r="I1000" s="44" t="s">
        <v>629</v>
      </c>
      <c r="J1000" s="25" t="s">
        <v>1077</v>
      </c>
      <c r="K1000" s="22">
        <v>1</v>
      </c>
      <c r="L1000" s="23">
        <f t="shared" si="27"/>
        <v>66.5</v>
      </c>
      <c r="M1000" s="24">
        <v>133</v>
      </c>
      <c r="N1000" s="134" t="s">
        <v>1</v>
      </c>
      <c r="O1000" s="132" t="e">
        <f t="shared" si="28"/>
        <v>#REF!</v>
      </c>
      <c r="P1000" s="133"/>
    </row>
    <row r="1001" spans="1:16" ht="27" customHeight="1">
      <c r="A1001" s="11" t="s">
        <v>12</v>
      </c>
      <c r="B1001" s="12"/>
      <c r="C1001" s="13">
        <v>7</v>
      </c>
      <c r="D1001" s="95" t="s">
        <v>1043</v>
      </c>
      <c r="E1001" s="13" t="s">
        <v>25</v>
      </c>
      <c r="F1001" s="79"/>
      <c r="G1001" s="15" t="e">
        <f>G1000+#REF!</f>
        <v>#REF!</v>
      </c>
      <c r="H1001" s="49" t="s">
        <v>1081</v>
      </c>
      <c r="I1001" s="44" t="s">
        <v>629</v>
      </c>
      <c r="J1001" s="25" t="s">
        <v>1077</v>
      </c>
      <c r="K1001" s="22">
        <v>1</v>
      </c>
      <c r="L1001" s="23">
        <f t="shared" si="27"/>
        <v>66.5</v>
      </c>
      <c r="M1001" s="24">
        <v>133</v>
      </c>
      <c r="N1001" s="134" t="s">
        <v>1</v>
      </c>
      <c r="O1001" s="132" t="e">
        <f t="shared" si="28"/>
        <v>#REF!</v>
      </c>
      <c r="P1001" s="133"/>
    </row>
    <row r="1002" spans="1:16" ht="27" customHeight="1">
      <c r="A1002" s="11" t="s">
        <v>12</v>
      </c>
      <c r="B1002" s="12"/>
      <c r="C1002" s="13">
        <v>7</v>
      </c>
      <c r="D1002" s="95" t="s">
        <v>1043</v>
      </c>
      <c r="E1002" s="13" t="s">
        <v>25</v>
      </c>
      <c r="F1002" s="79"/>
      <c r="G1002" s="15" t="e">
        <f>G1001+#REF!</f>
        <v>#REF!</v>
      </c>
      <c r="H1002" s="49" t="s">
        <v>1195</v>
      </c>
      <c r="I1002" s="44" t="s">
        <v>629</v>
      </c>
      <c r="J1002" s="25" t="s">
        <v>1077</v>
      </c>
      <c r="K1002" s="22">
        <v>1</v>
      </c>
      <c r="L1002" s="23">
        <f t="shared" si="27"/>
        <v>66.5</v>
      </c>
      <c r="M1002" s="24">
        <v>133</v>
      </c>
      <c r="N1002" s="134" t="s">
        <v>1</v>
      </c>
      <c r="O1002" s="132" t="e">
        <f t="shared" si="28"/>
        <v>#REF!</v>
      </c>
      <c r="P1002" s="133"/>
    </row>
    <row r="1003" spans="1:16" ht="27" customHeight="1">
      <c r="A1003" s="11" t="s">
        <v>12</v>
      </c>
      <c r="B1003" s="12"/>
      <c r="C1003" s="13">
        <v>7</v>
      </c>
      <c r="D1003" s="95" t="s">
        <v>1043</v>
      </c>
      <c r="E1003" s="13" t="s">
        <v>25</v>
      </c>
      <c r="F1003" s="79"/>
      <c r="G1003" s="15" t="e">
        <f>G1002+#REF!</f>
        <v>#REF!</v>
      </c>
      <c r="H1003" s="49" t="s">
        <v>832</v>
      </c>
      <c r="I1003" s="44" t="s">
        <v>821</v>
      </c>
      <c r="J1003" s="25" t="s">
        <v>1104</v>
      </c>
      <c r="K1003" s="22">
        <v>3</v>
      </c>
      <c r="L1003" s="23">
        <f t="shared" si="27"/>
        <v>3.5</v>
      </c>
      <c r="M1003" s="24">
        <v>7</v>
      </c>
      <c r="N1003" s="134" t="s">
        <v>231</v>
      </c>
      <c r="O1003" s="132" t="e">
        <f t="shared" si="28"/>
        <v>#REF!</v>
      </c>
      <c r="P1003" s="133"/>
    </row>
    <row r="1004" spans="1:16" ht="27" customHeight="1">
      <c r="A1004" s="11" t="s">
        <v>12</v>
      </c>
      <c r="B1004" s="12"/>
      <c r="C1004" s="13">
        <v>7</v>
      </c>
      <c r="D1004" s="95" t="s">
        <v>1043</v>
      </c>
      <c r="E1004" s="13" t="s">
        <v>25</v>
      </c>
      <c r="F1004" s="79"/>
      <c r="G1004" s="15" t="e">
        <f>G1003+#REF!</f>
        <v>#REF!</v>
      </c>
      <c r="H1004" s="49" t="s">
        <v>397</v>
      </c>
      <c r="I1004" s="44" t="s">
        <v>821</v>
      </c>
      <c r="J1004" s="25" t="s">
        <v>1106</v>
      </c>
      <c r="K1004" s="22">
        <v>1</v>
      </c>
      <c r="L1004" s="23">
        <f t="shared" si="27"/>
        <v>2</v>
      </c>
      <c r="M1004" s="24">
        <v>4</v>
      </c>
      <c r="N1004" s="134" t="s">
        <v>169</v>
      </c>
      <c r="O1004" s="132" t="e">
        <f t="shared" si="28"/>
        <v>#REF!</v>
      </c>
      <c r="P1004" s="133"/>
    </row>
    <row r="1005" spans="1:16" ht="27" customHeight="1">
      <c r="A1005" s="11" t="s">
        <v>12</v>
      </c>
      <c r="B1005" s="12"/>
      <c r="C1005" s="13">
        <v>7</v>
      </c>
      <c r="D1005" s="95" t="s">
        <v>1043</v>
      </c>
      <c r="E1005" s="13" t="s">
        <v>25</v>
      </c>
      <c r="F1005" s="79"/>
      <c r="G1005" s="15" t="e">
        <f>G1004+#REF!</f>
        <v>#REF!</v>
      </c>
      <c r="H1005" s="49" t="s">
        <v>399</v>
      </c>
      <c r="I1005" s="44" t="s">
        <v>821</v>
      </c>
      <c r="J1005" s="25" t="s">
        <v>1106</v>
      </c>
      <c r="K1005" s="22">
        <v>1</v>
      </c>
      <c r="L1005" s="23">
        <f t="shared" si="27"/>
        <v>2</v>
      </c>
      <c r="M1005" s="24">
        <v>4</v>
      </c>
      <c r="N1005" s="134" t="s">
        <v>169</v>
      </c>
      <c r="O1005" s="132" t="e">
        <f t="shared" si="28"/>
        <v>#REF!</v>
      </c>
      <c r="P1005" s="133"/>
    </row>
    <row r="1006" spans="1:16" ht="27" customHeight="1">
      <c r="A1006" s="11" t="s">
        <v>12</v>
      </c>
      <c r="B1006" s="12"/>
      <c r="C1006" s="13">
        <v>7</v>
      </c>
      <c r="D1006" s="95" t="s">
        <v>1043</v>
      </c>
      <c r="E1006" s="13" t="s">
        <v>25</v>
      </c>
      <c r="F1006" s="79"/>
      <c r="G1006" s="15" t="e">
        <f>G1005+#REF!</f>
        <v>#REF!</v>
      </c>
      <c r="H1006" s="49" t="s">
        <v>400</v>
      </c>
      <c r="I1006" s="44" t="s">
        <v>821</v>
      </c>
      <c r="J1006" s="25" t="s">
        <v>1106</v>
      </c>
      <c r="K1006" s="22">
        <v>1</v>
      </c>
      <c r="L1006" s="23">
        <f t="shared" si="27"/>
        <v>2</v>
      </c>
      <c r="M1006" s="24">
        <v>4</v>
      </c>
      <c r="N1006" s="134" t="s">
        <v>169</v>
      </c>
      <c r="O1006" s="132" t="e">
        <f t="shared" si="28"/>
        <v>#REF!</v>
      </c>
      <c r="P1006" s="133"/>
    </row>
    <row r="1007" spans="1:16" ht="27" customHeight="1">
      <c r="A1007" s="11" t="s">
        <v>12</v>
      </c>
      <c r="B1007" s="12"/>
      <c r="C1007" s="13">
        <v>7</v>
      </c>
      <c r="D1007" s="95" t="s">
        <v>1043</v>
      </c>
      <c r="E1007" s="13" t="s">
        <v>25</v>
      </c>
      <c r="F1007" s="79"/>
      <c r="G1007" s="15" t="e">
        <f>G1006+#REF!</f>
        <v>#REF!</v>
      </c>
      <c r="H1007" s="49" t="s">
        <v>401</v>
      </c>
      <c r="I1007" s="44" t="s">
        <v>821</v>
      </c>
      <c r="J1007" s="25" t="s">
        <v>1106</v>
      </c>
      <c r="K1007" s="22">
        <v>1</v>
      </c>
      <c r="L1007" s="23">
        <f t="shared" si="27"/>
        <v>2</v>
      </c>
      <c r="M1007" s="24">
        <v>4</v>
      </c>
      <c r="N1007" s="134" t="s">
        <v>169</v>
      </c>
      <c r="O1007" s="132" t="e">
        <f t="shared" si="28"/>
        <v>#REF!</v>
      </c>
      <c r="P1007" s="133"/>
    </row>
    <row r="1008" spans="1:16" ht="27" customHeight="1">
      <c r="A1008" s="11" t="s">
        <v>12</v>
      </c>
      <c r="B1008" s="12"/>
      <c r="C1008" s="13">
        <v>7</v>
      </c>
      <c r="D1008" s="95" t="s">
        <v>1043</v>
      </c>
      <c r="E1008" s="13" t="s">
        <v>25</v>
      </c>
      <c r="F1008" s="79"/>
      <c r="G1008" s="15" t="e">
        <f>G1007+#REF!</f>
        <v>#REF!</v>
      </c>
      <c r="H1008" s="49" t="s">
        <v>402</v>
      </c>
      <c r="I1008" s="44" t="s">
        <v>821</v>
      </c>
      <c r="J1008" s="25" t="s">
        <v>1106</v>
      </c>
      <c r="K1008" s="22">
        <v>1</v>
      </c>
      <c r="L1008" s="23">
        <f t="shared" si="27"/>
        <v>2</v>
      </c>
      <c r="M1008" s="24">
        <v>4</v>
      </c>
      <c r="N1008" s="134" t="s">
        <v>169</v>
      </c>
      <c r="O1008" s="132" t="e">
        <f t="shared" si="28"/>
        <v>#REF!</v>
      </c>
      <c r="P1008" s="133"/>
    </row>
    <row r="1009" spans="1:16" ht="27" customHeight="1">
      <c r="A1009" s="11" t="s">
        <v>12</v>
      </c>
      <c r="B1009" s="12"/>
      <c r="C1009" s="13">
        <v>7</v>
      </c>
      <c r="D1009" s="95" t="s">
        <v>1043</v>
      </c>
      <c r="E1009" s="13" t="s">
        <v>25</v>
      </c>
      <c r="F1009" s="79"/>
      <c r="G1009" s="15" t="e">
        <f>G1008+#REF!</f>
        <v>#REF!</v>
      </c>
      <c r="H1009" s="49" t="s">
        <v>403</v>
      </c>
      <c r="I1009" s="44" t="s">
        <v>821</v>
      </c>
      <c r="J1009" s="25" t="s">
        <v>1106</v>
      </c>
      <c r="K1009" s="22">
        <v>1</v>
      </c>
      <c r="L1009" s="23">
        <f t="shared" si="27"/>
        <v>2</v>
      </c>
      <c r="M1009" s="24">
        <v>4</v>
      </c>
      <c r="N1009" s="134" t="s">
        <v>169</v>
      </c>
      <c r="O1009" s="132" t="e">
        <f t="shared" si="28"/>
        <v>#REF!</v>
      </c>
      <c r="P1009" s="133"/>
    </row>
    <row r="1010" spans="1:16" ht="27" customHeight="1">
      <c r="A1010" s="11" t="s">
        <v>12</v>
      </c>
      <c r="B1010" s="12"/>
      <c r="C1010" s="13">
        <v>7</v>
      </c>
      <c r="D1010" s="95" t="s">
        <v>1043</v>
      </c>
      <c r="E1010" s="13" t="s">
        <v>25</v>
      </c>
      <c r="F1010" s="79"/>
      <c r="G1010" s="15" t="e">
        <f>G1009+#REF!</f>
        <v>#REF!</v>
      </c>
      <c r="H1010" s="49" t="s">
        <v>404</v>
      </c>
      <c r="I1010" s="44" t="s">
        <v>821</v>
      </c>
      <c r="J1010" s="25" t="s">
        <v>1106</v>
      </c>
      <c r="K1010" s="22">
        <v>1</v>
      </c>
      <c r="L1010" s="23">
        <f t="shared" si="27"/>
        <v>2</v>
      </c>
      <c r="M1010" s="24">
        <v>4</v>
      </c>
      <c r="N1010" s="134" t="s">
        <v>169</v>
      </c>
      <c r="O1010" s="132" t="e">
        <f t="shared" si="28"/>
        <v>#REF!</v>
      </c>
      <c r="P1010" s="133"/>
    </row>
    <row r="1011" spans="1:16" ht="27" customHeight="1">
      <c r="A1011" s="11" t="s">
        <v>12</v>
      </c>
      <c r="B1011" s="12"/>
      <c r="C1011" s="13">
        <v>7</v>
      </c>
      <c r="D1011" s="95" t="s">
        <v>1043</v>
      </c>
      <c r="E1011" s="13" t="s">
        <v>25</v>
      </c>
      <c r="F1011" s="79"/>
      <c r="G1011" s="15" t="e">
        <f>G1010+#REF!</f>
        <v>#REF!</v>
      </c>
      <c r="H1011" s="49" t="s">
        <v>405</v>
      </c>
      <c r="I1011" s="44" t="s">
        <v>821</v>
      </c>
      <c r="J1011" s="25" t="s">
        <v>1106</v>
      </c>
      <c r="K1011" s="22">
        <v>1</v>
      </c>
      <c r="L1011" s="23">
        <f t="shared" si="27"/>
        <v>2</v>
      </c>
      <c r="M1011" s="24">
        <v>4</v>
      </c>
      <c r="N1011" s="134" t="s">
        <v>169</v>
      </c>
      <c r="O1011" s="132" t="e">
        <f t="shared" si="28"/>
        <v>#REF!</v>
      </c>
      <c r="P1011" s="133"/>
    </row>
    <row r="1012" spans="1:16" ht="27" customHeight="1">
      <c r="A1012" s="11" t="s">
        <v>12</v>
      </c>
      <c r="B1012" s="12"/>
      <c r="C1012" s="13">
        <v>7</v>
      </c>
      <c r="D1012" s="95" t="s">
        <v>1043</v>
      </c>
      <c r="E1012" s="13" t="s">
        <v>25</v>
      </c>
      <c r="F1012" s="79"/>
      <c r="G1012" s="15" t="e">
        <f>G1011+#REF!</f>
        <v>#REF!</v>
      </c>
      <c r="H1012" s="49" t="s">
        <v>406</v>
      </c>
      <c r="I1012" s="44" t="s">
        <v>821</v>
      </c>
      <c r="J1012" s="25" t="s">
        <v>1106</v>
      </c>
      <c r="K1012" s="22">
        <v>1</v>
      </c>
      <c r="L1012" s="23">
        <f t="shared" si="27"/>
        <v>2</v>
      </c>
      <c r="M1012" s="24">
        <v>4</v>
      </c>
      <c r="N1012" s="134" t="s">
        <v>169</v>
      </c>
      <c r="O1012" s="132" t="e">
        <f t="shared" si="28"/>
        <v>#REF!</v>
      </c>
      <c r="P1012" s="133"/>
    </row>
    <row r="1013" spans="1:16" ht="27" customHeight="1">
      <c r="A1013" s="11" t="s">
        <v>12</v>
      </c>
      <c r="B1013" s="12"/>
      <c r="C1013" s="13">
        <v>7</v>
      </c>
      <c r="D1013" s="95" t="s">
        <v>1043</v>
      </c>
      <c r="E1013" s="13" t="s">
        <v>25</v>
      </c>
      <c r="F1013" s="79"/>
      <c r="G1013" s="15" t="e">
        <f>G1012+#REF!</f>
        <v>#REF!</v>
      </c>
      <c r="H1013" s="49" t="s">
        <v>438</v>
      </c>
      <c r="I1013" s="44" t="s">
        <v>439</v>
      </c>
      <c r="J1013" s="25" t="s">
        <v>1113</v>
      </c>
      <c r="K1013" s="22">
        <v>1</v>
      </c>
      <c r="L1013" s="23">
        <f t="shared" si="27"/>
        <v>3</v>
      </c>
      <c r="M1013" s="24">
        <v>6</v>
      </c>
      <c r="N1013" s="134" t="s">
        <v>1</v>
      </c>
      <c r="O1013" s="132" t="e">
        <f t="shared" si="28"/>
        <v>#REF!</v>
      </c>
      <c r="P1013" s="133"/>
    </row>
    <row r="1014" spans="1:16" ht="27" customHeight="1">
      <c r="A1014" s="11" t="s">
        <v>12</v>
      </c>
      <c r="B1014" s="12"/>
      <c r="C1014" s="13">
        <v>7</v>
      </c>
      <c r="D1014" s="95" t="s">
        <v>1043</v>
      </c>
      <c r="E1014" s="13" t="s">
        <v>25</v>
      </c>
      <c r="F1014" s="79"/>
      <c r="G1014" s="15" t="e">
        <f>G1013+#REF!</f>
        <v>#REF!</v>
      </c>
      <c r="H1014" s="49" t="s">
        <v>441</v>
      </c>
      <c r="I1014" s="44" t="s">
        <v>439</v>
      </c>
      <c r="J1014" s="25" t="s">
        <v>1113</v>
      </c>
      <c r="K1014" s="22">
        <v>1</v>
      </c>
      <c r="L1014" s="23">
        <f t="shared" si="27"/>
        <v>3</v>
      </c>
      <c r="M1014" s="24">
        <v>6</v>
      </c>
      <c r="N1014" s="134" t="s">
        <v>1</v>
      </c>
      <c r="O1014" s="132" t="e">
        <f t="shared" si="28"/>
        <v>#REF!</v>
      </c>
      <c r="P1014" s="133"/>
    </row>
    <row r="1015" spans="1:16" ht="27" customHeight="1">
      <c r="A1015" s="11" t="s">
        <v>12</v>
      </c>
      <c r="B1015" s="12"/>
      <c r="C1015" s="13">
        <v>7</v>
      </c>
      <c r="D1015" s="95" t="s">
        <v>1043</v>
      </c>
      <c r="E1015" s="13" t="s">
        <v>25</v>
      </c>
      <c r="F1015" s="79"/>
      <c r="G1015" s="15" t="e">
        <f>G1014+#REF!</f>
        <v>#REF!</v>
      </c>
      <c r="H1015" s="49" t="s">
        <v>442</v>
      </c>
      <c r="I1015" s="44" t="s">
        <v>439</v>
      </c>
      <c r="J1015" s="25" t="s">
        <v>1113</v>
      </c>
      <c r="K1015" s="22">
        <v>1</v>
      </c>
      <c r="L1015" s="23">
        <f t="shared" si="27"/>
        <v>3</v>
      </c>
      <c r="M1015" s="24">
        <v>6</v>
      </c>
      <c r="N1015" s="134" t="s">
        <v>1</v>
      </c>
      <c r="O1015" s="132" t="e">
        <f t="shared" si="28"/>
        <v>#REF!</v>
      </c>
      <c r="P1015" s="133"/>
    </row>
    <row r="1016" spans="1:16" ht="27" customHeight="1">
      <c r="A1016" s="11" t="s">
        <v>12</v>
      </c>
      <c r="B1016" s="12"/>
      <c r="C1016" s="13">
        <v>7</v>
      </c>
      <c r="D1016" s="95" t="s">
        <v>1043</v>
      </c>
      <c r="E1016" s="13" t="s">
        <v>25</v>
      </c>
      <c r="F1016" s="79"/>
      <c r="G1016" s="15" t="e">
        <f>G1015+#REF!</f>
        <v>#REF!</v>
      </c>
      <c r="H1016" s="49" t="s">
        <v>1196</v>
      </c>
      <c r="I1016" s="44" t="s">
        <v>1094</v>
      </c>
      <c r="J1016" s="25">
        <v>7064928</v>
      </c>
      <c r="K1016" s="22">
        <v>3</v>
      </c>
      <c r="L1016" s="23">
        <f t="shared" si="27"/>
        <v>140.5</v>
      </c>
      <c r="M1016" s="24">
        <v>281</v>
      </c>
      <c r="N1016" s="134" t="s">
        <v>169</v>
      </c>
      <c r="O1016" s="132" t="e">
        <f t="shared" si="28"/>
        <v>#REF!</v>
      </c>
      <c r="P1016" s="133"/>
    </row>
    <row r="1017" spans="1:16" ht="27" customHeight="1">
      <c r="A1017" s="11" t="s">
        <v>12</v>
      </c>
      <c r="B1017" s="12"/>
      <c r="C1017" s="13">
        <v>7</v>
      </c>
      <c r="D1017" s="95" t="s">
        <v>1043</v>
      </c>
      <c r="E1017" s="13" t="s">
        <v>25</v>
      </c>
      <c r="F1017" s="79"/>
      <c r="G1017" s="15" t="e">
        <f>G1016+#REF!</f>
        <v>#REF!</v>
      </c>
      <c r="H1017" s="49" t="s">
        <v>1197</v>
      </c>
      <c r="I1017" s="44" t="s">
        <v>1094</v>
      </c>
      <c r="J1017" s="25">
        <v>7064928</v>
      </c>
      <c r="K1017" s="22">
        <v>3</v>
      </c>
      <c r="L1017" s="23">
        <f t="shared" si="27"/>
        <v>140.5</v>
      </c>
      <c r="M1017" s="24">
        <v>281</v>
      </c>
      <c r="N1017" s="134" t="s">
        <v>169</v>
      </c>
      <c r="O1017" s="132" t="e">
        <f t="shared" si="28"/>
        <v>#REF!</v>
      </c>
      <c r="P1017" s="133"/>
    </row>
    <row r="1018" spans="1:16" ht="27" customHeight="1">
      <c r="A1018" s="11" t="s">
        <v>12</v>
      </c>
      <c r="B1018" s="12"/>
      <c r="C1018" s="13">
        <v>7</v>
      </c>
      <c r="D1018" s="95" t="s">
        <v>1043</v>
      </c>
      <c r="E1018" s="13" t="s">
        <v>25</v>
      </c>
      <c r="F1018" s="79"/>
      <c r="G1018" s="15" t="e">
        <f>G1017+#REF!</f>
        <v>#REF!</v>
      </c>
      <c r="H1018" s="49" t="s">
        <v>1198</v>
      </c>
      <c r="I1018" s="44" t="s">
        <v>1094</v>
      </c>
      <c r="J1018" s="25">
        <v>7064928</v>
      </c>
      <c r="K1018" s="22">
        <v>3</v>
      </c>
      <c r="L1018" s="23">
        <f t="shared" si="27"/>
        <v>140.5</v>
      </c>
      <c r="M1018" s="24">
        <v>281</v>
      </c>
      <c r="N1018" s="134" t="s">
        <v>169</v>
      </c>
      <c r="O1018" s="132" t="e">
        <f t="shared" si="28"/>
        <v>#REF!</v>
      </c>
      <c r="P1018" s="133"/>
    </row>
    <row r="1019" spans="1:16" ht="27" customHeight="1">
      <c r="A1019" s="11" t="s">
        <v>12</v>
      </c>
      <c r="B1019" s="12"/>
      <c r="C1019" s="13">
        <v>7</v>
      </c>
      <c r="D1019" s="95" t="s">
        <v>1043</v>
      </c>
      <c r="E1019" s="13" t="s">
        <v>25</v>
      </c>
      <c r="F1019" s="79"/>
      <c r="G1019" s="15" t="e">
        <f>G1018+#REF!</f>
        <v>#REF!</v>
      </c>
      <c r="H1019" s="49" t="s">
        <v>1199</v>
      </c>
      <c r="I1019" s="44" t="s">
        <v>1094</v>
      </c>
      <c r="J1019" s="25">
        <v>7064555</v>
      </c>
      <c r="K1019" s="22">
        <v>1</v>
      </c>
      <c r="L1019" s="23">
        <f t="shared" si="27"/>
        <v>5.5</v>
      </c>
      <c r="M1019" s="24">
        <v>11</v>
      </c>
      <c r="N1019" s="134" t="s">
        <v>169</v>
      </c>
      <c r="O1019" s="132" t="e">
        <f t="shared" si="28"/>
        <v>#REF!</v>
      </c>
      <c r="P1019" s="133"/>
    </row>
    <row r="1020" spans="1:16" ht="27" customHeight="1">
      <c r="A1020" s="11" t="s">
        <v>12</v>
      </c>
      <c r="B1020" s="12"/>
      <c r="C1020" s="13">
        <v>7</v>
      </c>
      <c r="D1020" s="95" t="s">
        <v>1043</v>
      </c>
      <c r="E1020" s="13" t="s">
        <v>25</v>
      </c>
      <c r="F1020" s="79"/>
      <c r="G1020" s="15" t="e">
        <f>G1019+#REF!</f>
        <v>#REF!</v>
      </c>
      <c r="H1020" s="49" t="s">
        <v>1200</v>
      </c>
      <c r="I1020" s="44" t="s">
        <v>1094</v>
      </c>
      <c r="J1020" s="25">
        <v>7064555</v>
      </c>
      <c r="K1020" s="22">
        <v>1</v>
      </c>
      <c r="L1020" s="23">
        <f t="shared" si="27"/>
        <v>5.5</v>
      </c>
      <c r="M1020" s="24">
        <v>11</v>
      </c>
      <c r="N1020" s="134" t="s">
        <v>169</v>
      </c>
      <c r="O1020" s="132" t="e">
        <f t="shared" si="28"/>
        <v>#REF!</v>
      </c>
      <c r="P1020" s="133"/>
    </row>
    <row r="1021" spans="1:16" ht="27" customHeight="1">
      <c r="A1021" s="11" t="s">
        <v>12</v>
      </c>
      <c r="B1021" s="12"/>
      <c r="C1021" s="13">
        <v>7</v>
      </c>
      <c r="D1021" s="95" t="s">
        <v>1043</v>
      </c>
      <c r="E1021" s="13" t="s">
        <v>25</v>
      </c>
      <c r="F1021" s="79"/>
      <c r="G1021" s="15" t="e">
        <f>G1020+#REF!</f>
        <v>#REF!</v>
      </c>
      <c r="H1021" s="49" t="s">
        <v>1201</v>
      </c>
      <c r="I1021" s="44" t="s">
        <v>1094</v>
      </c>
      <c r="J1021" s="25">
        <v>7064555</v>
      </c>
      <c r="K1021" s="22">
        <v>1</v>
      </c>
      <c r="L1021" s="23">
        <f t="shared" si="27"/>
        <v>5.5</v>
      </c>
      <c r="M1021" s="24">
        <v>11</v>
      </c>
      <c r="N1021" s="134" t="s">
        <v>169</v>
      </c>
      <c r="O1021" s="132" t="e">
        <f t="shared" si="28"/>
        <v>#REF!</v>
      </c>
      <c r="P1021" s="133"/>
    </row>
    <row r="1022" spans="1:16" ht="27" customHeight="1">
      <c r="A1022" s="11" t="s">
        <v>12</v>
      </c>
      <c r="B1022" s="12"/>
      <c r="C1022" s="13">
        <v>7</v>
      </c>
      <c r="D1022" s="95" t="s">
        <v>1043</v>
      </c>
      <c r="E1022" s="13" t="s">
        <v>25</v>
      </c>
      <c r="F1022" s="79"/>
      <c r="G1022" s="15" t="e">
        <f>G1021+#REF!</f>
        <v>#REF!</v>
      </c>
      <c r="H1022" s="49" t="s">
        <v>1202</v>
      </c>
      <c r="I1022" s="44" t="s">
        <v>1094</v>
      </c>
      <c r="J1022" s="25">
        <v>7064555</v>
      </c>
      <c r="K1022" s="22">
        <v>1</v>
      </c>
      <c r="L1022" s="23">
        <f t="shared" si="27"/>
        <v>5.5</v>
      </c>
      <c r="M1022" s="24">
        <v>11</v>
      </c>
      <c r="N1022" s="134" t="s">
        <v>169</v>
      </c>
      <c r="O1022" s="132" t="e">
        <f t="shared" si="28"/>
        <v>#REF!</v>
      </c>
      <c r="P1022" s="133"/>
    </row>
    <row r="1023" spans="1:16" ht="27" customHeight="1" thickBot="1">
      <c r="A1023" s="11" t="s">
        <v>12</v>
      </c>
      <c r="B1023" s="12"/>
      <c r="C1023" s="13">
        <v>7</v>
      </c>
      <c r="D1023" s="95" t="s">
        <v>1043</v>
      </c>
      <c r="E1023" s="26" t="s">
        <v>25</v>
      </c>
      <c r="F1023" s="27"/>
      <c r="G1023" s="26" t="s">
        <v>112</v>
      </c>
      <c r="H1023" s="29" t="s">
        <v>1203</v>
      </c>
      <c r="I1023" s="89" t="s">
        <v>1094</v>
      </c>
      <c r="J1023" s="52" t="s">
        <v>1204</v>
      </c>
      <c r="K1023" s="53">
        <v>1</v>
      </c>
      <c r="L1023" s="54">
        <f t="shared" si="27"/>
        <v>5.5</v>
      </c>
      <c r="M1023" s="55">
        <v>11</v>
      </c>
      <c r="N1023" s="139" t="s">
        <v>169</v>
      </c>
      <c r="O1023" s="132" t="str">
        <f t="shared" si="28"/>
        <v>1.7.8.66</v>
      </c>
      <c r="P1023" s="133"/>
    </row>
    <row r="1024" spans="1:16" ht="27" customHeight="1" thickTop="1">
      <c r="A1024" s="11" t="s">
        <v>12</v>
      </c>
      <c r="B1024" s="12"/>
      <c r="C1024" s="13">
        <v>7</v>
      </c>
      <c r="D1024" s="95" t="s">
        <v>1043</v>
      </c>
      <c r="E1024" s="83" t="s">
        <v>26</v>
      </c>
      <c r="F1024" s="84" t="s">
        <v>1205</v>
      </c>
      <c r="G1024" s="15" t="s">
        <v>12</v>
      </c>
      <c r="H1024" s="103" t="s">
        <v>1206</v>
      </c>
      <c r="I1024" s="80" t="s">
        <v>297</v>
      </c>
      <c r="J1024" s="73" t="s">
        <v>1207</v>
      </c>
      <c r="K1024" s="74">
        <v>1</v>
      </c>
      <c r="L1024" s="75">
        <f t="shared" si="27"/>
        <v>62.5</v>
      </c>
      <c r="M1024" s="76">
        <v>125</v>
      </c>
      <c r="N1024" s="140" t="s">
        <v>1</v>
      </c>
      <c r="O1024" s="132" t="str">
        <f t="shared" si="28"/>
        <v>1.7.9.1</v>
      </c>
      <c r="P1024" s="133"/>
    </row>
    <row r="1025" spans="1:16" ht="27" customHeight="1">
      <c r="A1025" s="11" t="s">
        <v>12</v>
      </c>
      <c r="B1025" s="12"/>
      <c r="C1025" s="13">
        <v>7</v>
      </c>
      <c r="D1025" s="95" t="s">
        <v>1043</v>
      </c>
      <c r="E1025" s="13" t="s">
        <v>26</v>
      </c>
      <c r="F1025" s="14"/>
      <c r="G1025" s="15" t="e">
        <f>G1024+#REF!</f>
        <v>#REF!</v>
      </c>
      <c r="H1025" s="49" t="s">
        <v>1208</v>
      </c>
      <c r="I1025" s="44" t="s">
        <v>122</v>
      </c>
      <c r="J1025" s="25" t="s">
        <v>1209</v>
      </c>
      <c r="K1025" s="22">
        <v>1</v>
      </c>
      <c r="L1025" s="23">
        <f t="shared" si="27"/>
        <v>32</v>
      </c>
      <c r="M1025" s="24">
        <v>64</v>
      </c>
      <c r="N1025" s="134" t="s">
        <v>1</v>
      </c>
      <c r="O1025" s="132" t="e">
        <f t="shared" si="28"/>
        <v>#REF!</v>
      </c>
      <c r="P1025" s="133"/>
    </row>
    <row r="1026" spans="1:16" ht="27" customHeight="1">
      <c r="A1026" s="11" t="s">
        <v>12</v>
      </c>
      <c r="B1026" s="12"/>
      <c r="C1026" s="13">
        <v>7</v>
      </c>
      <c r="D1026" s="95" t="s">
        <v>1043</v>
      </c>
      <c r="E1026" s="13" t="s">
        <v>26</v>
      </c>
      <c r="F1026" s="14"/>
      <c r="G1026" s="15" t="e">
        <f>G1025+#REF!</f>
        <v>#REF!</v>
      </c>
      <c r="H1026" s="49" t="s">
        <v>292</v>
      </c>
      <c r="I1026" s="44" t="s">
        <v>122</v>
      </c>
      <c r="J1026" s="25" t="s">
        <v>1210</v>
      </c>
      <c r="K1026" s="22">
        <v>1</v>
      </c>
      <c r="L1026" s="23">
        <f t="shared" si="27"/>
        <v>122.5</v>
      </c>
      <c r="M1026" s="24">
        <v>245</v>
      </c>
      <c r="N1026" s="141" t="s">
        <v>169</v>
      </c>
      <c r="O1026" s="132" t="e">
        <f t="shared" si="28"/>
        <v>#REF!</v>
      </c>
      <c r="P1026" s="133"/>
    </row>
    <row r="1027" spans="1:16" ht="27" customHeight="1">
      <c r="A1027" s="11" t="s">
        <v>12</v>
      </c>
      <c r="B1027" s="12"/>
      <c r="C1027" s="13">
        <v>7</v>
      </c>
      <c r="D1027" s="95" t="s">
        <v>1043</v>
      </c>
      <c r="E1027" s="13" t="s">
        <v>26</v>
      </c>
      <c r="F1027" s="14"/>
      <c r="G1027" s="15" t="e">
        <f>G1026+#REF!</f>
        <v>#REF!</v>
      </c>
      <c r="H1027" s="49" t="s">
        <v>292</v>
      </c>
      <c r="I1027" s="44" t="s">
        <v>122</v>
      </c>
      <c r="J1027" s="25" t="s">
        <v>1211</v>
      </c>
      <c r="K1027" s="22">
        <v>1</v>
      </c>
      <c r="L1027" s="23">
        <f t="shared" si="27"/>
        <v>122.5</v>
      </c>
      <c r="M1027" s="24">
        <v>245</v>
      </c>
      <c r="N1027" s="141" t="s">
        <v>169</v>
      </c>
      <c r="O1027" s="132" t="e">
        <f t="shared" si="28"/>
        <v>#REF!</v>
      </c>
      <c r="P1027" s="133"/>
    </row>
    <row r="1028" spans="1:16" ht="27" customHeight="1" thickBot="1">
      <c r="A1028" s="11" t="s">
        <v>12</v>
      </c>
      <c r="B1028" s="12"/>
      <c r="C1028" s="13">
        <v>7</v>
      </c>
      <c r="D1028" s="95" t="s">
        <v>1043</v>
      </c>
      <c r="E1028" s="26" t="s">
        <v>26</v>
      </c>
      <c r="F1028" s="27"/>
      <c r="G1028" s="26" t="s">
        <v>22</v>
      </c>
      <c r="H1028" s="29" t="s">
        <v>1212</v>
      </c>
      <c r="I1028" s="78" t="s">
        <v>122</v>
      </c>
      <c r="J1028" s="63" t="s">
        <v>1209</v>
      </c>
      <c r="K1028" s="64">
        <v>1</v>
      </c>
      <c r="L1028" s="65">
        <f t="shared" si="27"/>
        <v>32</v>
      </c>
      <c r="M1028" s="66">
        <v>64</v>
      </c>
      <c r="N1028" s="143" t="s">
        <v>1</v>
      </c>
      <c r="O1028" s="132" t="str">
        <f t="shared" si="28"/>
        <v>1.7.9.5</v>
      </c>
      <c r="P1028" s="133"/>
    </row>
    <row r="1029" spans="1:16" ht="27" customHeight="1" thickTop="1">
      <c r="A1029" s="11" t="s">
        <v>12</v>
      </c>
      <c r="B1029" s="12"/>
      <c r="C1029" s="13">
        <v>7</v>
      </c>
      <c r="D1029" s="95" t="s">
        <v>1043</v>
      </c>
      <c r="E1029" s="83" t="s">
        <v>27</v>
      </c>
      <c r="F1029" s="84" t="s">
        <v>1213</v>
      </c>
      <c r="G1029" s="15" t="s">
        <v>12</v>
      </c>
      <c r="H1029" s="90" t="s">
        <v>1179</v>
      </c>
      <c r="I1029" s="44" t="s">
        <v>1138</v>
      </c>
      <c r="J1029" s="25">
        <v>7067845</v>
      </c>
      <c r="K1029" s="22">
        <v>1</v>
      </c>
      <c r="L1029" s="23">
        <f t="shared" si="27"/>
        <v>474.5</v>
      </c>
      <c r="M1029" s="24">
        <v>949</v>
      </c>
      <c r="N1029" s="134" t="s">
        <v>1</v>
      </c>
      <c r="O1029" s="132" t="str">
        <f t="shared" si="28"/>
        <v>1.7.10.1</v>
      </c>
      <c r="P1029" s="133"/>
    </row>
    <row r="1030" spans="1:16" ht="27" customHeight="1">
      <c r="A1030" s="11" t="s">
        <v>12</v>
      </c>
      <c r="B1030" s="12"/>
      <c r="C1030" s="13">
        <v>7</v>
      </c>
      <c r="D1030" s="95" t="s">
        <v>1043</v>
      </c>
      <c r="E1030" s="13" t="s">
        <v>27</v>
      </c>
      <c r="F1030" s="14"/>
      <c r="G1030" s="15" t="e">
        <f>G1029+#REF!</f>
        <v>#REF!</v>
      </c>
      <c r="H1030" s="49" t="s">
        <v>628</v>
      </c>
      <c r="I1030" s="44" t="s">
        <v>13</v>
      </c>
      <c r="J1030" s="25" t="s">
        <v>1184</v>
      </c>
      <c r="K1030" s="22">
        <v>1</v>
      </c>
      <c r="L1030" s="23">
        <f t="shared" si="27"/>
        <v>125</v>
      </c>
      <c r="M1030" s="24">
        <v>250</v>
      </c>
      <c r="N1030" s="134" t="s">
        <v>1</v>
      </c>
      <c r="O1030" s="132" t="e">
        <f t="shared" si="28"/>
        <v>#REF!</v>
      </c>
      <c r="P1030" s="133"/>
    </row>
    <row r="1031" spans="1:16" ht="27" customHeight="1">
      <c r="A1031" s="11" t="s">
        <v>12</v>
      </c>
      <c r="B1031" s="12"/>
      <c r="C1031" s="13">
        <v>7</v>
      </c>
      <c r="D1031" s="95" t="s">
        <v>1043</v>
      </c>
      <c r="E1031" s="13" t="s">
        <v>27</v>
      </c>
      <c r="F1031" s="14"/>
      <c r="G1031" s="15" t="e">
        <f>G1030+#REF!</f>
        <v>#REF!</v>
      </c>
      <c r="H1031" s="49" t="s">
        <v>628</v>
      </c>
      <c r="I1031" s="44" t="s">
        <v>13</v>
      </c>
      <c r="J1031" s="25" t="s">
        <v>1184</v>
      </c>
      <c r="K1031" s="22">
        <v>1</v>
      </c>
      <c r="L1031" s="23">
        <f t="shared" ref="L1031:L1094" si="29">M1031/2</f>
        <v>125</v>
      </c>
      <c r="M1031" s="24">
        <v>250</v>
      </c>
      <c r="N1031" s="134" t="s">
        <v>1</v>
      </c>
      <c r="O1031" s="132" t="e">
        <f t="shared" si="28"/>
        <v>#REF!</v>
      </c>
      <c r="P1031" s="133"/>
    </row>
    <row r="1032" spans="1:16" ht="27" customHeight="1">
      <c r="A1032" s="11" t="s">
        <v>12</v>
      </c>
      <c r="B1032" s="12"/>
      <c r="C1032" s="13">
        <v>7</v>
      </c>
      <c r="D1032" s="95" t="s">
        <v>1043</v>
      </c>
      <c r="E1032" s="13" t="s">
        <v>27</v>
      </c>
      <c r="F1032" s="14"/>
      <c r="G1032" s="15" t="e">
        <f>G1031+#REF!</f>
        <v>#REF!</v>
      </c>
      <c r="H1032" s="49" t="s">
        <v>628</v>
      </c>
      <c r="I1032" s="44" t="s">
        <v>13</v>
      </c>
      <c r="J1032" s="25" t="s">
        <v>1184</v>
      </c>
      <c r="K1032" s="22">
        <v>1</v>
      </c>
      <c r="L1032" s="23">
        <f t="shared" si="29"/>
        <v>125</v>
      </c>
      <c r="M1032" s="24">
        <v>250</v>
      </c>
      <c r="N1032" s="134" t="s">
        <v>1</v>
      </c>
      <c r="O1032" s="132" t="e">
        <f t="shared" si="28"/>
        <v>#REF!</v>
      </c>
      <c r="P1032" s="133"/>
    </row>
    <row r="1033" spans="1:16" ht="27" customHeight="1">
      <c r="A1033" s="11" t="s">
        <v>12</v>
      </c>
      <c r="B1033" s="12"/>
      <c r="C1033" s="13">
        <v>7</v>
      </c>
      <c r="D1033" s="95" t="s">
        <v>1043</v>
      </c>
      <c r="E1033" s="13" t="s">
        <v>27</v>
      </c>
      <c r="F1033" s="14"/>
      <c r="G1033" s="15" t="e">
        <f>G1032+#REF!</f>
        <v>#REF!</v>
      </c>
      <c r="H1033" s="49" t="s">
        <v>832</v>
      </c>
      <c r="I1033" s="44"/>
      <c r="J1033" s="25" t="s">
        <v>1158</v>
      </c>
      <c r="K1033" s="22">
        <v>1</v>
      </c>
      <c r="L1033" s="23">
        <f t="shared" si="29"/>
        <v>21</v>
      </c>
      <c r="M1033" s="24">
        <v>42</v>
      </c>
      <c r="N1033" s="134" t="s">
        <v>231</v>
      </c>
      <c r="O1033" s="132" t="e">
        <f t="shared" si="28"/>
        <v>#REF!</v>
      </c>
      <c r="P1033" s="133"/>
    </row>
    <row r="1034" spans="1:16" ht="27" customHeight="1">
      <c r="A1034" s="11" t="s">
        <v>12</v>
      </c>
      <c r="B1034" s="12"/>
      <c r="C1034" s="13">
        <v>7</v>
      </c>
      <c r="D1034" s="95" t="s">
        <v>1043</v>
      </c>
      <c r="E1034" s="13" t="s">
        <v>27</v>
      </c>
      <c r="F1034" s="14"/>
      <c r="G1034" s="15" t="e">
        <f>G1033+#REF!</f>
        <v>#REF!</v>
      </c>
      <c r="H1034" s="49" t="s">
        <v>1214</v>
      </c>
      <c r="I1034" s="44" t="s">
        <v>13</v>
      </c>
      <c r="J1034" s="25" t="s">
        <v>1215</v>
      </c>
      <c r="K1034" s="22"/>
      <c r="L1034" s="23">
        <f t="shared" si="29"/>
        <v>177.5</v>
      </c>
      <c r="M1034" s="24">
        <v>355</v>
      </c>
      <c r="N1034" s="134" t="s">
        <v>231</v>
      </c>
      <c r="O1034" s="132" t="e">
        <f t="shared" si="28"/>
        <v>#REF!</v>
      </c>
      <c r="P1034" s="133"/>
    </row>
    <row r="1035" spans="1:16" ht="27" customHeight="1" thickBot="1">
      <c r="A1035" s="11" t="s">
        <v>12</v>
      </c>
      <c r="B1035" s="12"/>
      <c r="C1035" s="13">
        <v>7</v>
      </c>
      <c r="D1035" s="95" t="s">
        <v>1043</v>
      </c>
      <c r="E1035" s="26" t="s">
        <v>27</v>
      </c>
      <c r="F1035" s="27"/>
      <c r="G1035" s="26"/>
      <c r="H1035" s="29"/>
      <c r="I1035" s="89"/>
      <c r="J1035" s="52"/>
      <c r="K1035" s="53"/>
      <c r="L1035" s="54">
        <f t="shared" si="29"/>
        <v>0</v>
      </c>
      <c r="M1035" s="55"/>
      <c r="N1035" s="139"/>
      <c r="O1035" s="132" t="str">
        <f t="shared" si="28"/>
        <v>1.7.10.</v>
      </c>
      <c r="P1035" s="133"/>
    </row>
    <row r="1036" spans="1:16" ht="27" customHeight="1" thickTop="1">
      <c r="A1036" s="11" t="s">
        <v>12</v>
      </c>
      <c r="B1036" s="12"/>
      <c r="C1036" s="13">
        <v>7</v>
      </c>
      <c r="D1036" s="95" t="s">
        <v>1043</v>
      </c>
      <c r="E1036" s="83" t="s">
        <v>28</v>
      </c>
      <c r="F1036" s="84" t="s">
        <v>1216</v>
      </c>
      <c r="G1036" s="15" t="s">
        <v>12</v>
      </c>
      <c r="H1036" s="90" t="s">
        <v>1167</v>
      </c>
      <c r="I1036" s="80" t="s">
        <v>122</v>
      </c>
      <c r="J1036" s="73" t="s">
        <v>1217</v>
      </c>
      <c r="K1036" s="74">
        <v>1</v>
      </c>
      <c r="L1036" s="75">
        <f t="shared" si="29"/>
        <v>9</v>
      </c>
      <c r="M1036" s="76">
        <v>18</v>
      </c>
      <c r="N1036" s="152" t="s">
        <v>169</v>
      </c>
      <c r="O1036" s="132" t="str">
        <f t="shared" si="28"/>
        <v>1.7.11.1</v>
      </c>
      <c r="P1036" s="133"/>
    </row>
    <row r="1037" spans="1:16" ht="27" customHeight="1">
      <c r="A1037" s="11" t="s">
        <v>12</v>
      </c>
      <c r="B1037" s="12"/>
      <c r="C1037" s="13">
        <v>7</v>
      </c>
      <c r="D1037" s="95" t="s">
        <v>1043</v>
      </c>
      <c r="E1037" s="13" t="s">
        <v>28</v>
      </c>
      <c r="F1037" s="14"/>
      <c r="G1037" s="15" t="s">
        <v>19</v>
      </c>
      <c r="H1037" s="49" t="s">
        <v>1218</v>
      </c>
      <c r="I1037" s="44" t="s">
        <v>122</v>
      </c>
      <c r="J1037" s="25" t="s">
        <v>1219</v>
      </c>
      <c r="K1037" s="22">
        <v>1</v>
      </c>
      <c r="L1037" s="23">
        <f t="shared" si="29"/>
        <v>30</v>
      </c>
      <c r="M1037" s="24">
        <v>60</v>
      </c>
      <c r="N1037" s="134" t="s">
        <v>1</v>
      </c>
      <c r="O1037" s="132" t="str">
        <f t="shared" si="28"/>
        <v>1.7.11.2</v>
      </c>
      <c r="P1037" s="133"/>
    </row>
    <row r="1038" spans="1:16" ht="27" customHeight="1">
      <c r="A1038" s="11" t="s">
        <v>12</v>
      </c>
      <c r="B1038" s="12"/>
      <c r="C1038" s="13">
        <v>7</v>
      </c>
      <c r="D1038" s="95" t="s">
        <v>1043</v>
      </c>
      <c r="E1038" s="13" t="s">
        <v>28</v>
      </c>
      <c r="F1038" s="14"/>
      <c r="G1038" s="15" t="s">
        <v>20</v>
      </c>
      <c r="H1038" s="49" t="s">
        <v>1220</v>
      </c>
      <c r="I1038" s="44" t="s">
        <v>122</v>
      </c>
      <c r="J1038" s="25" t="s">
        <v>1221</v>
      </c>
      <c r="K1038" s="22">
        <v>1</v>
      </c>
      <c r="L1038" s="23">
        <f t="shared" si="29"/>
        <v>42.5</v>
      </c>
      <c r="M1038" s="24">
        <v>85</v>
      </c>
      <c r="N1038" s="134" t="s">
        <v>1</v>
      </c>
      <c r="O1038" s="132" t="str">
        <f t="shared" si="28"/>
        <v>1.7.11.3</v>
      </c>
      <c r="P1038" s="133"/>
    </row>
    <row r="1039" spans="1:16" ht="27" customHeight="1">
      <c r="A1039" s="11" t="s">
        <v>12</v>
      </c>
      <c r="B1039" s="12"/>
      <c r="C1039" s="13">
        <v>7</v>
      </c>
      <c r="D1039" s="95" t="s">
        <v>1043</v>
      </c>
      <c r="E1039" s="13" t="s">
        <v>28</v>
      </c>
      <c r="F1039" s="14"/>
      <c r="G1039" s="15" t="s">
        <v>21</v>
      </c>
      <c r="H1039" s="49" t="s">
        <v>1222</v>
      </c>
      <c r="I1039" s="44" t="s">
        <v>122</v>
      </c>
      <c r="J1039" s="25" t="s">
        <v>1223</v>
      </c>
      <c r="K1039" s="22">
        <v>1</v>
      </c>
      <c r="L1039" s="23">
        <f t="shared" si="29"/>
        <v>80</v>
      </c>
      <c r="M1039" s="24">
        <v>160</v>
      </c>
      <c r="N1039" s="134" t="s">
        <v>1</v>
      </c>
      <c r="O1039" s="132" t="str">
        <f t="shared" si="28"/>
        <v>1.7.11.4</v>
      </c>
      <c r="P1039" s="133"/>
    </row>
    <row r="1040" spans="1:16" ht="27" customHeight="1">
      <c r="A1040" s="11" t="s">
        <v>12</v>
      </c>
      <c r="B1040" s="12"/>
      <c r="C1040" s="13">
        <v>7</v>
      </c>
      <c r="D1040" s="95" t="s">
        <v>1043</v>
      </c>
      <c r="E1040" s="13" t="s">
        <v>28</v>
      </c>
      <c r="F1040" s="14"/>
      <c r="G1040" s="15" t="s">
        <v>22</v>
      </c>
      <c r="H1040" s="49" t="s">
        <v>1224</v>
      </c>
      <c r="I1040" s="44" t="s">
        <v>122</v>
      </c>
      <c r="J1040" s="25" t="s">
        <v>1225</v>
      </c>
      <c r="K1040" s="22">
        <v>1</v>
      </c>
      <c r="L1040" s="23">
        <f t="shared" si="29"/>
        <v>22.5</v>
      </c>
      <c r="M1040" s="24">
        <v>45</v>
      </c>
      <c r="N1040" s="142" t="s">
        <v>231</v>
      </c>
      <c r="O1040" s="132" t="str">
        <f t="shared" ref="O1040:O1103" si="30">CONCATENATE(A1040,".",C1040,".",E1040,".", G1040)</f>
        <v>1.7.11.5</v>
      </c>
      <c r="P1040" s="133"/>
    </row>
    <row r="1041" spans="1:16" ht="27" customHeight="1">
      <c r="A1041" s="11" t="s">
        <v>12</v>
      </c>
      <c r="B1041" s="12"/>
      <c r="C1041" s="13">
        <v>7</v>
      </c>
      <c r="D1041" s="95" t="s">
        <v>1043</v>
      </c>
      <c r="E1041" s="13" t="s">
        <v>28</v>
      </c>
      <c r="F1041" s="14"/>
      <c r="G1041" s="15" t="s">
        <v>23</v>
      </c>
      <c r="H1041" s="49" t="s">
        <v>1226</v>
      </c>
      <c r="I1041" s="44" t="s">
        <v>122</v>
      </c>
      <c r="J1041" s="25" t="s">
        <v>1227</v>
      </c>
      <c r="K1041" s="22">
        <v>1</v>
      </c>
      <c r="L1041" s="23">
        <f t="shared" si="29"/>
        <v>60</v>
      </c>
      <c r="M1041" s="24">
        <v>120</v>
      </c>
      <c r="N1041" s="134" t="s">
        <v>1</v>
      </c>
      <c r="O1041" s="132" t="str">
        <f t="shared" si="30"/>
        <v>1.7.11.6</v>
      </c>
      <c r="P1041" s="133"/>
    </row>
    <row r="1042" spans="1:16" ht="27" customHeight="1">
      <c r="A1042" s="11" t="s">
        <v>12</v>
      </c>
      <c r="B1042" s="12"/>
      <c r="C1042" s="13">
        <v>7</v>
      </c>
      <c r="D1042" s="95" t="s">
        <v>1043</v>
      </c>
      <c r="E1042" s="13" t="s">
        <v>28</v>
      </c>
      <c r="F1042" s="14"/>
      <c r="G1042" s="15" t="s">
        <v>24</v>
      </c>
      <c r="H1042" s="49" t="s">
        <v>1228</v>
      </c>
      <c r="I1042" s="44" t="s">
        <v>122</v>
      </c>
      <c r="J1042" s="25" t="s">
        <v>1227</v>
      </c>
      <c r="K1042" s="22">
        <v>1</v>
      </c>
      <c r="L1042" s="23">
        <f t="shared" si="29"/>
        <v>60</v>
      </c>
      <c r="M1042" s="24">
        <v>120</v>
      </c>
      <c r="N1042" s="134" t="s">
        <v>1</v>
      </c>
      <c r="O1042" s="132" t="str">
        <f t="shared" si="30"/>
        <v>1.7.11.7</v>
      </c>
      <c r="P1042" s="133"/>
    </row>
    <row r="1043" spans="1:16" ht="27" customHeight="1">
      <c r="A1043" s="11" t="s">
        <v>12</v>
      </c>
      <c r="B1043" s="12"/>
      <c r="C1043" s="13">
        <v>7</v>
      </c>
      <c r="D1043" s="95" t="s">
        <v>1043</v>
      </c>
      <c r="E1043" s="13" t="s">
        <v>28</v>
      </c>
      <c r="F1043" s="14"/>
      <c r="G1043" s="15" t="s">
        <v>25</v>
      </c>
      <c r="H1043" s="49" t="s">
        <v>841</v>
      </c>
      <c r="I1043" s="44" t="s">
        <v>1229</v>
      </c>
      <c r="J1043" s="25" t="s">
        <v>1230</v>
      </c>
      <c r="K1043" s="22">
        <v>1</v>
      </c>
      <c r="L1043" s="23">
        <f t="shared" si="29"/>
        <v>93.5</v>
      </c>
      <c r="M1043" s="24">
        <v>187</v>
      </c>
      <c r="N1043" s="134" t="s">
        <v>1</v>
      </c>
      <c r="O1043" s="132" t="str">
        <f t="shared" si="30"/>
        <v>1.7.11.8</v>
      </c>
      <c r="P1043" s="133"/>
    </row>
    <row r="1044" spans="1:16" ht="27" customHeight="1">
      <c r="A1044" s="11" t="s">
        <v>12</v>
      </c>
      <c r="B1044" s="12"/>
      <c r="C1044" s="13">
        <v>7</v>
      </c>
      <c r="D1044" s="95" t="s">
        <v>1043</v>
      </c>
      <c r="E1044" s="13" t="s">
        <v>28</v>
      </c>
      <c r="F1044" s="14"/>
      <c r="G1044" s="15" t="s">
        <v>26</v>
      </c>
      <c r="H1044" s="49" t="s">
        <v>1231</v>
      </c>
      <c r="I1044" s="44" t="s">
        <v>122</v>
      </c>
      <c r="J1044" s="25" t="s">
        <v>1232</v>
      </c>
      <c r="K1044" s="22">
        <v>1</v>
      </c>
      <c r="L1044" s="23">
        <f t="shared" si="29"/>
        <v>44</v>
      </c>
      <c r="M1044" s="24">
        <v>88</v>
      </c>
      <c r="N1044" s="134" t="s">
        <v>1</v>
      </c>
      <c r="O1044" s="132" t="str">
        <f t="shared" si="30"/>
        <v>1.7.11.9</v>
      </c>
      <c r="P1044" s="133"/>
    </row>
    <row r="1045" spans="1:16" ht="27" customHeight="1">
      <c r="A1045" s="11" t="s">
        <v>12</v>
      </c>
      <c r="B1045" s="12"/>
      <c r="C1045" s="13">
        <v>7</v>
      </c>
      <c r="D1045" s="95" t="s">
        <v>1043</v>
      </c>
      <c r="E1045" s="13" t="s">
        <v>28</v>
      </c>
      <c r="F1045" s="14"/>
      <c r="G1045" s="15" t="s">
        <v>27</v>
      </c>
      <c r="H1045" s="49" t="s">
        <v>1233</v>
      </c>
      <c r="I1045" s="44" t="s">
        <v>122</v>
      </c>
      <c r="J1045" s="25" t="s">
        <v>1234</v>
      </c>
      <c r="K1045" s="22">
        <v>1</v>
      </c>
      <c r="L1045" s="23">
        <f t="shared" si="29"/>
        <v>11</v>
      </c>
      <c r="M1045" s="24">
        <v>22</v>
      </c>
      <c r="N1045" s="134" t="s">
        <v>1</v>
      </c>
      <c r="O1045" s="132" t="str">
        <f t="shared" si="30"/>
        <v>1.7.11.10</v>
      </c>
      <c r="P1045" s="133"/>
    </row>
    <row r="1046" spans="1:16" ht="27" customHeight="1">
      <c r="A1046" s="11" t="s">
        <v>12</v>
      </c>
      <c r="B1046" s="12"/>
      <c r="C1046" s="13">
        <v>7</v>
      </c>
      <c r="D1046" s="95" t="s">
        <v>1043</v>
      </c>
      <c r="E1046" s="13" t="s">
        <v>28</v>
      </c>
      <c r="F1046" s="14"/>
      <c r="G1046" s="15" t="s">
        <v>28</v>
      </c>
      <c r="H1046" s="49" t="s">
        <v>1235</v>
      </c>
      <c r="I1046" s="44" t="s">
        <v>122</v>
      </c>
      <c r="J1046" s="25" t="s">
        <v>1236</v>
      </c>
      <c r="K1046" s="22">
        <v>1</v>
      </c>
      <c r="L1046" s="23">
        <f t="shared" si="29"/>
        <v>60</v>
      </c>
      <c r="M1046" s="24">
        <v>120</v>
      </c>
      <c r="N1046" s="134" t="s">
        <v>1</v>
      </c>
      <c r="O1046" s="132" t="str">
        <f t="shared" si="30"/>
        <v>1.7.11.11</v>
      </c>
      <c r="P1046" s="133"/>
    </row>
    <row r="1047" spans="1:16" ht="27" customHeight="1">
      <c r="A1047" s="11" t="s">
        <v>12</v>
      </c>
      <c r="B1047" s="12"/>
      <c r="C1047" s="13">
        <v>7</v>
      </c>
      <c r="D1047" s="95" t="s">
        <v>1043</v>
      </c>
      <c r="E1047" s="13" t="s">
        <v>28</v>
      </c>
      <c r="F1047" s="14"/>
      <c r="G1047" s="15" t="s">
        <v>29</v>
      </c>
      <c r="H1047" s="49" t="s">
        <v>1237</v>
      </c>
      <c r="I1047" s="44" t="s">
        <v>122</v>
      </c>
      <c r="J1047" s="25" t="s">
        <v>1238</v>
      </c>
      <c r="K1047" s="22">
        <v>1</v>
      </c>
      <c r="L1047" s="23">
        <f t="shared" si="29"/>
        <v>9</v>
      </c>
      <c r="M1047" s="24">
        <v>18</v>
      </c>
      <c r="N1047" s="134" t="s">
        <v>1</v>
      </c>
      <c r="O1047" s="132" t="str">
        <f t="shared" si="30"/>
        <v>1.7.11.12</v>
      </c>
      <c r="P1047" s="133"/>
    </row>
    <row r="1048" spans="1:16" ht="27" customHeight="1">
      <c r="A1048" s="11" t="s">
        <v>12</v>
      </c>
      <c r="B1048" s="12"/>
      <c r="C1048" s="13">
        <v>7</v>
      </c>
      <c r="D1048" s="95" t="s">
        <v>1043</v>
      </c>
      <c r="E1048" s="13" t="s">
        <v>28</v>
      </c>
      <c r="F1048" s="14"/>
      <c r="G1048" s="15" t="s">
        <v>30</v>
      </c>
      <c r="H1048" s="49" t="s">
        <v>1222</v>
      </c>
      <c r="I1048" s="44" t="s">
        <v>122</v>
      </c>
      <c r="J1048" s="25" t="s">
        <v>1239</v>
      </c>
      <c r="K1048" s="22">
        <v>1</v>
      </c>
      <c r="L1048" s="23">
        <f t="shared" si="29"/>
        <v>85</v>
      </c>
      <c r="M1048" s="24">
        <v>170</v>
      </c>
      <c r="N1048" s="134" t="s">
        <v>1</v>
      </c>
      <c r="O1048" s="132" t="str">
        <f t="shared" si="30"/>
        <v>1.7.11.13</v>
      </c>
      <c r="P1048" s="133"/>
    </row>
    <row r="1049" spans="1:16" ht="27" customHeight="1">
      <c r="A1049" s="11" t="s">
        <v>12</v>
      </c>
      <c r="B1049" s="12"/>
      <c r="C1049" s="13">
        <v>7</v>
      </c>
      <c r="D1049" s="95" t="s">
        <v>1043</v>
      </c>
      <c r="E1049" s="13" t="s">
        <v>28</v>
      </c>
      <c r="F1049" s="14"/>
      <c r="G1049" s="15" t="s">
        <v>31</v>
      </c>
      <c r="H1049" s="49" t="s">
        <v>1240</v>
      </c>
      <c r="I1049" s="44" t="s">
        <v>122</v>
      </c>
      <c r="J1049" s="25" t="s">
        <v>1241</v>
      </c>
      <c r="K1049" s="22">
        <v>1</v>
      </c>
      <c r="L1049" s="23">
        <f t="shared" si="29"/>
        <v>6</v>
      </c>
      <c r="M1049" s="24">
        <v>12</v>
      </c>
      <c r="N1049" s="142" t="s">
        <v>231</v>
      </c>
      <c r="O1049" s="132" t="str">
        <f t="shared" si="30"/>
        <v>1.7.11.14</v>
      </c>
      <c r="P1049" s="133"/>
    </row>
    <row r="1050" spans="1:16" ht="27" customHeight="1">
      <c r="A1050" s="11" t="s">
        <v>12</v>
      </c>
      <c r="B1050" s="12"/>
      <c r="C1050" s="13">
        <v>7</v>
      </c>
      <c r="D1050" s="95" t="s">
        <v>1043</v>
      </c>
      <c r="E1050" s="13" t="s">
        <v>28</v>
      </c>
      <c r="F1050" s="14"/>
      <c r="G1050" s="15" t="s">
        <v>33</v>
      </c>
      <c r="H1050" s="49" t="s">
        <v>1222</v>
      </c>
      <c r="I1050" s="44" t="s">
        <v>122</v>
      </c>
      <c r="J1050" s="25" t="s">
        <v>1242</v>
      </c>
      <c r="K1050" s="22">
        <v>1</v>
      </c>
      <c r="L1050" s="23">
        <f t="shared" si="29"/>
        <v>70</v>
      </c>
      <c r="M1050" s="24">
        <v>140</v>
      </c>
      <c r="N1050" s="134" t="s">
        <v>1</v>
      </c>
      <c r="O1050" s="132" t="str">
        <f t="shared" si="30"/>
        <v>1.7.11.15</v>
      </c>
      <c r="P1050" s="133"/>
    </row>
    <row r="1051" spans="1:16" ht="27" customHeight="1" thickBot="1">
      <c r="A1051" s="11" t="s">
        <v>12</v>
      </c>
      <c r="B1051" s="12"/>
      <c r="C1051" s="13">
        <v>7</v>
      </c>
      <c r="D1051" s="95" t="s">
        <v>1043</v>
      </c>
      <c r="E1051" s="26" t="s">
        <v>28</v>
      </c>
      <c r="F1051" s="27"/>
      <c r="G1051" s="28" t="s">
        <v>35</v>
      </c>
      <c r="H1051" s="70" t="s">
        <v>1240</v>
      </c>
      <c r="I1051" s="78" t="s">
        <v>122</v>
      </c>
      <c r="J1051" s="63" t="s">
        <v>1243</v>
      </c>
      <c r="K1051" s="64">
        <v>1</v>
      </c>
      <c r="L1051" s="65">
        <f t="shared" si="29"/>
        <v>7.5</v>
      </c>
      <c r="M1051" s="66">
        <v>15</v>
      </c>
      <c r="N1051" s="151" t="s">
        <v>231</v>
      </c>
      <c r="O1051" s="132" t="str">
        <f t="shared" si="30"/>
        <v>1.7.11.16</v>
      </c>
      <c r="P1051" s="133"/>
    </row>
    <row r="1052" spans="1:16" ht="27" customHeight="1" thickTop="1">
      <c r="A1052" s="11" t="s">
        <v>12</v>
      </c>
      <c r="B1052" s="12"/>
      <c r="C1052" s="13">
        <v>7</v>
      </c>
      <c r="D1052" s="95" t="s">
        <v>1043</v>
      </c>
      <c r="E1052" s="13" t="s">
        <v>29</v>
      </c>
      <c r="F1052" s="79" t="s">
        <v>1244</v>
      </c>
      <c r="G1052" s="15" t="s">
        <v>12</v>
      </c>
      <c r="H1052" s="49" t="s">
        <v>1245</v>
      </c>
      <c r="I1052" s="45" t="s">
        <v>274</v>
      </c>
      <c r="J1052" s="67" t="s">
        <v>1246</v>
      </c>
      <c r="K1052" s="82">
        <v>1</v>
      </c>
      <c r="L1052" s="47">
        <f t="shared" si="29"/>
        <v>150</v>
      </c>
      <c r="M1052" s="48">
        <v>300</v>
      </c>
      <c r="N1052" s="153" t="s">
        <v>231</v>
      </c>
      <c r="O1052" s="132" t="str">
        <f t="shared" si="30"/>
        <v>1.7.12.1</v>
      </c>
      <c r="P1052" s="133"/>
    </row>
    <row r="1053" spans="1:16" ht="27" customHeight="1">
      <c r="A1053" s="11" t="s">
        <v>12</v>
      </c>
      <c r="B1053" s="12"/>
      <c r="C1053" s="13">
        <v>7</v>
      </c>
      <c r="D1053" s="71" t="s">
        <v>1043</v>
      </c>
      <c r="E1053" s="13" t="s">
        <v>29</v>
      </c>
      <c r="F1053" s="79" t="s">
        <v>1244</v>
      </c>
      <c r="G1053" s="77" t="e">
        <f>G1052+#REF!</f>
        <v>#REF!</v>
      </c>
      <c r="H1053" s="49" t="s">
        <v>1247</v>
      </c>
      <c r="I1053" s="44" t="s">
        <v>274</v>
      </c>
      <c r="J1053" s="67" t="s">
        <v>1248</v>
      </c>
      <c r="K1053" s="22">
        <v>1</v>
      </c>
      <c r="L1053" s="23">
        <f t="shared" si="29"/>
        <v>35</v>
      </c>
      <c r="M1053" s="24">
        <v>70</v>
      </c>
      <c r="N1053" s="141" t="s">
        <v>231</v>
      </c>
      <c r="O1053" s="132" t="e">
        <f t="shared" si="30"/>
        <v>#REF!</v>
      </c>
      <c r="P1053" s="133"/>
    </row>
    <row r="1054" spans="1:16" ht="27" customHeight="1">
      <c r="A1054" s="11" t="s">
        <v>12</v>
      </c>
      <c r="B1054" s="12"/>
      <c r="C1054" s="13">
        <v>7</v>
      </c>
      <c r="D1054" s="71" t="s">
        <v>1043</v>
      </c>
      <c r="E1054" s="13" t="s">
        <v>29</v>
      </c>
      <c r="F1054" s="79" t="s">
        <v>1244</v>
      </c>
      <c r="G1054" s="77" t="e">
        <f>G1053+#REF!</f>
        <v>#REF!</v>
      </c>
      <c r="H1054" s="49" t="s">
        <v>1249</v>
      </c>
      <c r="I1054" s="44" t="s">
        <v>274</v>
      </c>
      <c r="J1054" s="67" t="s">
        <v>1250</v>
      </c>
      <c r="K1054" s="22">
        <v>1</v>
      </c>
      <c r="L1054" s="23">
        <f t="shared" si="29"/>
        <v>20</v>
      </c>
      <c r="M1054" s="24">
        <v>40</v>
      </c>
      <c r="N1054" s="141" t="s">
        <v>169</v>
      </c>
      <c r="O1054" s="132" t="e">
        <f t="shared" si="30"/>
        <v>#REF!</v>
      </c>
      <c r="P1054" s="133"/>
    </row>
    <row r="1055" spans="1:16" ht="27" customHeight="1">
      <c r="A1055" s="11" t="s">
        <v>12</v>
      </c>
      <c r="B1055" s="12"/>
      <c r="C1055" s="13">
        <v>7</v>
      </c>
      <c r="D1055" s="71" t="s">
        <v>1043</v>
      </c>
      <c r="E1055" s="13" t="s">
        <v>29</v>
      </c>
      <c r="F1055" s="79" t="s">
        <v>1244</v>
      </c>
      <c r="G1055" s="77" t="e">
        <f>G1054+#REF!</f>
        <v>#REF!</v>
      </c>
      <c r="H1055" s="49" t="s">
        <v>1251</v>
      </c>
      <c r="I1055" s="44" t="s">
        <v>274</v>
      </c>
      <c r="J1055" s="67" t="s">
        <v>1250</v>
      </c>
      <c r="K1055" s="22">
        <v>1</v>
      </c>
      <c r="L1055" s="23">
        <f t="shared" si="29"/>
        <v>20</v>
      </c>
      <c r="M1055" s="24">
        <v>40</v>
      </c>
      <c r="N1055" s="141" t="s">
        <v>169</v>
      </c>
      <c r="O1055" s="132" t="e">
        <f t="shared" si="30"/>
        <v>#REF!</v>
      </c>
      <c r="P1055" s="133"/>
    </row>
    <row r="1056" spans="1:16" ht="27" customHeight="1">
      <c r="A1056" s="11" t="s">
        <v>12</v>
      </c>
      <c r="B1056" s="12"/>
      <c r="C1056" s="13">
        <v>7</v>
      </c>
      <c r="D1056" s="71" t="s">
        <v>1043</v>
      </c>
      <c r="E1056" s="13" t="s">
        <v>29</v>
      </c>
      <c r="F1056" s="79" t="s">
        <v>1244</v>
      </c>
      <c r="G1056" s="77" t="e">
        <f>G1055+#REF!</f>
        <v>#REF!</v>
      </c>
      <c r="H1056" s="49" t="s">
        <v>1252</v>
      </c>
      <c r="I1056" s="44" t="s">
        <v>274</v>
      </c>
      <c r="J1056" s="67" t="s">
        <v>1250</v>
      </c>
      <c r="K1056" s="22">
        <v>1</v>
      </c>
      <c r="L1056" s="23">
        <f t="shared" si="29"/>
        <v>20</v>
      </c>
      <c r="M1056" s="24">
        <v>40</v>
      </c>
      <c r="N1056" s="141" t="s">
        <v>169</v>
      </c>
      <c r="O1056" s="132" t="e">
        <f t="shared" si="30"/>
        <v>#REF!</v>
      </c>
      <c r="P1056" s="133"/>
    </row>
    <row r="1057" spans="1:16" ht="27" customHeight="1">
      <c r="A1057" s="11" t="s">
        <v>12</v>
      </c>
      <c r="B1057" s="12"/>
      <c r="C1057" s="13">
        <v>7</v>
      </c>
      <c r="D1057" s="71" t="s">
        <v>1043</v>
      </c>
      <c r="E1057" s="13" t="s">
        <v>29</v>
      </c>
      <c r="F1057" s="79" t="s">
        <v>1244</v>
      </c>
      <c r="G1057" s="77" t="e">
        <f>G1056+#REF!</f>
        <v>#REF!</v>
      </c>
      <c r="H1057" s="49" t="s">
        <v>1253</v>
      </c>
      <c r="I1057" s="44" t="s">
        <v>274</v>
      </c>
      <c r="J1057" s="67" t="s">
        <v>1250</v>
      </c>
      <c r="K1057" s="22">
        <v>1</v>
      </c>
      <c r="L1057" s="23">
        <f t="shared" si="29"/>
        <v>20</v>
      </c>
      <c r="M1057" s="24">
        <v>40</v>
      </c>
      <c r="N1057" s="141" t="s">
        <v>169</v>
      </c>
      <c r="O1057" s="132" t="e">
        <f t="shared" si="30"/>
        <v>#REF!</v>
      </c>
      <c r="P1057" s="133"/>
    </row>
    <row r="1058" spans="1:16" ht="27" customHeight="1">
      <c r="A1058" s="11" t="s">
        <v>12</v>
      </c>
      <c r="B1058" s="12"/>
      <c r="C1058" s="13">
        <v>7</v>
      </c>
      <c r="D1058" s="71" t="s">
        <v>1043</v>
      </c>
      <c r="E1058" s="13" t="s">
        <v>29</v>
      </c>
      <c r="F1058" s="79" t="s">
        <v>1244</v>
      </c>
      <c r="G1058" s="77" t="e">
        <f>G1057+#REF!</f>
        <v>#REF!</v>
      </c>
      <c r="H1058" s="49" t="s">
        <v>1254</v>
      </c>
      <c r="I1058" s="44" t="s">
        <v>274</v>
      </c>
      <c r="J1058" s="67" t="s">
        <v>1255</v>
      </c>
      <c r="K1058" s="22">
        <v>1</v>
      </c>
      <c r="L1058" s="23">
        <f t="shared" si="29"/>
        <v>50</v>
      </c>
      <c r="M1058" s="24">
        <v>100</v>
      </c>
      <c r="N1058" s="141" t="s">
        <v>169</v>
      </c>
      <c r="O1058" s="132" t="e">
        <f t="shared" si="30"/>
        <v>#REF!</v>
      </c>
      <c r="P1058" s="133"/>
    </row>
    <row r="1059" spans="1:16" ht="27" customHeight="1">
      <c r="A1059" s="11" t="s">
        <v>12</v>
      </c>
      <c r="B1059" s="12"/>
      <c r="C1059" s="13">
        <v>7</v>
      </c>
      <c r="D1059" s="71" t="s">
        <v>1043</v>
      </c>
      <c r="E1059" s="13" t="s">
        <v>29</v>
      </c>
      <c r="F1059" s="79" t="s">
        <v>1244</v>
      </c>
      <c r="G1059" s="77" t="e">
        <f>G1058+#REF!</f>
        <v>#REF!</v>
      </c>
      <c r="H1059" s="49" t="s">
        <v>1256</v>
      </c>
      <c r="I1059" s="44" t="s">
        <v>274</v>
      </c>
      <c r="J1059" s="67" t="s">
        <v>1257</v>
      </c>
      <c r="K1059" s="22">
        <v>1</v>
      </c>
      <c r="L1059" s="23">
        <f t="shared" si="29"/>
        <v>50</v>
      </c>
      <c r="M1059" s="24">
        <v>100</v>
      </c>
      <c r="N1059" s="141" t="s">
        <v>169</v>
      </c>
      <c r="O1059" s="132" t="e">
        <f t="shared" si="30"/>
        <v>#REF!</v>
      </c>
      <c r="P1059" s="133"/>
    </row>
    <row r="1060" spans="1:16" ht="27" customHeight="1">
      <c r="A1060" s="11" t="s">
        <v>12</v>
      </c>
      <c r="B1060" s="12"/>
      <c r="C1060" s="13">
        <v>7</v>
      </c>
      <c r="D1060" s="71" t="s">
        <v>1043</v>
      </c>
      <c r="E1060" s="13" t="s">
        <v>29</v>
      </c>
      <c r="F1060" s="79" t="s">
        <v>1244</v>
      </c>
      <c r="G1060" s="77" t="e">
        <f>G1059+#REF!</f>
        <v>#REF!</v>
      </c>
      <c r="H1060" s="49" t="s">
        <v>1258</v>
      </c>
      <c r="I1060" s="44" t="s">
        <v>274</v>
      </c>
      <c r="J1060" s="67" t="s">
        <v>1259</v>
      </c>
      <c r="K1060" s="22">
        <v>1</v>
      </c>
      <c r="L1060" s="23">
        <f t="shared" si="29"/>
        <v>170</v>
      </c>
      <c r="M1060" s="24">
        <v>340</v>
      </c>
      <c r="N1060" s="141" t="s">
        <v>1</v>
      </c>
      <c r="O1060" s="132" t="e">
        <f t="shared" si="30"/>
        <v>#REF!</v>
      </c>
      <c r="P1060" s="133"/>
    </row>
    <row r="1061" spans="1:16" ht="27" customHeight="1">
      <c r="A1061" s="11" t="s">
        <v>12</v>
      </c>
      <c r="B1061" s="12"/>
      <c r="C1061" s="13">
        <v>7</v>
      </c>
      <c r="D1061" s="71" t="s">
        <v>1043</v>
      </c>
      <c r="E1061" s="13" t="s">
        <v>29</v>
      </c>
      <c r="F1061" s="79" t="s">
        <v>1244</v>
      </c>
      <c r="G1061" s="77" t="e">
        <f>G1060+#REF!</f>
        <v>#REF!</v>
      </c>
      <c r="H1061" s="49" t="s">
        <v>1260</v>
      </c>
      <c r="I1061" s="44" t="s">
        <v>274</v>
      </c>
      <c r="J1061" s="67" t="s">
        <v>1259</v>
      </c>
      <c r="K1061" s="22">
        <v>1</v>
      </c>
      <c r="L1061" s="23">
        <f t="shared" si="29"/>
        <v>170</v>
      </c>
      <c r="M1061" s="24">
        <v>340</v>
      </c>
      <c r="N1061" s="141" t="s">
        <v>1</v>
      </c>
      <c r="O1061" s="132" t="e">
        <f t="shared" si="30"/>
        <v>#REF!</v>
      </c>
      <c r="P1061" s="133"/>
    </row>
    <row r="1062" spans="1:16" ht="27" customHeight="1">
      <c r="A1062" s="11" t="s">
        <v>12</v>
      </c>
      <c r="B1062" s="12"/>
      <c r="C1062" s="13">
        <v>7</v>
      </c>
      <c r="D1062" s="71" t="s">
        <v>1043</v>
      </c>
      <c r="E1062" s="13" t="s">
        <v>29</v>
      </c>
      <c r="F1062" s="79" t="s">
        <v>1244</v>
      </c>
      <c r="G1062" s="77" t="e">
        <f>G1061+#REF!</f>
        <v>#REF!</v>
      </c>
      <c r="H1062" s="49" t="s">
        <v>1261</v>
      </c>
      <c r="I1062" s="44" t="s">
        <v>274</v>
      </c>
      <c r="J1062" s="67" t="s">
        <v>1259</v>
      </c>
      <c r="K1062" s="22">
        <v>1</v>
      </c>
      <c r="L1062" s="23">
        <f t="shared" si="29"/>
        <v>170</v>
      </c>
      <c r="M1062" s="24">
        <v>340</v>
      </c>
      <c r="N1062" s="141" t="s">
        <v>1</v>
      </c>
      <c r="O1062" s="132" t="e">
        <f t="shared" si="30"/>
        <v>#REF!</v>
      </c>
      <c r="P1062" s="133"/>
    </row>
    <row r="1063" spans="1:16" ht="27" customHeight="1">
      <c r="A1063" s="11" t="s">
        <v>12</v>
      </c>
      <c r="B1063" s="12"/>
      <c r="C1063" s="13">
        <v>7</v>
      </c>
      <c r="D1063" s="71" t="s">
        <v>1043</v>
      </c>
      <c r="E1063" s="13" t="s">
        <v>29</v>
      </c>
      <c r="F1063" s="79" t="s">
        <v>1244</v>
      </c>
      <c r="G1063" s="77" t="e">
        <f>G1062+#REF!</f>
        <v>#REF!</v>
      </c>
      <c r="H1063" s="49" t="s">
        <v>1262</v>
      </c>
      <c r="I1063" s="44" t="s">
        <v>274</v>
      </c>
      <c r="J1063" s="67" t="s">
        <v>1263</v>
      </c>
      <c r="K1063" s="22">
        <v>1</v>
      </c>
      <c r="L1063" s="23">
        <f t="shared" si="29"/>
        <v>37.5</v>
      </c>
      <c r="M1063" s="24">
        <v>75</v>
      </c>
      <c r="N1063" s="141" t="s">
        <v>1</v>
      </c>
      <c r="O1063" s="132" t="e">
        <f t="shared" si="30"/>
        <v>#REF!</v>
      </c>
      <c r="P1063" s="133"/>
    </row>
    <row r="1064" spans="1:16" ht="27" customHeight="1">
      <c r="A1064" s="11" t="s">
        <v>12</v>
      </c>
      <c r="B1064" s="12"/>
      <c r="C1064" s="13">
        <v>7</v>
      </c>
      <c r="D1064" s="71" t="s">
        <v>1043</v>
      </c>
      <c r="E1064" s="13" t="s">
        <v>29</v>
      </c>
      <c r="F1064" s="79" t="s">
        <v>1244</v>
      </c>
      <c r="G1064" s="77" t="e">
        <f>G1063+#REF!</f>
        <v>#REF!</v>
      </c>
      <c r="H1064" s="49" t="s">
        <v>1264</v>
      </c>
      <c r="I1064" s="44" t="s">
        <v>274</v>
      </c>
      <c r="J1064" s="67" t="s">
        <v>1263</v>
      </c>
      <c r="K1064" s="22">
        <v>1</v>
      </c>
      <c r="L1064" s="23">
        <f t="shared" si="29"/>
        <v>37.5</v>
      </c>
      <c r="M1064" s="24">
        <v>75</v>
      </c>
      <c r="N1064" s="141" t="s">
        <v>1</v>
      </c>
      <c r="O1064" s="132" t="e">
        <f t="shared" si="30"/>
        <v>#REF!</v>
      </c>
      <c r="P1064" s="133"/>
    </row>
    <row r="1065" spans="1:16" ht="27" customHeight="1">
      <c r="A1065" s="11" t="s">
        <v>12</v>
      </c>
      <c r="B1065" s="12"/>
      <c r="C1065" s="13">
        <v>7</v>
      </c>
      <c r="D1065" s="71" t="s">
        <v>1043</v>
      </c>
      <c r="E1065" s="13" t="s">
        <v>29</v>
      </c>
      <c r="F1065" s="79" t="s">
        <v>1244</v>
      </c>
      <c r="G1065" s="77" t="e">
        <f>G1064+#REF!</f>
        <v>#REF!</v>
      </c>
      <c r="H1065" s="49" t="s">
        <v>1265</v>
      </c>
      <c r="I1065" s="44" t="s">
        <v>274</v>
      </c>
      <c r="J1065" s="67" t="s">
        <v>1263</v>
      </c>
      <c r="K1065" s="22">
        <v>1</v>
      </c>
      <c r="L1065" s="23">
        <f t="shared" si="29"/>
        <v>37.5</v>
      </c>
      <c r="M1065" s="24">
        <v>75</v>
      </c>
      <c r="N1065" s="141" t="s">
        <v>1</v>
      </c>
      <c r="O1065" s="132" t="e">
        <f t="shared" si="30"/>
        <v>#REF!</v>
      </c>
      <c r="P1065" s="133"/>
    </row>
    <row r="1066" spans="1:16" ht="27" customHeight="1">
      <c r="A1066" s="11" t="s">
        <v>12</v>
      </c>
      <c r="B1066" s="12"/>
      <c r="C1066" s="13">
        <v>7</v>
      </c>
      <c r="D1066" s="71" t="s">
        <v>1043</v>
      </c>
      <c r="E1066" s="13" t="s">
        <v>29</v>
      </c>
      <c r="F1066" s="79" t="s">
        <v>1244</v>
      </c>
      <c r="G1066" s="77" t="e">
        <f>G1065+#REF!</f>
        <v>#REF!</v>
      </c>
      <c r="H1066" s="49" t="s">
        <v>1266</v>
      </c>
      <c r="I1066" s="44" t="s">
        <v>274</v>
      </c>
      <c r="J1066" s="67" t="s">
        <v>1267</v>
      </c>
      <c r="K1066" s="22">
        <v>1</v>
      </c>
      <c r="L1066" s="23">
        <f t="shared" si="29"/>
        <v>16.5</v>
      </c>
      <c r="M1066" s="24">
        <v>33</v>
      </c>
      <c r="N1066" s="141" t="s">
        <v>169</v>
      </c>
      <c r="O1066" s="132" t="e">
        <f t="shared" si="30"/>
        <v>#REF!</v>
      </c>
      <c r="P1066" s="133"/>
    </row>
    <row r="1067" spans="1:16" ht="27" customHeight="1">
      <c r="A1067" s="11" t="s">
        <v>12</v>
      </c>
      <c r="B1067" s="12"/>
      <c r="C1067" s="13">
        <v>7</v>
      </c>
      <c r="D1067" s="71" t="s">
        <v>1043</v>
      </c>
      <c r="E1067" s="13" t="s">
        <v>29</v>
      </c>
      <c r="F1067" s="79" t="s">
        <v>1244</v>
      </c>
      <c r="G1067" s="77" t="e">
        <f>G1066+#REF!</f>
        <v>#REF!</v>
      </c>
      <c r="H1067" s="49" t="s">
        <v>1268</v>
      </c>
      <c r="I1067" s="44" t="s">
        <v>274</v>
      </c>
      <c r="J1067" s="67" t="s">
        <v>1267</v>
      </c>
      <c r="K1067" s="22">
        <v>1</v>
      </c>
      <c r="L1067" s="23">
        <f t="shared" si="29"/>
        <v>16.5</v>
      </c>
      <c r="M1067" s="24">
        <v>33</v>
      </c>
      <c r="N1067" s="141" t="s">
        <v>169</v>
      </c>
      <c r="O1067" s="132" t="e">
        <f t="shared" si="30"/>
        <v>#REF!</v>
      </c>
      <c r="P1067" s="133"/>
    </row>
    <row r="1068" spans="1:16" ht="27" customHeight="1">
      <c r="A1068" s="11" t="s">
        <v>12</v>
      </c>
      <c r="B1068" s="12"/>
      <c r="C1068" s="13">
        <v>7</v>
      </c>
      <c r="D1068" s="71" t="s">
        <v>1043</v>
      </c>
      <c r="E1068" s="13" t="s">
        <v>29</v>
      </c>
      <c r="F1068" s="79" t="s">
        <v>1244</v>
      </c>
      <c r="G1068" s="77" t="e">
        <f>G1067+#REF!</f>
        <v>#REF!</v>
      </c>
      <c r="H1068" s="49" t="s">
        <v>1269</v>
      </c>
      <c r="I1068" s="44" t="s">
        <v>274</v>
      </c>
      <c r="J1068" s="67" t="s">
        <v>1267</v>
      </c>
      <c r="K1068" s="22">
        <v>1</v>
      </c>
      <c r="L1068" s="23">
        <f t="shared" si="29"/>
        <v>16.5</v>
      </c>
      <c r="M1068" s="24">
        <v>33</v>
      </c>
      <c r="N1068" s="141" t="s">
        <v>169</v>
      </c>
      <c r="O1068" s="132" t="e">
        <f t="shared" si="30"/>
        <v>#REF!</v>
      </c>
      <c r="P1068" s="133"/>
    </row>
    <row r="1069" spans="1:16" ht="27" customHeight="1">
      <c r="A1069" s="11" t="s">
        <v>12</v>
      </c>
      <c r="B1069" s="12"/>
      <c r="C1069" s="13">
        <v>7</v>
      </c>
      <c r="D1069" s="71" t="s">
        <v>1043</v>
      </c>
      <c r="E1069" s="13" t="s">
        <v>29</v>
      </c>
      <c r="F1069" s="79" t="s">
        <v>1244</v>
      </c>
      <c r="G1069" s="77" t="e">
        <f>G1068+#REF!</f>
        <v>#REF!</v>
      </c>
      <c r="H1069" s="49" t="s">
        <v>1270</v>
      </c>
      <c r="I1069" s="44" t="s">
        <v>274</v>
      </c>
      <c r="J1069" s="25" t="s">
        <v>1271</v>
      </c>
      <c r="K1069" s="22">
        <v>1</v>
      </c>
      <c r="L1069" s="23">
        <f t="shared" si="29"/>
        <v>12.5</v>
      </c>
      <c r="M1069" s="24">
        <v>25</v>
      </c>
      <c r="N1069" s="141" t="s">
        <v>169</v>
      </c>
      <c r="O1069" s="132" t="e">
        <f t="shared" si="30"/>
        <v>#REF!</v>
      </c>
      <c r="P1069" s="133"/>
    </row>
    <row r="1070" spans="1:16" ht="27" customHeight="1">
      <c r="A1070" s="11" t="s">
        <v>12</v>
      </c>
      <c r="B1070" s="12"/>
      <c r="C1070" s="13">
        <v>7</v>
      </c>
      <c r="D1070" s="71" t="s">
        <v>1043</v>
      </c>
      <c r="E1070" s="13" t="s">
        <v>29</v>
      </c>
      <c r="F1070" s="79" t="s">
        <v>1244</v>
      </c>
      <c r="G1070" s="77" t="e">
        <f>G1069+#REF!</f>
        <v>#REF!</v>
      </c>
      <c r="H1070" s="49" t="s">
        <v>1272</v>
      </c>
      <c r="I1070" s="44" t="s">
        <v>274</v>
      </c>
      <c r="J1070" s="25" t="s">
        <v>1271</v>
      </c>
      <c r="K1070" s="22">
        <v>1</v>
      </c>
      <c r="L1070" s="23">
        <f t="shared" si="29"/>
        <v>12.5</v>
      </c>
      <c r="M1070" s="24">
        <v>25</v>
      </c>
      <c r="N1070" s="141" t="s">
        <v>169</v>
      </c>
      <c r="O1070" s="132" t="e">
        <f t="shared" si="30"/>
        <v>#REF!</v>
      </c>
      <c r="P1070" s="133"/>
    </row>
    <row r="1071" spans="1:16" ht="27" customHeight="1">
      <c r="A1071" s="11" t="s">
        <v>12</v>
      </c>
      <c r="B1071" s="12"/>
      <c r="C1071" s="13">
        <v>7</v>
      </c>
      <c r="D1071" s="71" t="s">
        <v>1043</v>
      </c>
      <c r="E1071" s="13" t="s">
        <v>29</v>
      </c>
      <c r="F1071" s="79" t="s">
        <v>1244</v>
      </c>
      <c r="G1071" s="77" t="e">
        <f>G1070+#REF!</f>
        <v>#REF!</v>
      </c>
      <c r="H1071" s="49" t="s">
        <v>1273</v>
      </c>
      <c r="I1071" s="44" t="s">
        <v>274</v>
      </c>
      <c r="J1071" s="25" t="s">
        <v>1271</v>
      </c>
      <c r="K1071" s="22">
        <v>1</v>
      </c>
      <c r="L1071" s="23">
        <f t="shared" si="29"/>
        <v>12.5</v>
      </c>
      <c r="M1071" s="24">
        <v>25</v>
      </c>
      <c r="N1071" s="141" t="s">
        <v>169</v>
      </c>
      <c r="O1071" s="132" t="e">
        <f t="shared" si="30"/>
        <v>#REF!</v>
      </c>
      <c r="P1071" s="133"/>
    </row>
    <row r="1072" spans="1:16" ht="27" customHeight="1">
      <c r="A1072" s="11" t="s">
        <v>12</v>
      </c>
      <c r="B1072" s="12"/>
      <c r="C1072" s="13">
        <v>7</v>
      </c>
      <c r="D1072" s="71" t="s">
        <v>1043</v>
      </c>
      <c r="E1072" s="13" t="s">
        <v>29</v>
      </c>
      <c r="F1072" s="79" t="s">
        <v>1244</v>
      </c>
      <c r="G1072" s="77" t="e">
        <f>G1071+#REF!</f>
        <v>#REF!</v>
      </c>
      <c r="H1072" s="49" t="s">
        <v>1274</v>
      </c>
      <c r="I1072" s="44" t="s">
        <v>274</v>
      </c>
      <c r="J1072" s="25" t="s">
        <v>1275</v>
      </c>
      <c r="K1072" s="22">
        <v>1</v>
      </c>
      <c r="L1072" s="23">
        <f t="shared" si="29"/>
        <v>16.5</v>
      </c>
      <c r="M1072" s="24">
        <v>33</v>
      </c>
      <c r="N1072" s="141" t="s">
        <v>169</v>
      </c>
      <c r="O1072" s="132" t="e">
        <f t="shared" si="30"/>
        <v>#REF!</v>
      </c>
      <c r="P1072" s="133"/>
    </row>
    <row r="1073" spans="1:16" ht="27" customHeight="1">
      <c r="A1073" s="11" t="s">
        <v>12</v>
      </c>
      <c r="B1073" s="12"/>
      <c r="C1073" s="13">
        <v>7</v>
      </c>
      <c r="D1073" s="71" t="s">
        <v>1043</v>
      </c>
      <c r="E1073" s="13" t="s">
        <v>29</v>
      </c>
      <c r="F1073" s="79" t="s">
        <v>1244</v>
      </c>
      <c r="G1073" s="77" t="e">
        <f>G1072+#REF!</f>
        <v>#REF!</v>
      </c>
      <c r="H1073" s="49" t="s">
        <v>1276</v>
      </c>
      <c r="I1073" s="44" t="s">
        <v>274</v>
      </c>
      <c r="J1073" s="25" t="s">
        <v>1275</v>
      </c>
      <c r="K1073" s="22">
        <v>1</v>
      </c>
      <c r="L1073" s="23">
        <f t="shared" si="29"/>
        <v>16.5</v>
      </c>
      <c r="M1073" s="24">
        <v>33</v>
      </c>
      <c r="N1073" s="141" t="s">
        <v>169</v>
      </c>
      <c r="O1073" s="132" t="e">
        <f t="shared" si="30"/>
        <v>#REF!</v>
      </c>
      <c r="P1073" s="133"/>
    </row>
    <row r="1074" spans="1:16" ht="27" customHeight="1">
      <c r="A1074" s="11" t="s">
        <v>12</v>
      </c>
      <c r="B1074" s="12"/>
      <c r="C1074" s="13">
        <v>7</v>
      </c>
      <c r="D1074" s="71" t="s">
        <v>1043</v>
      </c>
      <c r="E1074" s="13" t="s">
        <v>29</v>
      </c>
      <c r="F1074" s="79" t="s">
        <v>1244</v>
      </c>
      <c r="G1074" s="77" t="e">
        <f>G1073+#REF!</f>
        <v>#REF!</v>
      </c>
      <c r="H1074" s="49" t="s">
        <v>1277</v>
      </c>
      <c r="I1074" s="44" t="s">
        <v>274</v>
      </c>
      <c r="J1074" s="25" t="s">
        <v>1275</v>
      </c>
      <c r="K1074" s="22">
        <v>1</v>
      </c>
      <c r="L1074" s="23">
        <f t="shared" si="29"/>
        <v>16.5</v>
      </c>
      <c r="M1074" s="24">
        <v>33</v>
      </c>
      <c r="N1074" s="141" t="s">
        <v>169</v>
      </c>
      <c r="O1074" s="132" t="e">
        <f t="shared" si="30"/>
        <v>#REF!</v>
      </c>
      <c r="P1074" s="133"/>
    </row>
    <row r="1075" spans="1:16" ht="27" customHeight="1">
      <c r="A1075" s="11" t="s">
        <v>12</v>
      </c>
      <c r="B1075" s="12"/>
      <c r="C1075" s="13">
        <v>7</v>
      </c>
      <c r="D1075" s="71" t="s">
        <v>1043</v>
      </c>
      <c r="E1075" s="13" t="s">
        <v>29</v>
      </c>
      <c r="F1075" s="79" t="s">
        <v>1244</v>
      </c>
      <c r="G1075" s="77" t="e">
        <f>G1074+#REF!</f>
        <v>#REF!</v>
      </c>
      <c r="H1075" s="49" t="s">
        <v>1278</v>
      </c>
      <c r="I1075" s="44" t="s">
        <v>274</v>
      </c>
      <c r="J1075" s="25" t="s">
        <v>1279</v>
      </c>
      <c r="K1075" s="22">
        <v>1</v>
      </c>
      <c r="L1075" s="23">
        <f t="shared" si="29"/>
        <v>135</v>
      </c>
      <c r="M1075" s="24">
        <v>270</v>
      </c>
      <c r="N1075" s="141" t="s">
        <v>1</v>
      </c>
      <c r="O1075" s="132" t="e">
        <f t="shared" si="30"/>
        <v>#REF!</v>
      </c>
      <c r="P1075" s="133"/>
    </row>
    <row r="1076" spans="1:16" ht="27" customHeight="1">
      <c r="A1076" s="11" t="s">
        <v>12</v>
      </c>
      <c r="B1076" s="12"/>
      <c r="C1076" s="13">
        <v>7</v>
      </c>
      <c r="D1076" s="71" t="s">
        <v>1043</v>
      </c>
      <c r="E1076" s="13" t="s">
        <v>29</v>
      </c>
      <c r="F1076" s="79" t="s">
        <v>1244</v>
      </c>
      <c r="G1076" s="77" t="e">
        <f>G1075+#REF!</f>
        <v>#REF!</v>
      </c>
      <c r="H1076" s="49" t="s">
        <v>1280</v>
      </c>
      <c r="I1076" s="44" t="s">
        <v>274</v>
      </c>
      <c r="J1076" s="25" t="s">
        <v>1279</v>
      </c>
      <c r="K1076" s="22">
        <v>1</v>
      </c>
      <c r="L1076" s="23">
        <f t="shared" si="29"/>
        <v>135</v>
      </c>
      <c r="M1076" s="24">
        <v>270</v>
      </c>
      <c r="N1076" s="141" t="s">
        <v>1</v>
      </c>
      <c r="O1076" s="132" t="e">
        <f t="shared" si="30"/>
        <v>#REF!</v>
      </c>
      <c r="P1076" s="133"/>
    </row>
    <row r="1077" spans="1:16" ht="27" customHeight="1">
      <c r="A1077" s="11" t="s">
        <v>12</v>
      </c>
      <c r="B1077" s="12"/>
      <c r="C1077" s="13">
        <v>7</v>
      </c>
      <c r="D1077" s="71" t="s">
        <v>1043</v>
      </c>
      <c r="E1077" s="13" t="s">
        <v>29</v>
      </c>
      <c r="F1077" s="79" t="s">
        <v>1244</v>
      </c>
      <c r="G1077" s="77" t="e">
        <f>G1076+#REF!</f>
        <v>#REF!</v>
      </c>
      <c r="H1077" s="49" t="s">
        <v>1281</v>
      </c>
      <c r="I1077" s="44" t="s">
        <v>274</v>
      </c>
      <c r="J1077" s="25" t="s">
        <v>1279</v>
      </c>
      <c r="K1077" s="22">
        <v>1</v>
      </c>
      <c r="L1077" s="23">
        <f t="shared" si="29"/>
        <v>135</v>
      </c>
      <c r="M1077" s="24">
        <v>270</v>
      </c>
      <c r="N1077" s="141" t="s">
        <v>1</v>
      </c>
      <c r="O1077" s="132" t="e">
        <f t="shared" si="30"/>
        <v>#REF!</v>
      </c>
      <c r="P1077" s="133"/>
    </row>
    <row r="1078" spans="1:16" ht="27" customHeight="1">
      <c r="A1078" s="11" t="s">
        <v>12</v>
      </c>
      <c r="B1078" s="12"/>
      <c r="C1078" s="13">
        <v>7</v>
      </c>
      <c r="D1078" s="71" t="s">
        <v>1043</v>
      </c>
      <c r="E1078" s="13" t="s">
        <v>29</v>
      </c>
      <c r="F1078" s="79" t="s">
        <v>1244</v>
      </c>
      <c r="G1078" s="77" t="e">
        <f>G1077+#REF!</f>
        <v>#REF!</v>
      </c>
      <c r="H1078" s="49" t="s">
        <v>1282</v>
      </c>
      <c r="I1078" s="44" t="s">
        <v>274</v>
      </c>
      <c r="J1078" s="25" t="s">
        <v>1283</v>
      </c>
      <c r="K1078" s="22">
        <v>1</v>
      </c>
      <c r="L1078" s="23">
        <f t="shared" si="29"/>
        <v>12</v>
      </c>
      <c r="M1078" s="24">
        <v>24</v>
      </c>
      <c r="N1078" s="141" t="s">
        <v>1</v>
      </c>
      <c r="O1078" s="132" t="e">
        <f t="shared" si="30"/>
        <v>#REF!</v>
      </c>
      <c r="P1078" s="133"/>
    </row>
    <row r="1079" spans="1:16" ht="27" customHeight="1">
      <c r="A1079" s="11" t="s">
        <v>12</v>
      </c>
      <c r="B1079" s="12"/>
      <c r="C1079" s="13">
        <v>7</v>
      </c>
      <c r="D1079" s="71" t="s">
        <v>1043</v>
      </c>
      <c r="E1079" s="13" t="s">
        <v>29</v>
      </c>
      <c r="F1079" s="79" t="s">
        <v>1244</v>
      </c>
      <c r="G1079" s="77" t="e">
        <f>G1078+#REF!</f>
        <v>#REF!</v>
      </c>
      <c r="H1079" s="49" t="s">
        <v>1284</v>
      </c>
      <c r="I1079" s="44" t="s">
        <v>274</v>
      </c>
      <c r="J1079" s="25" t="s">
        <v>1283</v>
      </c>
      <c r="K1079" s="22">
        <v>1</v>
      </c>
      <c r="L1079" s="23">
        <f t="shared" si="29"/>
        <v>12</v>
      </c>
      <c r="M1079" s="24">
        <v>24</v>
      </c>
      <c r="N1079" s="141" t="s">
        <v>1</v>
      </c>
      <c r="O1079" s="132" t="e">
        <f t="shared" si="30"/>
        <v>#REF!</v>
      </c>
      <c r="P1079" s="133"/>
    </row>
    <row r="1080" spans="1:16" ht="27" customHeight="1">
      <c r="A1080" s="11" t="s">
        <v>12</v>
      </c>
      <c r="B1080" s="12"/>
      <c r="C1080" s="13">
        <v>7</v>
      </c>
      <c r="D1080" s="71" t="s">
        <v>1043</v>
      </c>
      <c r="E1080" s="13" t="s">
        <v>29</v>
      </c>
      <c r="F1080" s="79" t="s">
        <v>1244</v>
      </c>
      <c r="G1080" s="77" t="e">
        <f>G1079+#REF!</f>
        <v>#REF!</v>
      </c>
      <c r="H1080" s="49" t="s">
        <v>1285</v>
      </c>
      <c r="I1080" s="44" t="s">
        <v>274</v>
      </c>
      <c r="J1080" s="25" t="s">
        <v>1283</v>
      </c>
      <c r="K1080" s="22">
        <v>1</v>
      </c>
      <c r="L1080" s="23">
        <f t="shared" si="29"/>
        <v>12</v>
      </c>
      <c r="M1080" s="24">
        <v>24</v>
      </c>
      <c r="N1080" s="141" t="s">
        <v>1</v>
      </c>
      <c r="O1080" s="132" t="e">
        <f t="shared" si="30"/>
        <v>#REF!</v>
      </c>
      <c r="P1080" s="133"/>
    </row>
    <row r="1081" spans="1:16" ht="27" customHeight="1">
      <c r="A1081" s="11" t="s">
        <v>12</v>
      </c>
      <c r="B1081" s="12"/>
      <c r="C1081" s="13">
        <v>7</v>
      </c>
      <c r="D1081" s="71" t="s">
        <v>1043</v>
      </c>
      <c r="E1081" s="13" t="s">
        <v>29</v>
      </c>
      <c r="F1081" s="79" t="s">
        <v>1244</v>
      </c>
      <c r="G1081" s="77" t="e">
        <f>G1080+#REF!</f>
        <v>#REF!</v>
      </c>
      <c r="H1081" s="49" t="s">
        <v>1286</v>
      </c>
      <c r="I1081" s="44" t="s">
        <v>274</v>
      </c>
      <c r="J1081" s="25" t="s">
        <v>1287</v>
      </c>
      <c r="K1081" s="22">
        <v>1</v>
      </c>
      <c r="L1081" s="23">
        <f t="shared" si="29"/>
        <v>33</v>
      </c>
      <c r="M1081" s="24">
        <v>66</v>
      </c>
      <c r="N1081" s="141" t="s">
        <v>1</v>
      </c>
      <c r="O1081" s="132" t="e">
        <f t="shared" si="30"/>
        <v>#REF!</v>
      </c>
      <c r="P1081" s="133"/>
    </row>
    <row r="1082" spans="1:16" ht="27" customHeight="1">
      <c r="A1082" s="11" t="s">
        <v>12</v>
      </c>
      <c r="B1082" s="12"/>
      <c r="C1082" s="13">
        <v>7</v>
      </c>
      <c r="D1082" s="71" t="s">
        <v>1043</v>
      </c>
      <c r="E1082" s="13" t="s">
        <v>29</v>
      </c>
      <c r="F1082" s="79" t="s">
        <v>1244</v>
      </c>
      <c r="G1082" s="77" t="e">
        <f>G1081+#REF!</f>
        <v>#REF!</v>
      </c>
      <c r="H1082" s="49" t="s">
        <v>1286</v>
      </c>
      <c r="I1082" s="44" t="s">
        <v>274</v>
      </c>
      <c r="J1082" s="25" t="s">
        <v>1287</v>
      </c>
      <c r="K1082" s="22">
        <v>1</v>
      </c>
      <c r="L1082" s="23">
        <f t="shared" si="29"/>
        <v>33</v>
      </c>
      <c r="M1082" s="24">
        <v>66</v>
      </c>
      <c r="N1082" s="141" t="s">
        <v>1</v>
      </c>
      <c r="O1082" s="132" t="e">
        <f t="shared" si="30"/>
        <v>#REF!</v>
      </c>
      <c r="P1082" s="133"/>
    </row>
    <row r="1083" spans="1:16" ht="27" customHeight="1">
      <c r="A1083" s="11" t="s">
        <v>12</v>
      </c>
      <c r="B1083" s="12"/>
      <c r="C1083" s="13">
        <v>7</v>
      </c>
      <c r="D1083" s="71" t="s">
        <v>1043</v>
      </c>
      <c r="E1083" s="13" t="s">
        <v>29</v>
      </c>
      <c r="F1083" s="79" t="s">
        <v>1244</v>
      </c>
      <c r="G1083" s="77" t="e">
        <f>G1082+#REF!</f>
        <v>#REF!</v>
      </c>
      <c r="H1083" s="49" t="s">
        <v>1286</v>
      </c>
      <c r="I1083" s="44" t="s">
        <v>274</v>
      </c>
      <c r="J1083" s="25" t="s">
        <v>1287</v>
      </c>
      <c r="K1083" s="22">
        <v>1</v>
      </c>
      <c r="L1083" s="23">
        <f t="shared" si="29"/>
        <v>33</v>
      </c>
      <c r="M1083" s="24">
        <v>66</v>
      </c>
      <c r="N1083" s="141" t="s">
        <v>1</v>
      </c>
      <c r="O1083" s="132" t="e">
        <f t="shared" si="30"/>
        <v>#REF!</v>
      </c>
      <c r="P1083" s="133"/>
    </row>
    <row r="1084" spans="1:16" ht="27" customHeight="1">
      <c r="A1084" s="11" t="s">
        <v>12</v>
      </c>
      <c r="B1084" s="12"/>
      <c r="C1084" s="13">
        <v>7</v>
      </c>
      <c r="D1084" s="71" t="s">
        <v>1043</v>
      </c>
      <c r="E1084" s="13" t="s">
        <v>29</v>
      </c>
      <c r="F1084" s="79" t="s">
        <v>1244</v>
      </c>
      <c r="G1084" s="77" t="e">
        <f>G1083+#REF!</f>
        <v>#REF!</v>
      </c>
      <c r="H1084" s="49" t="s">
        <v>1288</v>
      </c>
      <c r="I1084" s="44" t="s">
        <v>274</v>
      </c>
      <c r="J1084" s="25" t="s">
        <v>1289</v>
      </c>
      <c r="K1084" s="22">
        <v>1</v>
      </c>
      <c r="L1084" s="23">
        <f t="shared" si="29"/>
        <v>40</v>
      </c>
      <c r="M1084" s="24">
        <v>80</v>
      </c>
      <c r="N1084" s="141" t="s">
        <v>1</v>
      </c>
      <c r="O1084" s="132" t="e">
        <f t="shared" si="30"/>
        <v>#REF!</v>
      </c>
      <c r="P1084" s="133"/>
    </row>
    <row r="1085" spans="1:16" ht="27" customHeight="1">
      <c r="A1085" s="11" t="s">
        <v>12</v>
      </c>
      <c r="B1085" s="12"/>
      <c r="C1085" s="13">
        <v>7</v>
      </c>
      <c r="D1085" s="71" t="s">
        <v>1043</v>
      </c>
      <c r="E1085" s="13" t="s">
        <v>29</v>
      </c>
      <c r="F1085" s="79" t="s">
        <v>1244</v>
      </c>
      <c r="G1085" s="77" t="e">
        <f>G1084+#REF!</f>
        <v>#REF!</v>
      </c>
      <c r="H1085" s="49" t="s">
        <v>1290</v>
      </c>
      <c r="I1085" s="44" t="s">
        <v>274</v>
      </c>
      <c r="J1085" s="25" t="s">
        <v>1289</v>
      </c>
      <c r="K1085" s="22">
        <v>1</v>
      </c>
      <c r="L1085" s="23">
        <f t="shared" si="29"/>
        <v>40</v>
      </c>
      <c r="M1085" s="24">
        <v>80</v>
      </c>
      <c r="N1085" s="141" t="s">
        <v>1</v>
      </c>
      <c r="O1085" s="132" t="e">
        <f t="shared" si="30"/>
        <v>#REF!</v>
      </c>
      <c r="P1085" s="133"/>
    </row>
    <row r="1086" spans="1:16" ht="27" customHeight="1">
      <c r="A1086" s="11" t="s">
        <v>12</v>
      </c>
      <c r="B1086" s="12"/>
      <c r="C1086" s="13">
        <v>7</v>
      </c>
      <c r="D1086" s="71" t="s">
        <v>1043</v>
      </c>
      <c r="E1086" s="13" t="s">
        <v>29</v>
      </c>
      <c r="F1086" s="79" t="s">
        <v>1244</v>
      </c>
      <c r="G1086" s="77" t="e">
        <f>G1085+#REF!</f>
        <v>#REF!</v>
      </c>
      <c r="H1086" s="49" t="s">
        <v>1291</v>
      </c>
      <c r="I1086" s="44" t="s">
        <v>274</v>
      </c>
      <c r="J1086" s="25" t="s">
        <v>1289</v>
      </c>
      <c r="K1086" s="22">
        <v>1</v>
      </c>
      <c r="L1086" s="23">
        <f t="shared" si="29"/>
        <v>40</v>
      </c>
      <c r="M1086" s="24">
        <v>80</v>
      </c>
      <c r="N1086" s="141" t="s">
        <v>1</v>
      </c>
      <c r="O1086" s="132" t="e">
        <f t="shared" si="30"/>
        <v>#REF!</v>
      </c>
      <c r="P1086" s="133"/>
    </row>
    <row r="1087" spans="1:16" ht="27" customHeight="1">
      <c r="A1087" s="11" t="s">
        <v>12</v>
      </c>
      <c r="B1087" s="12"/>
      <c r="C1087" s="13">
        <v>7</v>
      </c>
      <c r="D1087" s="71" t="s">
        <v>1043</v>
      </c>
      <c r="E1087" s="13" t="s">
        <v>29</v>
      </c>
      <c r="F1087" s="79" t="s">
        <v>1244</v>
      </c>
      <c r="G1087" s="77" t="e">
        <f>G1086+#REF!</f>
        <v>#REF!</v>
      </c>
      <c r="H1087" s="49" t="s">
        <v>1292</v>
      </c>
      <c r="I1087" s="44" t="s">
        <v>274</v>
      </c>
      <c r="J1087" s="25" t="s">
        <v>1293</v>
      </c>
      <c r="K1087" s="22">
        <v>1</v>
      </c>
      <c r="L1087" s="23">
        <f t="shared" si="29"/>
        <v>3.5</v>
      </c>
      <c r="M1087" s="24">
        <v>7</v>
      </c>
      <c r="N1087" s="141" t="s">
        <v>1</v>
      </c>
      <c r="O1087" s="132" t="e">
        <f t="shared" si="30"/>
        <v>#REF!</v>
      </c>
      <c r="P1087" s="133"/>
    </row>
    <row r="1088" spans="1:16" ht="27" customHeight="1">
      <c r="A1088" s="11" t="s">
        <v>12</v>
      </c>
      <c r="B1088" s="12"/>
      <c r="C1088" s="13">
        <v>7</v>
      </c>
      <c r="D1088" s="71" t="s">
        <v>1043</v>
      </c>
      <c r="E1088" s="13" t="s">
        <v>29</v>
      </c>
      <c r="F1088" s="79" t="s">
        <v>1244</v>
      </c>
      <c r="G1088" s="77" t="e">
        <f>G1087+#REF!</f>
        <v>#REF!</v>
      </c>
      <c r="H1088" s="49" t="s">
        <v>1294</v>
      </c>
      <c r="I1088" s="44" t="s">
        <v>274</v>
      </c>
      <c r="J1088" s="25" t="s">
        <v>1293</v>
      </c>
      <c r="K1088" s="22">
        <v>1</v>
      </c>
      <c r="L1088" s="23">
        <f t="shared" si="29"/>
        <v>3.5</v>
      </c>
      <c r="M1088" s="24">
        <v>7</v>
      </c>
      <c r="N1088" s="141" t="s">
        <v>1</v>
      </c>
      <c r="O1088" s="132" t="e">
        <f t="shared" si="30"/>
        <v>#REF!</v>
      </c>
      <c r="P1088" s="133"/>
    </row>
    <row r="1089" spans="1:16" ht="27" customHeight="1">
      <c r="A1089" s="11" t="s">
        <v>12</v>
      </c>
      <c r="B1089" s="12"/>
      <c r="C1089" s="13">
        <v>7</v>
      </c>
      <c r="D1089" s="71" t="s">
        <v>1043</v>
      </c>
      <c r="E1089" s="13" t="s">
        <v>29</v>
      </c>
      <c r="F1089" s="79" t="s">
        <v>1244</v>
      </c>
      <c r="G1089" s="77" t="e">
        <f>G1088+#REF!</f>
        <v>#REF!</v>
      </c>
      <c r="H1089" s="49" t="s">
        <v>1295</v>
      </c>
      <c r="I1089" s="44" t="s">
        <v>274</v>
      </c>
      <c r="J1089" s="25" t="s">
        <v>1293</v>
      </c>
      <c r="K1089" s="22">
        <v>1</v>
      </c>
      <c r="L1089" s="23">
        <f t="shared" si="29"/>
        <v>3.5</v>
      </c>
      <c r="M1089" s="24">
        <v>7</v>
      </c>
      <c r="N1089" s="141" t="s">
        <v>1</v>
      </c>
      <c r="O1089" s="132" t="e">
        <f t="shared" si="30"/>
        <v>#REF!</v>
      </c>
      <c r="P1089" s="133"/>
    </row>
    <row r="1090" spans="1:16" ht="27" customHeight="1">
      <c r="A1090" s="11" t="s">
        <v>12</v>
      </c>
      <c r="B1090" s="12"/>
      <c r="C1090" s="13">
        <v>7</v>
      </c>
      <c r="D1090" s="71" t="s">
        <v>1043</v>
      </c>
      <c r="E1090" s="13" t="s">
        <v>29</v>
      </c>
      <c r="F1090" s="79" t="s">
        <v>1244</v>
      </c>
      <c r="G1090" s="77" t="e">
        <f>G1089+#REF!</f>
        <v>#REF!</v>
      </c>
      <c r="H1090" s="49" t="s">
        <v>1296</v>
      </c>
      <c r="I1090" s="44" t="s">
        <v>274</v>
      </c>
      <c r="J1090" s="25" t="s">
        <v>1297</v>
      </c>
      <c r="K1090" s="22">
        <v>1</v>
      </c>
      <c r="L1090" s="23">
        <f t="shared" si="29"/>
        <v>67.5</v>
      </c>
      <c r="M1090" s="24">
        <v>135</v>
      </c>
      <c r="N1090" s="141" t="s">
        <v>1</v>
      </c>
      <c r="O1090" s="132" t="e">
        <f t="shared" si="30"/>
        <v>#REF!</v>
      </c>
      <c r="P1090" s="133"/>
    </row>
    <row r="1091" spans="1:16" ht="27" customHeight="1">
      <c r="A1091" s="11" t="s">
        <v>12</v>
      </c>
      <c r="B1091" s="12"/>
      <c r="C1091" s="13">
        <v>7</v>
      </c>
      <c r="D1091" s="71" t="s">
        <v>1043</v>
      </c>
      <c r="E1091" s="13" t="s">
        <v>29</v>
      </c>
      <c r="F1091" s="79" t="s">
        <v>1244</v>
      </c>
      <c r="G1091" s="77" t="e">
        <f>G1090+#REF!</f>
        <v>#REF!</v>
      </c>
      <c r="H1091" s="49" t="s">
        <v>1298</v>
      </c>
      <c r="I1091" s="44" t="s">
        <v>274</v>
      </c>
      <c r="J1091" s="25" t="s">
        <v>1299</v>
      </c>
      <c r="K1091" s="22">
        <v>1</v>
      </c>
      <c r="L1091" s="23">
        <f t="shared" si="29"/>
        <v>15</v>
      </c>
      <c r="M1091" s="24">
        <v>30</v>
      </c>
      <c r="N1091" s="141" t="s">
        <v>1</v>
      </c>
      <c r="O1091" s="132" t="e">
        <f t="shared" si="30"/>
        <v>#REF!</v>
      </c>
      <c r="P1091" s="133"/>
    </row>
    <row r="1092" spans="1:16" ht="27" customHeight="1">
      <c r="A1092" s="11" t="s">
        <v>12</v>
      </c>
      <c r="B1092" s="12"/>
      <c r="C1092" s="13">
        <v>7</v>
      </c>
      <c r="D1092" s="71" t="s">
        <v>1043</v>
      </c>
      <c r="E1092" s="13" t="s">
        <v>29</v>
      </c>
      <c r="F1092" s="79" t="s">
        <v>1244</v>
      </c>
      <c r="G1092" s="77" t="e">
        <f>G1091+#REF!</f>
        <v>#REF!</v>
      </c>
      <c r="H1092" s="49" t="s">
        <v>1300</v>
      </c>
      <c r="I1092" s="44" t="s">
        <v>274</v>
      </c>
      <c r="J1092" s="25" t="s">
        <v>1299</v>
      </c>
      <c r="K1092" s="22">
        <v>1</v>
      </c>
      <c r="L1092" s="23">
        <f t="shared" si="29"/>
        <v>15</v>
      </c>
      <c r="M1092" s="24">
        <v>30</v>
      </c>
      <c r="N1092" s="141" t="s">
        <v>1</v>
      </c>
      <c r="O1092" s="132" t="e">
        <f t="shared" si="30"/>
        <v>#REF!</v>
      </c>
      <c r="P1092" s="133"/>
    </row>
    <row r="1093" spans="1:16" ht="27" customHeight="1">
      <c r="A1093" s="11" t="s">
        <v>12</v>
      </c>
      <c r="B1093" s="12"/>
      <c r="C1093" s="13">
        <v>7</v>
      </c>
      <c r="D1093" s="71" t="s">
        <v>1043</v>
      </c>
      <c r="E1093" s="13" t="s">
        <v>29</v>
      </c>
      <c r="F1093" s="79" t="s">
        <v>1244</v>
      </c>
      <c r="G1093" s="77" t="e">
        <f>G1092+#REF!</f>
        <v>#REF!</v>
      </c>
      <c r="H1093" s="49" t="s">
        <v>1301</v>
      </c>
      <c r="I1093" s="44" t="s">
        <v>274</v>
      </c>
      <c r="J1093" s="25" t="s">
        <v>1302</v>
      </c>
      <c r="K1093" s="22">
        <v>1</v>
      </c>
      <c r="L1093" s="23">
        <f t="shared" si="29"/>
        <v>130</v>
      </c>
      <c r="M1093" s="24">
        <v>260</v>
      </c>
      <c r="N1093" s="141" t="s">
        <v>1</v>
      </c>
      <c r="O1093" s="132" t="e">
        <f t="shared" si="30"/>
        <v>#REF!</v>
      </c>
      <c r="P1093" s="133"/>
    </row>
    <row r="1094" spans="1:16" ht="27" customHeight="1">
      <c r="A1094" s="11" t="s">
        <v>12</v>
      </c>
      <c r="B1094" s="12"/>
      <c r="C1094" s="13">
        <v>7</v>
      </c>
      <c r="D1094" s="71" t="s">
        <v>1043</v>
      </c>
      <c r="E1094" s="13" t="s">
        <v>29</v>
      </c>
      <c r="F1094" s="79" t="s">
        <v>1244</v>
      </c>
      <c r="G1094" s="77" t="e">
        <f>G1093+#REF!</f>
        <v>#REF!</v>
      </c>
      <c r="H1094" s="49" t="s">
        <v>1303</v>
      </c>
      <c r="I1094" s="44" t="s">
        <v>274</v>
      </c>
      <c r="J1094" s="25" t="s">
        <v>1304</v>
      </c>
      <c r="K1094" s="22">
        <v>1</v>
      </c>
      <c r="L1094" s="23">
        <f t="shared" si="29"/>
        <v>15</v>
      </c>
      <c r="M1094" s="24">
        <v>30</v>
      </c>
      <c r="N1094" s="141" t="s">
        <v>1</v>
      </c>
      <c r="O1094" s="132" t="e">
        <f t="shared" si="30"/>
        <v>#REF!</v>
      </c>
      <c r="P1094" s="133"/>
    </row>
    <row r="1095" spans="1:16" ht="27" customHeight="1">
      <c r="A1095" s="11" t="s">
        <v>12</v>
      </c>
      <c r="B1095" s="12"/>
      <c r="C1095" s="13">
        <v>7</v>
      </c>
      <c r="D1095" s="71" t="s">
        <v>1043</v>
      </c>
      <c r="E1095" s="13" t="s">
        <v>29</v>
      </c>
      <c r="F1095" s="79" t="s">
        <v>1244</v>
      </c>
      <c r="G1095" s="77" t="e">
        <f>G1094+#REF!</f>
        <v>#REF!</v>
      </c>
      <c r="H1095" s="49" t="s">
        <v>1305</v>
      </c>
      <c r="I1095" s="44" t="s">
        <v>274</v>
      </c>
      <c r="J1095" s="25" t="s">
        <v>1306</v>
      </c>
      <c r="K1095" s="22">
        <v>1</v>
      </c>
      <c r="L1095" s="23">
        <f t="shared" ref="L1095:L1158" si="31">M1095/2</f>
        <v>6</v>
      </c>
      <c r="M1095" s="24">
        <v>12</v>
      </c>
      <c r="N1095" s="141" t="s">
        <v>169</v>
      </c>
      <c r="O1095" s="132" t="e">
        <f t="shared" si="30"/>
        <v>#REF!</v>
      </c>
      <c r="P1095" s="133"/>
    </row>
    <row r="1096" spans="1:16" ht="27" customHeight="1">
      <c r="A1096" s="11" t="s">
        <v>12</v>
      </c>
      <c r="B1096" s="12"/>
      <c r="C1096" s="13">
        <v>7</v>
      </c>
      <c r="D1096" s="71" t="s">
        <v>1043</v>
      </c>
      <c r="E1096" s="13" t="s">
        <v>29</v>
      </c>
      <c r="F1096" s="79" t="s">
        <v>1244</v>
      </c>
      <c r="G1096" s="77" t="e">
        <f>G1095+#REF!</f>
        <v>#REF!</v>
      </c>
      <c r="H1096" s="49" t="s">
        <v>1307</v>
      </c>
      <c r="I1096" s="44" t="s">
        <v>274</v>
      </c>
      <c r="J1096" s="25" t="s">
        <v>1308</v>
      </c>
      <c r="K1096" s="22">
        <v>1</v>
      </c>
      <c r="L1096" s="23">
        <f t="shared" si="31"/>
        <v>10</v>
      </c>
      <c r="M1096" s="24">
        <v>20</v>
      </c>
      <c r="N1096" s="141" t="s">
        <v>1</v>
      </c>
      <c r="O1096" s="132" t="e">
        <f t="shared" si="30"/>
        <v>#REF!</v>
      </c>
      <c r="P1096" s="133"/>
    </row>
    <row r="1097" spans="1:16" ht="27" customHeight="1">
      <c r="A1097" s="11" t="s">
        <v>12</v>
      </c>
      <c r="B1097" s="12"/>
      <c r="C1097" s="13">
        <v>7</v>
      </c>
      <c r="D1097" s="71" t="s">
        <v>1043</v>
      </c>
      <c r="E1097" s="13" t="s">
        <v>29</v>
      </c>
      <c r="F1097" s="79" t="s">
        <v>1244</v>
      </c>
      <c r="G1097" s="77" t="e">
        <f>G1096+#REF!</f>
        <v>#REF!</v>
      </c>
      <c r="H1097" s="49" t="s">
        <v>1309</v>
      </c>
      <c r="I1097" s="44" t="s">
        <v>274</v>
      </c>
      <c r="J1097" s="25" t="s">
        <v>1310</v>
      </c>
      <c r="K1097" s="22">
        <v>1</v>
      </c>
      <c r="L1097" s="23">
        <f t="shared" si="31"/>
        <v>9</v>
      </c>
      <c r="M1097" s="24">
        <v>18</v>
      </c>
      <c r="N1097" s="141" t="s">
        <v>1</v>
      </c>
      <c r="O1097" s="132" t="e">
        <f t="shared" si="30"/>
        <v>#REF!</v>
      </c>
      <c r="P1097" s="133"/>
    </row>
    <row r="1098" spans="1:16" ht="27" customHeight="1">
      <c r="A1098" s="11" t="s">
        <v>12</v>
      </c>
      <c r="B1098" s="12"/>
      <c r="C1098" s="13">
        <v>7</v>
      </c>
      <c r="D1098" s="71" t="s">
        <v>1043</v>
      </c>
      <c r="E1098" s="13" t="s">
        <v>29</v>
      </c>
      <c r="F1098" s="79" t="s">
        <v>1244</v>
      </c>
      <c r="G1098" s="77" t="e">
        <f>G1097+#REF!</f>
        <v>#REF!</v>
      </c>
      <c r="H1098" s="49" t="s">
        <v>1311</v>
      </c>
      <c r="I1098" s="44" t="s">
        <v>274</v>
      </c>
      <c r="J1098" s="25" t="s">
        <v>1312</v>
      </c>
      <c r="K1098" s="22">
        <v>1</v>
      </c>
      <c r="L1098" s="23">
        <f t="shared" si="31"/>
        <v>2.5</v>
      </c>
      <c r="M1098" s="24">
        <v>5</v>
      </c>
      <c r="N1098" s="141" t="s">
        <v>231</v>
      </c>
      <c r="O1098" s="132" t="e">
        <f t="shared" si="30"/>
        <v>#REF!</v>
      </c>
      <c r="P1098" s="133"/>
    </row>
    <row r="1099" spans="1:16" ht="27" customHeight="1">
      <c r="A1099" s="11" t="s">
        <v>12</v>
      </c>
      <c r="B1099" s="12"/>
      <c r="C1099" s="13">
        <v>7</v>
      </c>
      <c r="D1099" s="71" t="s">
        <v>1043</v>
      </c>
      <c r="E1099" s="13" t="s">
        <v>29</v>
      </c>
      <c r="F1099" s="79" t="s">
        <v>1244</v>
      </c>
      <c r="G1099" s="77" t="e">
        <f>G1098+#REF!</f>
        <v>#REF!</v>
      </c>
      <c r="H1099" s="49" t="s">
        <v>1313</v>
      </c>
      <c r="I1099" s="44" t="s">
        <v>274</v>
      </c>
      <c r="J1099" s="25" t="s">
        <v>1314</v>
      </c>
      <c r="K1099" s="22">
        <v>1</v>
      </c>
      <c r="L1099" s="23">
        <f t="shared" si="31"/>
        <v>5.5</v>
      </c>
      <c r="M1099" s="24">
        <v>11</v>
      </c>
      <c r="N1099" s="141" t="s">
        <v>1</v>
      </c>
      <c r="O1099" s="132" t="e">
        <f t="shared" si="30"/>
        <v>#REF!</v>
      </c>
      <c r="P1099" s="133"/>
    </row>
    <row r="1100" spans="1:16" ht="27" customHeight="1">
      <c r="A1100" s="11" t="s">
        <v>12</v>
      </c>
      <c r="B1100" s="12"/>
      <c r="C1100" s="13">
        <v>7</v>
      </c>
      <c r="D1100" s="71" t="s">
        <v>1043</v>
      </c>
      <c r="E1100" s="13" t="s">
        <v>29</v>
      </c>
      <c r="F1100" s="79" t="s">
        <v>1244</v>
      </c>
      <c r="G1100" s="77" t="e">
        <f>G1099+#REF!</f>
        <v>#REF!</v>
      </c>
      <c r="H1100" s="49" t="s">
        <v>1315</v>
      </c>
      <c r="I1100" s="44" t="s">
        <v>274</v>
      </c>
      <c r="J1100" s="25" t="s">
        <v>1316</v>
      </c>
      <c r="K1100" s="22">
        <v>1</v>
      </c>
      <c r="L1100" s="23">
        <f t="shared" si="31"/>
        <v>1</v>
      </c>
      <c r="M1100" s="24">
        <v>2</v>
      </c>
      <c r="N1100" s="141" t="s">
        <v>169</v>
      </c>
      <c r="O1100" s="132" t="e">
        <f t="shared" si="30"/>
        <v>#REF!</v>
      </c>
      <c r="P1100" s="133"/>
    </row>
    <row r="1101" spans="1:16" ht="27" customHeight="1">
      <c r="A1101" s="11" t="s">
        <v>12</v>
      </c>
      <c r="B1101" s="12"/>
      <c r="C1101" s="13">
        <v>7</v>
      </c>
      <c r="D1101" s="71" t="s">
        <v>1043</v>
      </c>
      <c r="E1101" s="13" t="s">
        <v>29</v>
      </c>
      <c r="F1101" s="79" t="s">
        <v>1244</v>
      </c>
      <c r="G1101" s="77" t="e">
        <f>G1100+#REF!</f>
        <v>#REF!</v>
      </c>
      <c r="H1101" s="49" t="s">
        <v>1317</v>
      </c>
      <c r="I1101" s="44" t="s">
        <v>274</v>
      </c>
      <c r="J1101" s="25" t="s">
        <v>1316</v>
      </c>
      <c r="K1101" s="22">
        <v>1</v>
      </c>
      <c r="L1101" s="23">
        <f t="shared" si="31"/>
        <v>1</v>
      </c>
      <c r="M1101" s="24">
        <v>2</v>
      </c>
      <c r="N1101" s="141" t="s">
        <v>169</v>
      </c>
      <c r="O1101" s="132" t="e">
        <f t="shared" si="30"/>
        <v>#REF!</v>
      </c>
      <c r="P1101" s="133"/>
    </row>
    <row r="1102" spans="1:16" ht="27" customHeight="1">
      <c r="A1102" s="11" t="s">
        <v>12</v>
      </c>
      <c r="B1102" s="12"/>
      <c r="C1102" s="13">
        <v>7</v>
      </c>
      <c r="D1102" s="71" t="s">
        <v>1043</v>
      </c>
      <c r="E1102" s="13" t="s">
        <v>29</v>
      </c>
      <c r="F1102" s="79" t="s">
        <v>1244</v>
      </c>
      <c r="G1102" s="77" t="e">
        <f>G1101+#REF!</f>
        <v>#REF!</v>
      </c>
      <c r="H1102" s="49" t="s">
        <v>1318</v>
      </c>
      <c r="I1102" s="44" t="s">
        <v>274</v>
      </c>
      <c r="J1102" s="25" t="s">
        <v>1319</v>
      </c>
      <c r="K1102" s="22">
        <v>1</v>
      </c>
      <c r="L1102" s="23">
        <f t="shared" si="31"/>
        <v>37.5</v>
      </c>
      <c r="M1102" s="24">
        <v>75</v>
      </c>
      <c r="N1102" s="141" t="s">
        <v>231</v>
      </c>
      <c r="O1102" s="132" t="e">
        <f t="shared" si="30"/>
        <v>#REF!</v>
      </c>
      <c r="P1102" s="133"/>
    </row>
    <row r="1103" spans="1:16" ht="27" customHeight="1">
      <c r="A1103" s="11" t="s">
        <v>12</v>
      </c>
      <c r="B1103" s="12"/>
      <c r="C1103" s="13">
        <v>7</v>
      </c>
      <c r="D1103" s="71" t="s">
        <v>1043</v>
      </c>
      <c r="E1103" s="13" t="s">
        <v>29</v>
      </c>
      <c r="F1103" s="79" t="s">
        <v>1244</v>
      </c>
      <c r="G1103" s="77" t="e">
        <f>G1102+#REF!</f>
        <v>#REF!</v>
      </c>
      <c r="H1103" s="49" t="s">
        <v>1320</v>
      </c>
      <c r="I1103" s="44" t="s">
        <v>274</v>
      </c>
      <c r="J1103" s="25" t="s">
        <v>1321</v>
      </c>
      <c r="K1103" s="22">
        <v>1</v>
      </c>
      <c r="L1103" s="23">
        <f t="shared" si="31"/>
        <v>65</v>
      </c>
      <c r="M1103" s="24">
        <v>130</v>
      </c>
      <c r="N1103" s="141" t="s">
        <v>1</v>
      </c>
      <c r="O1103" s="132" t="e">
        <f t="shared" si="30"/>
        <v>#REF!</v>
      </c>
      <c r="P1103" s="133"/>
    </row>
    <row r="1104" spans="1:16" ht="27" customHeight="1">
      <c r="A1104" s="11" t="s">
        <v>12</v>
      </c>
      <c r="B1104" s="12"/>
      <c r="C1104" s="13">
        <v>7</v>
      </c>
      <c r="D1104" s="71" t="s">
        <v>1043</v>
      </c>
      <c r="E1104" s="13" t="s">
        <v>29</v>
      </c>
      <c r="F1104" s="79" t="s">
        <v>1244</v>
      </c>
      <c r="G1104" s="77" t="e">
        <f>G1103+#REF!</f>
        <v>#REF!</v>
      </c>
      <c r="H1104" s="49" t="s">
        <v>1322</v>
      </c>
      <c r="I1104" s="44" t="s">
        <v>274</v>
      </c>
      <c r="J1104" s="25" t="s">
        <v>1323</v>
      </c>
      <c r="K1104" s="22">
        <v>1</v>
      </c>
      <c r="L1104" s="23">
        <f t="shared" si="31"/>
        <v>112.5</v>
      </c>
      <c r="M1104" s="24">
        <v>225</v>
      </c>
      <c r="N1104" s="141" t="s">
        <v>1</v>
      </c>
      <c r="O1104" s="132" t="e">
        <f t="shared" ref="O1104:O1167" si="32">CONCATENATE(A1104,".",C1104,".",E1104,".", G1104)</f>
        <v>#REF!</v>
      </c>
      <c r="P1104" s="133"/>
    </row>
    <row r="1105" spans="1:16" ht="27" customHeight="1">
      <c r="A1105" s="11" t="s">
        <v>12</v>
      </c>
      <c r="B1105" s="12"/>
      <c r="C1105" s="13">
        <v>7</v>
      </c>
      <c r="D1105" s="71" t="s">
        <v>1043</v>
      </c>
      <c r="E1105" s="13" t="s">
        <v>29</v>
      </c>
      <c r="F1105" s="79" t="s">
        <v>1244</v>
      </c>
      <c r="G1105" s="77" t="e">
        <f>G1104+#REF!</f>
        <v>#REF!</v>
      </c>
      <c r="H1105" s="49" t="s">
        <v>1324</v>
      </c>
      <c r="I1105" s="44" t="s">
        <v>274</v>
      </c>
      <c r="J1105" s="25" t="s">
        <v>1325</v>
      </c>
      <c r="K1105" s="22">
        <v>1</v>
      </c>
      <c r="L1105" s="23">
        <f t="shared" si="31"/>
        <v>5.5</v>
      </c>
      <c r="M1105" s="24">
        <v>11</v>
      </c>
      <c r="N1105" s="141" t="s">
        <v>169</v>
      </c>
      <c r="O1105" s="132" t="e">
        <f t="shared" si="32"/>
        <v>#REF!</v>
      </c>
      <c r="P1105" s="133"/>
    </row>
    <row r="1106" spans="1:16" ht="27" customHeight="1">
      <c r="A1106" s="11" t="s">
        <v>12</v>
      </c>
      <c r="B1106" s="12"/>
      <c r="C1106" s="13">
        <v>7</v>
      </c>
      <c r="D1106" s="71" t="s">
        <v>1043</v>
      </c>
      <c r="E1106" s="13" t="s">
        <v>29</v>
      </c>
      <c r="F1106" s="79" t="s">
        <v>1244</v>
      </c>
      <c r="G1106" s="77" t="e">
        <f>G1105+#REF!</f>
        <v>#REF!</v>
      </c>
      <c r="H1106" s="49" t="s">
        <v>1326</v>
      </c>
      <c r="I1106" s="44" t="s">
        <v>274</v>
      </c>
      <c r="J1106" s="25" t="s">
        <v>1327</v>
      </c>
      <c r="K1106" s="22">
        <v>1</v>
      </c>
      <c r="L1106" s="23">
        <f t="shared" si="31"/>
        <v>6</v>
      </c>
      <c r="M1106" s="24">
        <v>12</v>
      </c>
      <c r="N1106" s="141" t="s">
        <v>169</v>
      </c>
      <c r="O1106" s="132" t="e">
        <f t="shared" si="32"/>
        <v>#REF!</v>
      </c>
      <c r="P1106" s="133"/>
    </row>
    <row r="1107" spans="1:16" ht="27" customHeight="1">
      <c r="A1107" s="11" t="s">
        <v>12</v>
      </c>
      <c r="B1107" s="12"/>
      <c r="C1107" s="13">
        <v>7</v>
      </c>
      <c r="D1107" s="71" t="s">
        <v>1043</v>
      </c>
      <c r="E1107" s="13" t="s">
        <v>29</v>
      </c>
      <c r="F1107" s="79" t="s">
        <v>1244</v>
      </c>
      <c r="G1107" s="77" t="e">
        <f>G1106+#REF!</f>
        <v>#REF!</v>
      </c>
      <c r="H1107" s="49" t="s">
        <v>1328</v>
      </c>
      <c r="I1107" s="44" t="s">
        <v>274</v>
      </c>
      <c r="J1107" s="25" t="s">
        <v>1329</v>
      </c>
      <c r="K1107" s="22">
        <v>1</v>
      </c>
      <c r="L1107" s="23">
        <f t="shared" si="31"/>
        <v>22.5</v>
      </c>
      <c r="M1107" s="24">
        <v>45</v>
      </c>
      <c r="N1107" s="141" t="s">
        <v>1</v>
      </c>
      <c r="O1107" s="132" t="e">
        <f t="shared" si="32"/>
        <v>#REF!</v>
      </c>
      <c r="P1107" s="133"/>
    </row>
    <row r="1108" spans="1:16" ht="27" customHeight="1">
      <c r="A1108" s="11" t="s">
        <v>12</v>
      </c>
      <c r="B1108" s="12"/>
      <c r="C1108" s="13">
        <v>7</v>
      </c>
      <c r="D1108" s="71" t="s">
        <v>1043</v>
      </c>
      <c r="E1108" s="13" t="s">
        <v>29</v>
      </c>
      <c r="F1108" s="79" t="s">
        <v>1244</v>
      </c>
      <c r="G1108" s="77" t="e">
        <f>G1107+#REF!</f>
        <v>#REF!</v>
      </c>
      <c r="H1108" s="49" t="s">
        <v>1330</v>
      </c>
      <c r="I1108" s="44" t="s">
        <v>274</v>
      </c>
      <c r="J1108" s="25" t="s">
        <v>1331</v>
      </c>
      <c r="K1108" s="22">
        <v>1</v>
      </c>
      <c r="L1108" s="23">
        <f t="shared" si="31"/>
        <v>22.5</v>
      </c>
      <c r="M1108" s="24">
        <v>45</v>
      </c>
      <c r="N1108" s="141" t="s">
        <v>1</v>
      </c>
      <c r="O1108" s="132" t="e">
        <f t="shared" si="32"/>
        <v>#REF!</v>
      </c>
      <c r="P1108" s="133"/>
    </row>
    <row r="1109" spans="1:16" ht="27" customHeight="1">
      <c r="A1109" s="11" t="s">
        <v>12</v>
      </c>
      <c r="B1109" s="12"/>
      <c r="C1109" s="13">
        <v>7</v>
      </c>
      <c r="D1109" s="71" t="s">
        <v>1043</v>
      </c>
      <c r="E1109" s="13" t="s">
        <v>29</v>
      </c>
      <c r="F1109" s="79" t="s">
        <v>1244</v>
      </c>
      <c r="G1109" s="77" t="e">
        <f>G1108+#REF!</f>
        <v>#REF!</v>
      </c>
      <c r="H1109" s="49" t="s">
        <v>1332</v>
      </c>
      <c r="I1109" s="44" t="s">
        <v>274</v>
      </c>
      <c r="J1109" s="25" t="s">
        <v>1333</v>
      </c>
      <c r="K1109" s="22">
        <v>1</v>
      </c>
      <c r="L1109" s="23">
        <f t="shared" si="31"/>
        <v>11</v>
      </c>
      <c r="M1109" s="24">
        <v>22</v>
      </c>
      <c r="N1109" s="141" t="s">
        <v>169</v>
      </c>
      <c r="O1109" s="132" t="e">
        <f t="shared" si="32"/>
        <v>#REF!</v>
      </c>
      <c r="P1109" s="133"/>
    </row>
    <row r="1110" spans="1:16" ht="27" customHeight="1">
      <c r="A1110" s="11" t="s">
        <v>12</v>
      </c>
      <c r="B1110" s="12"/>
      <c r="C1110" s="13">
        <v>7</v>
      </c>
      <c r="D1110" s="71" t="s">
        <v>1043</v>
      </c>
      <c r="E1110" s="13" t="s">
        <v>29</v>
      </c>
      <c r="F1110" s="79" t="s">
        <v>1244</v>
      </c>
      <c r="G1110" s="77" t="e">
        <f>G1109+#REF!</f>
        <v>#REF!</v>
      </c>
      <c r="H1110" s="49" t="s">
        <v>1334</v>
      </c>
      <c r="I1110" s="44" t="s">
        <v>274</v>
      </c>
      <c r="J1110" s="25" t="s">
        <v>1335</v>
      </c>
      <c r="K1110" s="22">
        <v>1</v>
      </c>
      <c r="L1110" s="23">
        <f t="shared" si="31"/>
        <v>40</v>
      </c>
      <c r="M1110" s="24">
        <v>80</v>
      </c>
      <c r="N1110" s="141" t="s">
        <v>231</v>
      </c>
      <c r="O1110" s="132" t="e">
        <f t="shared" si="32"/>
        <v>#REF!</v>
      </c>
      <c r="P1110" s="133"/>
    </row>
    <row r="1111" spans="1:16" ht="27" customHeight="1">
      <c r="A1111" s="11" t="s">
        <v>12</v>
      </c>
      <c r="B1111" s="12"/>
      <c r="C1111" s="13">
        <v>7</v>
      </c>
      <c r="D1111" s="71" t="s">
        <v>1043</v>
      </c>
      <c r="E1111" s="13" t="s">
        <v>29</v>
      </c>
      <c r="F1111" s="79" t="s">
        <v>1244</v>
      </c>
      <c r="G1111" s="77" t="e">
        <f>G1110+#REF!</f>
        <v>#REF!</v>
      </c>
      <c r="H1111" s="49" t="s">
        <v>1336</v>
      </c>
      <c r="I1111" s="44" t="s">
        <v>274</v>
      </c>
      <c r="J1111" s="25" t="s">
        <v>1337</v>
      </c>
      <c r="K1111" s="22">
        <v>1</v>
      </c>
      <c r="L1111" s="23">
        <f t="shared" si="31"/>
        <v>2</v>
      </c>
      <c r="M1111" s="24">
        <v>4</v>
      </c>
      <c r="N1111" s="141" t="s">
        <v>231</v>
      </c>
      <c r="O1111" s="132" t="e">
        <f t="shared" si="32"/>
        <v>#REF!</v>
      </c>
      <c r="P1111" s="133"/>
    </row>
    <row r="1112" spans="1:16" ht="27" customHeight="1">
      <c r="A1112" s="11" t="s">
        <v>12</v>
      </c>
      <c r="B1112" s="12"/>
      <c r="C1112" s="13">
        <v>7</v>
      </c>
      <c r="D1112" s="71" t="s">
        <v>1043</v>
      </c>
      <c r="E1112" s="13" t="s">
        <v>29</v>
      </c>
      <c r="F1112" s="79" t="s">
        <v>1244</v>
      </c>
      <c r="G1112" s="77" t="e">
        <f>G1111+#REF!</f>
        <v>#REF!</v>
      </c>
      <c r="H1112" s="49" t="s">
        <v>1338</v>
      </c>
      <c r="I1112" s="44" t="s">
        <v>274</v>
      </c>
      <c r="J1112" s="25" t="s">
        <v>1337</v>
      </c>
      <c r="K1112" s="22">
        <v>1</v>
      </c>
      <c r="L1112" s="23">
        <f t="shared" si="31"/>
        <v>2</v>
      </c>
      <c r="M1112" s="24">
        <v>4</v>
      </c>
      <c r="N1112" s="141" t="s">
        <v>231</v>
      </c>
      <c r="O1112" s="132" t="e">
        <f t="shared" si="32"/>
        <v>#REF!</v>
      </c>
      <c r="P1112" s="133"/>
    </row>
    <row r="1113" spans="1:16" ht="27" customHeight="1">
      <c r="A1113" s="11" t="s">
        <v>12</v>
      </c>
      <c r="B1113" s="12"/>
      <c r="C1113" s="13">
        <v>7</v>
      </c>
      <c r="D1113" s="71" t="s">
        <v>1043</v>
      </c>
      <c r="E1113" s="13" t="s">
        <v>29</v>
      </c>
      <c r="F1113" s="79" t="s">
        <v>1244</v>
      </c>
      <c r="G1113" s="77" t="e">
        <f>G1112+#REF!</f>
        <v>#REF!</v>
      </c>
      <c r="H1113" s="49" t="s">
        <v>1339</v>
      </c>
      <c r="I1113" s="44" t="s">
        <v>274</v>
      </c>
      <c r="J1113" s="25" t="s">
        <v>1340</v>
      </c>
      <c r="K1113" s="22">
        <v>1</v>
      </c>
      <c r="L1113" s="23">
        <f t="shared" si="31"/>
        <v>5</v>
      </c>
      <c r="M1113" s="24">
        <v>10</v>
      </c>
      <c r="N1113" s="141" t="s">
        <v>169</v>
      </c>
      <c r="O1113" s="132" t="e">
        <f t="shared" si="32"/>
        <v>#REF!</v>
      </c>
      <c r="P1113" s="133"/>
    </row>
    <row r="1114" spans="1:16" ht="27" customHeight="1">
      <c r="A1114" s="11" t="s">
        <v>12</v>
      </c>
      <c r="B1114" s="12"/>
      <c r="C1114" s="13">
        <v>7</v>
      </c>
      <c r="D1114" s="71" t="s">
        <v>1043</v>
      </c>
      <c r="E1114" s="13" t="s">
        <v>29</v>
      </c>
      <c r="F1114" s="79" t="s">
        <v>1244</v>
      </c>
      <c r="G1114" s="77" t="e">
        <f>G1113+#REF!</f>
        <v>#REF!</v>
      </c>
      <c r="H1114" s="49" t="s">
        <v>1341</v>
      </c>
      <c r="I1114" s="44" t="s">
        <v>274</v>
      </c>
      <c r="J1114" s="25" t="s">
        <v>1342</v>
      </c>
      <c r="K1114" s="22">
        <v>1</v>
      </c>
      <c r="L1114" s="23">
        <f t="shared" si="31"/>
        <v>10.5</v>
      </c>
      <c r="M1114" s="24">
        <v>21</v>
      </c>
      <c r="N1114" s="141" t="s">
        <v>169</v>
      </c>
      <c r="O1114" s="132" t="e">
        <f t="shared" si="32"/>
        <v>#REF!</v>
      </c>
      <c r="P1114" s="133"/>
    </row>
    <row r="1115" spans="1:16" ht="27" customHeight="1">
      <c r="A1115" s="11" t="s">
        <v>12</v>
      </c>
      <c r="B1115" s="12"/>
      <c r="C1115" s="13">
        <v>7</v>
      </c>
      <c r="D1115" s="71" t="s">
        <v>1043</v>
      </c>
      <c r="E1115" s="13" t="s">
        <v>29</v>
      </c>
      <c r="F1115" s="79" t="s">
        <v>1244</v>
      </c>
      <c r="G1115" s="77" t="e">
        <f>G1114+#REF!</f>
        <v>#REF!</v>
      </c>
      <c r="H1115" s="49" t="s">
        <v>1343</v>
      </c>
      <c r="I1115" s="44" t="s">
        <v>274</v>
      </c>
      <c r="J1115" s="25" t="s">
        <v>1344</v>
      </c>
      <c r="K1115" s="22">
        <v>1</v>
      </c>
      <c r="L1115" s="23">
        <f t="shared" si="31"/>
        <v>31</v>
      </c>
      <c r="M1115" s="24">
        <v>62</v>
      </c>
      <c r="N1115" s="141" t="s">
        <v>169</v>
      </c>
      <c r="O1115" s="132" t="e">
        <f t="shared" si="32"/>
        <v>#REF!</v>
      </c>
      <c r="P1115" s="133"/>
    </row>
    <row r="1116" spans="1:16" ht="27" customHeight="1">
      <c r="A1116" s="11" t="s">
        <v>12</v>
      </c>
      <c r="B1116" s="12"/>
      <c r="C1116" s="13">
        <v>7</v>
      </c>
      <c r="D1116" s="71" t="s">
        <v>1043</v>
      </c>
      <c r="E1116" s="13" t="s">
        <v>29</v>
      </c>
      <c r="F1116" s="79" t="s">
        <v>1244</v>
      </c>
      <c r="G1116" s="77" t="e">
        <f>G1115+#REF!</f>
        <v>#REF!</v>
      </c>
      <c r="H1116" s="49" t="s">
        <v>1345</v>
      </c>
      <c r="I1116" s="44" t="s">
        <v>274</v>
      </c>
      <c r="J1116" s="25" t="s">
        <v>1346</v>
      </c>
      <c r="K1116" s="22">
        <v>1</v>
      </c>
      <c r="L1116" s="23">
        <f t="shared" si="31"/>
        <v>1</v>
      </c>
      <c r="M1116" s="24">
        <v>2</v>
      </c>
      <c r="N1116" s="141" t="s">
        <v>169</v>
      </c>
      <c r="O1116" s="132" t="e">
        <f t="shared" si="32"/>
        <v>#REF!</v>
      </c>
      <c r="P1116" s="133"/>
    </row>
    <row r="1117" spans="1:16" ht="27" customHeight="1">
      <c r="A1117" s="11" t="s">
        <v>12</v>
      </c>
      <c r="B1117" s="12"/>
      <c r="C1117" s="13">
        <v>7</v>
      </c>
      <c r="D1117" s="71" t="s">
        <v>1043</v>
      </c>
      <c r="E1117" s="13" t="s">
        <v>29</v>
      </c>
      <c r="F1117" s="79" t="s">
        <v>1244</v>
      </c>
      <c r="G1117" s="77" t="e">
        <f>G1116+#REF!</f>
        <v>#REF!</v>
      </c>
      <c r="H1117" s="49" t="s">
        <v>1347</v>
      </c>
      <c r="I1117" s="44" t="s">
        <v>274</v>
      </c>
      <c r="J1117" s="25" t="s">
        <v>1348</v>
      </c>
      <c r="K1117" s="22">
        <v>1</v>
      </c>
      <c r="L1117" s="23">
        <f t="shared" si="31"/>
        <v>8.5</v>
      </c>
      <c r="M1117" s="24">
        <v>17</v>
      </c>
      <c r="N1117" s="141" t="s">
        <v>169</v>
      </c>
      <c r="O1117" s="132" t="e">
        <f t="shared" si="32"/>
        <v>#REF!</v>
      </c>
      <c r="P1117" s="133"/>
    </row>
    <row r="1118" spans="1:16" ht="27" customHeight="1">
      <c r="A1118" s="11" t="s">
        <v>12</v>
      </c>
      <c r="B1118" s="12"/>
      <c r="C1118" s="13">
        <v>7</v>
      </c>
      <c r="D1118" s="71" t="s">
        <v>1043</v>
      </c>
      <c r="E1118" s="13" t="s">
        <v>29</v>
      </c>
      <c r="F1118" s="79" t="s">
        <v>1244</v>
      </c>
      <c r="G1118" s="77" t="e">
        <f>G1116+#REF!</f>
        <v>#REF!</v>
      </c>
      <c r="H1118" s="49" t="s">
        <v>1349</v>
      </c>
      <c r="I1118" s="44" t="s">
        <v>274</v>
      </c>
      <c r="J1118" s="25" t="s">
        <v>1350</v>
      </c>
      <c r="K1118" s="22">
        <v>1</v>
      </c>
      <c r="L1118" s="23">
        <f t="shared" si="31"/>
        <v>12</v>
      </c>
      <c r="M1118" s="24">
        <v>24</v>
      </c>
      <c r="N1118" s="141" t="s">
        <v>169</v>
      </c>
      <c r="O1118" s="132" t="e">
        <f t="shared" si="32"/>
        <v>#REF!</v>
      </c>
      <c r="P1118" s="133"/>
    </row>
    <row r="1119" spans="1:16" ht="27" customHeight="1">
      <c r="A1119" s="11" t="s">
        <v>12</v>
      </c>
      <c r="B1119" s="12"/>
      <c r="C1119" s="13">
        <v>7</v>
      </c>
      <c r="D1119" s="71" t="s">
        <v>1043</v>
      </c>
      <c r="E1119" s="13" t="s">
        <v>29</v>
      </c>
      <c r="F1119" s="79" t="s">
        <v>1244</v>
      </c>
      <c r="G1119" s="77" t="e">
        <f>G1118+#REF!</f>
        <v>#REF!</v>
      </c>
      <c r="H1119" s="49" t="s">
        <v>1240</v>
      </c>
      <c r="I1119" s="44" t="s">
        <v>274</v>
      </c>
      <c r="J1119" s="25" t="s">
        <v>1351</v>
      </c>
      <c r="K1119" s="22">
        <v>1</v>
      </c>
      <c r="L1119" s="23">
        <f t="shared" si="31"/>
        <v>30</v>
      </c>
      <c r="M1119" s="24">
        <v>60</v>
      </c>
      <c r="N1119" s="141" t="s">
        <v>169</v>
      </c>
      <c r="O1119" s="132" t="e">
        <f t="shared" si="32"/>
        <v>#REF!</v>
      </c>
      <c r="P1119" s="133"/>
    </row>
    <row r="1120" spans="1:16" ht="27" customHeight="1">
      <c r="A1120" s="11" t="s">
        <v>12</v>
      </c>
      <c r="B1120" s="12"/>
      <c r="C1120" s="13">
        <v>7</v>
      </c>
      <c r="D1120" s="71" t="s">
        <v>1043</v>
      </c>
      <c r="E1120" s="13" t="s">
        <v>29</v>
      </c>
      <c r="F1120" s="79" t="s">
        <v>1244</v>
      </c>
      <c r="G1120" s="77" t="e">
        <f>G1119+#REF!</f>
        <v>#REF!</v>
      </c>
      <c r="H1120" s="49" t="s">
        <v>1352</v>
      </c>
      <c r="I1120" s="44" t="s">
        <v>274</v>
      </c>
      <c r="J1120" s="25" t="s">
        <v>1353</v>
      </c>
      <c r="K1120" s="22">
        <v>1</v>
      </c>
      <c r="L1120" s="23">
        <f t="shared" si="31"/>
        <v>67.5</v>
      </c>
      <c r="M1120" s="24">
        <v>135</v>
      </c>
      <c r="N1120" s="141" t="s">
        <v>1</v>
      </c>
      <c r="O1120" s="132" t="e">
        <f t="shared" si="32"/>
        <v>#REF!</v>
      </c>
      <c r="P1120" s="133"/>
    </row>
    <row r="1121" spans="1:16" ht="27" customHeight="1">
      <c r="A1121" s="11" t="s">
        <v>12</v>
      </c>
      <c r="B1121" s="12"/>
      <c r="C1121" s="13">
        <v>7</v>
      </c>
      <c r="D1121" s="71" t="s">
        <v>1043</v>
      </c>
      <c r="E1121" s="13" t="s">
        <v>29</v>
      </c>
      <c r="F1121" s="79" t="s">
        <v>1244</v>
      </c>
      <c r="G1121" s="77" t="e">
        <f>G1120+#REF!</f>
        <v>#REF!</v>
      </c>
      <c r="H1121" s="49" t="s">
        <v>1354</v>
      </c>
      <c r="I1121" s="44" t="s">
        <v>274</v>
      </c>
      <c r="J1121" s="25" t="s">
        <v>1355</v>
      </c>
      <c r="K1121" s="22">
        <v>1</v>
      </c>
      <c r="L1121" s="23">
        <f t="shared" si="31"/>
        <v>35</v>
      </c>
      <c r="M1121" s="24">
        <v>70</v>
      </c>
      <c r="N1121" s="141" t="s">
        <v>231</v>
      </c>
      <c r="O1121" s="132" t="e">
        <f t="shared" si="32"/>
        <v>#REF!</v>
      </c>
      <c r="P1121" s="133"/>
    </row>
    <row r="1122" spans="1:16" ht="27" customHeight="1" thickBot="1">
      <c r="A1122" s="11" t="s">
        <v>12</v>
      </c>
      <c r="B1122" s="12"/>
      <c r="C1122" s="13">
        <v>7</v>
      </c>
      <c r="D1122" s="71" t="s">
        <v>1043</v>
      </c>
      <c r="E1122" s="26" t="s">
        <v>29</v>
      </c>
      <c r="F1122" s="104" t="s">
        <v>1244</v>
      </c>
      <c r="G1122" s="94">
        <v>90</v>
      </c>
      <c r="H1122" s="70" t="s">
        <v>1356</v>
      </c>
      <c r="I1122" s="78" t="s">
        <v>274</v>
      </c>
      <c r="J1122" s="63" t="s">
        <v>1351</v>
      </c>
      <c r="K1122" s="64">
        <v>1</v>
      </c>
      <c r="L1122" s="65">
        <f t="shared" si="31"/>
        <v>1750</v>
      </c>
      <c r="M1122" s="66">
        <v>3500</v>
      </c>
      <c r="N1122" s="138" t="s">
        <v>1</v>
      </c>
      <c r="O1122" s="132" t="str">
        <f t="shared" si="32"/>
        <v>1.7.12.90</v>
      </c>
      <c r="P1122" s="133"/>
    </row>
    <row r="1123" spans="1:16" ht="27" customHeight="1" thickTop="1">
      <c r="A1123" s="11" t="s">
        <v>12</v>
      </c>
      <c r="B1123" s="12"/>
      <c r="C1123" s="13">
        <v>7</v>
      </c>
      <c r="D1123" s="71" t="s">
        <v>1043</v>
      </c>
      <c r="E1123" s="13" t="s">
        <v>30</v>
      </c>
      <c r="F1123" s="79" t="s">
        <v>1357</v>
      </c>
      <c r="G1123" s="15" t="s">
        <v>12</v>
      </c>
      <c r="H1123" s="49" t="s">
        <v>1358</v>
      </c>
      <c r="I1123" s="45" t="s">
        <v>274</v>
      </c>
      <c r="J1123" s="67" t="s">
        <v>1359</v>
      </c>
      <c r="K1123" s="82">
        <v>1</v>
      </c>
      <c r="L1123" s="47">
        <f t="shared" si="31"/>
        <v>132.5</v>
      </c>
      <c r="M1123" s="48">
        <v>265</v>
      </c>
      <c r="N1123" s="153" t="s">
        <v>1</v>
      </c>
      <c r="O1123" s="132" t="str">
        <f t="shared" si="32"/>
        <v>1.7.13.1</v>
      </c>
      <c r="P1123" s="133"/>
    </row>
    <row r="1124" spans="1:16" ht="27" customHeight="1">
      <c r="A1124" s="11" t="s">
        <v>12</v>
      </c>
      <c r="B1124" s="12"/>
      <c r="C1124" s="13">
        <v>7</v>
      </c>
      <c r="D1124" s="71" t="s">
        <v>1043</v>
      </c>
      <c r="E1124" s="13" t="s">
        <v>30</v>
      </c>
      <c r="F1124" s="79" t="s">
        <v>1357</v>
      </c>
      <c r="G1124" s="77" t="e">
        <f>G1123+#REF!</f>
        <v>#REF!</v>
      </c>
      <c r="H1124" s="49" t="s">
        <v>1360</v>
      </c>
      <c r="I1124" s="44" t="s">
        <v>274</v>
      </c>
      <c r="J1124" s="25" t="s">
        <v>1361</v>
      </c>
      <c r="K1124" s="22">
        <v>1</v>
      </c>
      <c r="L1124" s="23">
        <f t="shared" si="31"/>
        <v>2</v>
      </c>
      <c r="M1124" s="24">
        <v>4</v>
      </c>
      <c r="N1124" s="141" t="s">
        <v>231</v>
      </c>
      <c r="O1124" s="132" t="e">
        <f t="shared" si="32"/>
        <v>#REF!</v>
      </c>
      <c r="P1124" s="133"/>
    </row>
    <row r="1125" spans="1:16" ht="27" customHeight="1">
      <c r="A1125" s="11" t="s">
        <v>12</v>
      </c>
      <c r="B1125" s="12"/>
      <c r="C1125" s="13">
        <v>7</v>
      </c>
      <c r="D1125" s="71" t="s">
        <v>1043</v>
      </c>
      <c r="E1125" s="13" t="s">
        <v>30</v>
      </c>
      <c r="F1125" s="14" t="s">
        <v>1357</v>
      </c>
      <c r="G1125" s="15" t="e">
        <f>G1124+#REF!</f>
        <v>#REF!</v>
      </c>
      <c r="H1125" s="49" t="s">
        <v>1362</v>
      </c>
      <c r="I1125" s="44" t="s">
        <v>274</v>
      </c>
      <c r="J1125" s="25" t="s">
        <v>1361</v>
      </c>
      <c r="K1125" s="22">
        <v>1</v>
      </c>
      <c r="L1125" s="23">
        <f t="shared" si="31"/>
        <v>2</v>
      </c>
      <c r="M1125" s="24">
        <v>4</v>
      </c>
      <c r="N1125" s="141" t="s">
        <v>231</v>
      </c>
      <c r="O1125" s="132" t="e">
        <f t="shared" si="32"/>
        <v>#REF!</v>
      </c>
      <c r="P1125" s="133"/>
    </row>
    <row r="1126" spans="1:16" ht="27" customHeight="1">
      <c r="A1126" s="11" t="s">
        <v>12</v>
      </c>
      <c r="B1126" s="12"/>
      <c r="C1126" s="13">
        <v>7</v>
      </c>
      <c r="D1126" s="71" t="s">
        <v>1043</v>
      </c>
      <c r="E1126" s="13" t="s">
        <v>30</v>
      </c>
      <c r="F1126" s="14" t="s">
        <v>1357</v>
      </c>
      <c r="G1126" s="15" t="e">
        <f>G1125+#REF!</f>
        <v>#REF!</v>
      </c>
      <c r="H1126" s="49" t="s">
        <v>1363</v>
      </c>
      <c r="I1126" s="44" t="s">
        <v>274</v>
      </c>
      <c r="J1126" s="25" t="s">
        <v>1361</v>
      </c>
      <c r="K1126" s="22">
        <v>1</v>
      </c>
      <c r="L1126" s="23">
        <f t="shared" si="31"/>
        <v>2</v>
      </c>
      <c r="M1126" s="24">
        <v>4</v>
      </c>
      <c r="N1126" s="141" t="s">
        <v>231</v>
      </c>
      <c r="O1126" s="132" t="e">
        <f t="shared" si="32"/>
        <v>#REF!</v>
      </c>
      <c r="P1126" s="133"/>
    </row>
    <row r="1127" spans="1:16" ht="27" customHeight="1">
      <c r="A1127" s="11" t="s">
        <v>12</v>
      </c>
      <c r="B1127" s="12"/>
      <c r="C1127" s="13">
        <v>7</v>
      </c>
      <c r="D1127" s="71" t="s">
        <v>1043</v>
      </c>
      <c r="E1127" s="13" t="s">
        <v>30</v>
      </c>
      <c r="F1127" s="14" t="s">
        <v>1357</v>
      </c>
      <c r="G1127" s="15" t="e">
        <f>G1126+#REF!</f>
        <v>#REF!</v>
      </c>
      <c r="H1127" s="49" t="s">
        <v>1364</v>
      </c>
      <c r="I1127" s="44" t="s">
        <v>274</v>
      </c>
      <c r="J1127" s="25" t="s">
        <v>1361</v>
      </c>
      <c r="K1127" s="22">
        <v>1</v>
      </c>
      <c r="L1127" s="23">
        <f t="shared" si="31"/>
        <v>2</v>
      </c>
      <c r="M1127" s="24">
        <v>4</v>
      </c>
      <c r="N1127" s="141" t="s">
        <v>231</v>
      </c>
      <c r="O1127" s="132" t="e">
        <f t="shared" si="32"/>
        <v>#REF!</v>
      </c>
      <c r="P1127" s="133"/>
    </row>
    <row r="1128" spans="1:16" ht="27" customHeight="1">
      <c r="A1128" s="11" t="s">
        <v>12</v>
      </c>
      <c r="B1128" s="12"/>
      <c r="C1128" s="13">
        <v>7</v>
      </c>
      <c r="D1128" s="71" t="s">
        <v>1043</v>
      </c>
      <c r="E1128" s="13" t="s">
        <v>30</v>
      </c>
      <c r="F1128" s="14" t="s">
        <v>1357</v>
      </c>
      <c r="G1128" s="15" t="e">
        <f>G1127+#REF!</f>
        <v>#REF!</v>
      </c>
      <c r="H1128" s="49" t="s">
        <v>1365</v>
      </c>
      <c r="I1128" s="44" t="s">
        <v>274</v>
      </c>
      <c r="J1128" s="25" t="s">
        <v>1361</v>
      </c>
      <c r="K1128" s="22">
        <v>1</v>
      </c>
      <c r="L1128" s="23">
        <f t="shared" si="31"/>
        <v>2</v>
      </c>
      <c r="M1128" s="24">
        <v>4</v>
      </c>
      <c r="N1128" s="141" t="s">
        <v>231</v>
      </c>
      <c r="O1128" s="132" t="e">
        <f t="shared" si="32"/>
        <v>#REF!</v>
      </c>
      <c r="P1128" s="133"/>
    </row>
    <row r="1129" spans="1:16" ht="27" customHeight="1">
      <c r="A1129" s="11" t="s">
        <v>12</v>
      </c>
      <c r="B1129" s="12"/>
      <c r="C1129" s="13">
        <v>7</v>
      </c>
      <c r="D1129" s="71" t="s">
        <v>1043</v>
      </c>
      <c r="E1129" s="13" t="s">
        <v>30</v>
      </c>
      <c r="F1129" s="14" t="s">
        <v>1357</v>
      </c>
      <c r="G1129" s="15" t="e">
        <f>G1128+#REF!</f>
        <v>#REF!</v>
      </c>
      <c r="H1129" s="49" t="s">
        <v>1366</v>
      </c>
      <c r="I1129" s="44" t="s">
        <v>274</v>
      </c>
      <c r="J1129" s="25" t="s">
        <v>1361</v>
      </c>
      <c r="K1129" s="22">
        <v>1</v>
      </c>
      <c r="L1129" s="23">
        <f t="shared" si="31"/>
        <v>2</v>
      </c>
      <c r="M1129" s="24">
        <v>4</v>
      </c>
      <c r="N1129" s="141" t="s">
        <v>231</v>
      </c>
      <c r="O1129" s="132" t="e">
        <f t="shared" si="32"/>
        <v>#REF!</v>
      </c>
      <c r="P1129" s="133"/>
    </row>
    <row r="1130" spans="1:16" ht="27" customHeight="1">
      <c r="A1130" s="11" t="s">
        <v>12</v>
      </c>
      <c r="B1130" s="12"/>
      <c r="C1130" s="13">
        <v>7</v>
      </c>
      <c r="D1130" s="71" t="s">
        <v>1043</v>
      </c>
      <c r="E1130" s="13" t="s">
        <v>30</v>
      </c>
      <c r="F1130" s="14" t="s">
        <v>1357</v>
      </c>
      <c r="G1130" s="15" t="e">
        <f>G1129+#REF!</f>
        <v>#REF!</v>
      </c>
      <c r="H1130" s="49" t="s">
        <v>1367</v>
      </c>
      <c r="I1130" s="44" t="s">
        <v>274</v>
      </c>
      <c r="J1130" s="25" t="s">
        <v>1361</v>
      </c>
      <c r="K1130" s="22">
        <v>1</v>
      </c>
      <c r="L1130" s="23">
        <f t="shared" si="31"/>
        <v>2</v>
      </c>
      <c r="M1130" s="24">
        <v>4</v>
      </c>
      <c r="N1130" s="141" t="s">
        <v>231</v>
      </c>
      <c r="O1130" s="132" t="e">
        <f t="shared" si="32"/>
        <v>#REF!</v>
      </c>
      <c r="P1130" s="133"/>
    </row>
    <row r="1131" spans="1:16" ht="27" customHeight="1">
      <c r="A1131" s="11" t="s">
        <v>12</v>
      </c>
      <c r="B1131" s="12"/>
      <c r="C1131" s="13">
        <v>7</v>
      </c>
      <c r="D1131" s="71" t="s">
        <v>1043</v>
      </c>
      <c r="E1131" s="13" t="s">
        <v>30</v>
      </c>
      <c r="F1131" s="79" t="s">
        <v>1357</v>
      </c>
      <c r="G1131" s="15" t="e">
        <f>G1130+#REF!</f>
        <v>#REF!</v>
      </c>
      <c r="H1131" s="49" t="s">
        <v>1368</v>
      </c>
      <c r="I1131" s="44" t="s">
        <v>274</v>
      </c>
      <c r="J1131" s="25" t="s">
        <v>1361</v>
      </c>
      <c r="K1131" s="22">
        <v>1</v>
      </c>
      <c r="L1131" s="23">
        <f t="shared" si="31"/>
        <v>2</v>
      </c>
      <c r="M1131" s="24">
        <v>4</v>
      </c>
      <c r="N1131" s="141" t="s">
        <v>231</v>
      </c>
      <c r="O1131" s="132" t="e">
        <f t="shared" si="32"/>
        <v>#REF!</v>
      </c>
      <c r="P1131" s="133"/>
    </row>
    <row r="1132" spans="1:16" ht="27" customHeight="1">
      <c r="A1132" s="11" t="s">
        <v>12</v>
      </c>
      <c r="B1132" s="12"/>
      <c r="C1132" s="13">
        <v>7</v>
      </c>
      <c r="D1132" s="71" t="s">
        <v>1043</v>
      </c>
      <c r="E1132" s="13" t="s">
        <v>30</v>
      </c>
      <c r="F1132" s="14" t="s">
        <v>1357</v>
      </c>
      <c r="G1132" s="15" t="e">
        <f>G1131+#REF!</f>
        <v>#REF!</v>
      </c>
      <c r="H1132" s="49" t="s">
        <v>1369</v>
      </c>
      <c r="I1132" s="44" t="s">
        <v>274</v>
      </c>
      <c r="J1132" s="25" t="s">
        <v>1370</v>
      </c>
      <c r="K1132" s="22">
        <v>1</v>
      </c>
      <c r="L1132" s="23">
        <f t="shared" si="31"/>
        <v>4.5</v>
      </c>
      <c r="M1132" s="24">
        <v>9</v>
      </c>
      <c r="N1132" s="141" t="s">
        <v>231</v>
      </c>
      <c r="O1132" s="132" t="e">
        <f t="shared" si="32"/>
        <v>#REF!</v>
      </c>
      <c r="P1132" s="133"/>
    </row>
    <row r="1133" spans="1:16" ht="27" customHeight="1">
      <c r="A1133" s="11" t="s">
        <v>12</v>
      </c>
      <c r="B1133" s="12"/>
      <c r="C1133" s="13">
        <v>7</v>
      </c>
      <c r="D1133" s="71" t="s">
        <v>1043</v>
      </c>
      <c r="E1133" s="13" t="s">
        <v>30</v>
      </c>
      <c r="F1133" s="14" t="s">
        <v>1357</v>
      </c>
      <c r="G1133" s="15" t="e">
        <f>G1132+#REF!</f>
        <v>#REF!</v>
      </c>
      <c r="H1133" s="49" t="s">
        <v>1371</v>
      </c>
      <c r="I1133" s="44" t="s">
        <v>274</v>
      </c>
      <c r="J1133" s="25" t="s">
        <v>1370</v>
      </c>
      <c r="K1133" s="22">
        <v>1</v>
      </c>
      <c r="L1133" s="23">
        <f t="shared" si="31"/>
        <v>4.5</v>
      </c>
      <c r="M1133" s="24">
        <v>9</v>
      </c>
      <c r="N1133" s="141" t="s">
        <v>231</v>
      </c>
      <c r="O1133" s="132" t="e">
        <f t="shared" si="32"/>
        <v>#REF!</v>
      </c>
      <c r="P1133" s="133"/>
    </row>
    <row r="1134" spans="1:16" ht="27" customHeight="1">
      <c r="A1134" s="11" t="s">
        <v>12</v>
      </c>
      <c r="B1134" s="12"/>
      <c r="C1134" s="13">
        <v>7</v>
      </c>
      <c r="D1134" s="71" t="s">
        <v>1043</v>
      </c>
      <c r="E1134" s="13" t="s">
        <v>30</v>
      </c>
      <c r="F1134" s="14" t="s">
        <v>1357</v>
      </c>
      <c r="G1134" s="15" t="e">
        <f>G1133+#REF!</f>
        <v>#REF!</v>
      </c>
      <c r="H1134" s="49" t="s">
        <v>1372</v>
      </c>
      <c r="I1134" s="44" t="s">
        <v>274</v>
      </c>
      <c r="J1134" s="25" t="s">
        <v>1370</v>
      </c>
      <c r="K1134" s="22">
        <v>1</v>
      </c>
      <c r="L1134" s="23">
        <f t="shared" si="31"/>
        <v>4.5</v>
      </c>
      <c r="M1134" s="24">
        <v>9</v>
      </c>
      <c r="N1134" s="141" t="s">
        <v>231</v>
      </c>
      <c r="O1134" s="132" t="e">
        <f t="shared" si="32"/>
        <v>#REF!</v>
      </c>
      <c r="P1134" s="133"/>
    </row>
    <row r="1135" spans="1:16" ht="27" customHeight="1">
      <c r="A1135" s="11" t="s">
        <v>12</v>
      </c>
      <c r="B1135" s="12"/>
      <c r="C1135" s="13">
        <v>7</v>
      </c>
      <c r="D1135" s="71" t="s">
        <v>1043</v>
      </c>
      <c r="E1135" s="13" t="s">
        <v>30</v>
      </c>
      <c r="F1135" s="14" t="s">
        <v>1357</v>
      </c>
      <c r="G1135" s="15" t="e">
        <f>G1134+#REF!</f>
        <v>#REF!</v>
      </c>
      <c r="H1135" s="49" t="s">
        <v>1373</v>
      </c>
      <c r="I1135" s="44" t="s">
        <v>274</v>
      </c>
      <c r="J1135" s="25" t="s">
        <v>1370</v>
      </c>
      <c r="K1135" s="22">
        <v>1</v>
      </c>
      <c r="L1135" s="23">
        <f t="shared" si="31"/>
        <v>4.5</v>
      </c>
      <c r="M1135" s="24">
        <v>9</v>
      </c>
      <c r="N1135" s="141" t="s">
        <v>231</v>
      </c>
      <c r="O1135" s="132" t="e">
        <f t="shared" si="32"/>
        <v>#REF!</v>
      </c>
      <c r="P1135" s="133"/>
    </row>
    <row r="1136" spans="1:16" ht="27" customHeight="1">
      <c r="A1136" s="11" t="s">
        <v>12</v>
      </c>
      <c r="B1136" s="12"/>
      <c r="C1136" s="13">
        <v>7</v>
      </c>
      <c r="D1136" s="71" t="s">
        <v>1043</v>
      </c>
      <c r="E1136" s="13" t="s">
        <v>30</v>
      </c>
      <c r="F1136" s="14" t="s">
        <v>1357</v>
      </c>
      <c r="G1136" s="15" t="e">
        <f>G1135+#REF!</f>
        <v>#REF!</v>
      </c>
      <c r="H1136" s="49" t="s">
        <v>1374</v>
      </c>
      <c r="I1136" s="44" t="s">
        <v>274</v>
      </c>
      <c r="J1136" s="25" t="s">
        <v>1375</v>
      </c>
      <c r="K1136" s="22">
        <v>1</v>
      </c>
      <c r="L1136" s="23">
        <f t="shared" si="31"/>
        <v>1.5</v>
      </c>
      <c r="M1136" s="24">
        <v>3</v>
      </c>
      <c r="N1136" s="141" t="s">
        <v>231</v>
      </c>
      <c r="O1136" s="132" t="e">
        <f t="shared" si="32"/>
        <v>#REF!</v>
      </c>
      <c r="P1136" s="133"/>
    </row>
    <row r="1137" spans="1:16" ht="27" customHeight="1">
      <c r="A1137" s="11" t="s">
        <v>12</v>
      </c>
      <c r="B1137" s="12"/>
      <c r="C1137" s="13">
        <v>7</v>
      </c>
      <c r="D1137" s="71" t="s">
        <v>1043</v>
      </c>
      <c r="E1137" s="13" t="s">
        <v>30</v>
      </c>
      <c r="F1137" s="14" t="s">
        <v>1357</v>
      </c>
      <c r="G1137" s="15" t="e">
        <f>G1136+#REF!</f>
        <v>#REF!</v>
      </c>
      <c r="H1137" s="49" t="s">
        <v>1376</v>
      </c>
      <c r="I1137" s="44" t="s">
        <v>274</v>
      </c>
      <c r="J1137" s="25" t="s">
        <v>1375</v>
      </c>
      <c r="K1137" s="22">
        <v>1</v>
      </c>
      <c r="L1137" s="23">
        <f t="shared" si="31"/>
        <v>1.5</v>
      </c>
      <c r="M1137" s="24">
        <v>3</v>
      </c>
      <c r="N1137" s="141" t="s">
        <v>231</v>
      </c>
      <c r="O1137" s="132" t="e">
        <f t="shared" si="32"/>
        <v>#REF!</v>
      </c>
      <c r="P1137" s="133"/>
    </row>
    <row r="1138" spans="1:16" ht="27" customHeight="1">
      <c r="A1138" s="11" t="s">
        <v>12</v>
      </c>
      <c r="B1138" s="12"/>
      <c r="C1138" s="13">
        <v>7</v>
      </c>
      <c r="D1138" s="71" t="s">
        <v>1043</v>
      </c>
      <c r="E1138" s="13" t="s">
        <v>30</v>
      </c>
      <c r="F1138" s="14" t="s">
        <v>1357</v>
      </c>
      <c r="G1138" s="15" t="e">
        <f>G1137+#REF!</f>
        <v>#REF!</v>
      </c>
      <c r="H1138" s="49" t="s">
        <v>1377</v>
      </c>
      <c r="I1138" s="44" t="s">
        <v>274</v>
      </c>
      <c r="J1138" s="25" t="s">
        <v>1375</v>
      </c>
      <c r="K1138" s="22">
        <v>1</v>
      </c>
      <c r="L1138" s="23">
        <f t="shared" si="31"/>
        <v>1.5</v>
      </c>
      <c r="M1138" s="24">
        <v>3</v>
      </c>
      <c r="N1138" s="141" t="s">
        <v>231</v>
      </c>
      <c r="O1138" s="132" t="e">
        <f t="shared" si="32"/>
        <v>#REF!</v>
      </c>
      <c r="P1138" s="133"/>
    </row>
    <row r="1139" spans="1:16" ht="27" customHeight="1">
      <c r="A1139" s="11" t="s">
        <v>12</v>
      </c>
      <c r="B1139" s="12"/>
      <c r="C1139" s="13">
        <v>7</v>
      </c>
      <c r="D1139" s="71" t="s">
        <v>1043</v>
      </c>
      <c r="E1139" s="13" t="s">
        <v>30</v>
      </c>
      <c r="F1139" s="14" t="s">
        <v>1357</v>
      </c>
      <c r="G1139" s="15" t="e">
        <f>G1138+#REF!</f>
        <v>#REF!</v>
      </c>
      <c r="H1139" s="49" t="s">
        <v>1378</v>
      </c>
      <c r="I1139" s="44" t="s">
        <v>274</v>
      </c>
      <c r="J1139" s="25" t="s">
        <v>1375</v>
      </c>
      <c r="K1139" s="22">
        <v>1</v>
      </c>
      <c r="L1139" s="23">
        <f t="shared" si="31"/>
        <v>1.5</v>
      </c>
      <c r="M1139" s="24">
        <v>3</v>
      </c>
      <c r="N1139" s="141" t="s">
        <v>231</v>
      </c>
      <c r="O1139" s="132" t="e">
        <f t="shared" si="32"/>
        <v>#REF!</v>
      </c>
      <c r="P1139" s="133"/>
    </row>
    <row r="1140" spans="1:16" ht="27" customHeight="1">
      <c r="A1140" s="11" t="s">
        <v>12</v>
      </c>
      <c r="B1140" s="12"/>
      <c r="C1140" s="13">
        <v>7</v>
      </c>
      <c r="D1140" s="71" t="s">
        <v>1043</v>
      </c>
      <c r="E1140" s="13" t="s">
        <v>30</v>
      </c>
      <c r="F1140" s="14" t="s">
        <v>1357</v>
      </c>
      <c r="G1140" s="15" t="e">
        <f>G1139+#REF!</f>
        <v>#REF!</v>
      </c>
      <c r="H1140" s="49" t="s">
        <v>1379</v>
      </c>
      <c r="I1140" s="44" t="s">
        <v>274</v>
      </c>
      <c r="J1140" s="25" t="s">
        <v>1380</v>
      </c>
      <c r="K1140" s="22">
        <v>1</v>
      </c>
      <c r="L1140" s="23">
        <f t="shared" si="31"/>
        <v>11</v>
      </c>
      <c r="M1140" s="24">
        <v>22</v>
      </c>
      <c r="N1140" s="141" t="s">
        <v>169</v>
      </c>
      <c r="O1140" s="132" t="e">
        <f t="shared" si="32"/>
        <v>#REF!</v>
      </c>
      <c r="P1140" s="133"/>
    </row>
    <row r="1141" spans="1:16" ht="27" customHeight="1">
      <c r="A1141" s="11" t="s">
        <v>12</v>
      </c>
      <c r="B1141" s="12"/>
      <c r="C1141" s="13">
        <v>7</v>
      </c>
      <c r="D1141" s="71" t="s">
        <v>1043</v>
      </c>
      <c r="E1141" s="13" t="s">
        <v>30</v>
      </c>
      <c r="F1141" s="14" t="s">
        <v>1357</v>
      </c>
      <c r="G1141" s="15" t="e">
        <f>G1140+#REF!</f>
        <v>#REF!</v>
      </c>
      <c r="H1141" s="49" t="s">
        <v>1381</v>
      </c>
      <c r="I1141" s="44" t="s">
        <v>274</v>
      </c>
      <c r="J1141" s="25" t="s">
        <v>1380</v>
      </c>
      <c r="K1141" s="22">
        <v>1</v>
      </c>
      <c r="L1141" s="23">
        <f t="shared" si="31"/>
        <v>11</v>
      </c>
      <c r="M1141" s="24">
        <v>22</v>
      </c>
      <c r="N1141" s="141" t="s">
        <v>169</v>
      </c>
      <c r="O1141" s="132" t="e">
        <f t="shared" si="32"/>
        <v>#REF!</v>
      </c>
      <c r="P1141" s="133"/>
    </row>
    <row r="1142" spans="1:16" ht="27" customHeight="1">
      <c r="A1142" s="11" t="s">
        <v>12</v>
      </c>
      <c r="B1142" s="12"/>
      <c r="C1142" s="13">
        <v>7</v>
      </c>
      <c r="D1142" s="71" t="s">
        <v>1043</v>
      </c>
      <c r="E1142" s="13" t="s">
        <v>30</v>
      </c>
      <c r="F1142" s="14" t="s">
        <v>1357</v>
      </c>
      <c r="G1142" s="15" t="e">
        <f>G1141+#REF!</f>
        <v>#REF!</v>
      </c>
      <c r="H1142" s="49" t="s">
        <v>1382</v>
      </c>
      <c r="I1142" s="44" t="s">
        <v>274</v>
      </c>
      <c r="J1142" s="25" t="s">
        <v>1383</v>
      </c>
      <c r="K1142" s="22">
        <v>1</v>
      </c>
      <c r="L1142" s="23">
        <f t="shared" si="31"/>
        <v>11</v>
      </c>
      <c r="M1142" s="24">
        <v>22</v>
      </c>
      <c r="N1142" s="141" t="s">
        <v>169</v>
      </c>
      <c r="O1142" s="132" t="e">
        <f t="shared" si="32"/>
        <v>#REF!</v>
      </c>
      <c r="P1142" s="133"/>
    </row>
    <row r="1143" spans="1:16" ht="27" customHeight="1" thickBot="1">
      <c r="A1143" s="11" t="s">
        <v>12</v>
      </c>
      <c r="B1143" s="12"/>
      <c r="C1143" s="13">
        <v>7</v>
      </c>
      <c r="D1143" s="71" t="s">
        <v>1043</v>
      </c>
      <c r="E1143" s="26" t="s">
        <v>30</v>
      </c>
      <c r="F1143" s="27" t="s">
        <v>1357</v>
      </c>
      <c r="G1143" s="28" t="e">
        <f>G1142+#REF!</f>
        <v>#REF!</v>
      </c>
      <c r="H1143" s="70" t="s">
        <v>1384</v>
      </c>
      <c r="I1143" s="78" t="s">
        <v>274</v>
      </c>
      <c r="J1143" s="63" t="s">
        <v>1385</v>
      </c>
      <c r="K1143" s="64">
        <v>1</v>
      </c>
      <c r="L1143" s="65">
        <f t="shared" si="31"/>
        <v>7</v>
      </c>
      <c r="M1143" s="66">
        <v>14</v>
      </c>
      <c r="N1143" s="138" t="s">
        <v>231</v>
      </c>
      <c r="O1143" s="132" t="e">
        <f t="shared" si="32"/>
        <v>#REF!</v>
      </c>
      <c r="P1143" s="133"/>
    </row>
    <row r="1144" spans="1:16" ht="27" customHeight="1" thickTop="1">
      <c r="A1144" s="11" t="s">
        <v>12</v>
      </c>
      <c r="B1144" s="12"/>
      <c r="C1144" s="13">
        <v>7</v>
      </c>
      <c r="D1144" s="71" t="s">
        <v>1043</v>
      </c>
      <c r="E1144" s="13" t="s">
        <v>31</v>
      </c>
      <c r="F1144" s="14" t="s">
        <v>1386</v>
      </c>
      <c r="G1144" s="15" t="s">
        <v>12</v>
      </c>
      <c r="H1144" s="49" t="s">
        <v>1387</v>
      </c>
      <c r="I1144" s="45" t="s">
        <v>274</v>
      </c>
      <c r="J1144" s="67" t="s">
        <v>1388</v>
      </c>
      <c r="K1144" s="82">
        <v>1</v>
      </c>
      <c r="L1144" s="47">
        <f t="shared" si="31"/>
        <v>160</v>
      </c>
      <c r="M1144" s="48">
        <v>320</v>
      </c>
      <c r="N1144" s="153" t="s">
        <v>231</v>
      </c>
      <c r="O1144" s="132" t="str">
        <f t="shared" si="32"/>
        <v>1.7.14.1</v>
      </c>
      <c r="P1144" s="133"/>
    </row>
    <row r="1145" spans="1:16" ht="27" customHeight="1">
      <c r="A1145" s="11" t="s">
        <v>12</v>
      </c>
      <c r="B1145" s="12"/>
      <c r="C1145" s="13">
        <v>7</v>
      </c>
      <c r="D1145" s="71" t="s">
        <v>1043</v>
      </c>
      <c r="E1145" s="13" t="s">
        <v>31</v>
      </c>
      <c r="F1145" s="14" t="s">
        <v>1386</v>
      </c>
      <c r="G1145" s="77" t="e">
        <f>G1144+#REF!</f>
        <v>#REF!</v>
      </c>
      <c r="H1145" s="49" t="s">
        <v>1389</v>
      </c>
      <c r="I1145" s="44" t="s">
        <v>274</v>
      </c>
      <c r="J1145" s="25" t="s">
        <v>1390</v>
      </c>
      <c r="K1145" s="22">
        <v>1</v>
      </c>
      <c r="L1145" s="23">
        <f t="shared" si="31"/>
        <v>135</v>
      </c>
      <c r="M1145" s="24">
        <v>270</v>
      </c>
      <c r="N1145" s="141" t="s">
        <v>1</v>
      </c>
      <c r="O1145" s="132" t="e">
        <f t="shared" si="32"/>
        <v>#REF!</v>
      </c>
      <c r="P1145" s="133"/>
    </row>
    <row r="1146" spans="1:16" ht="27" customHeight="1">
      <c r="A1146" s="11" t="s">
        <v>12</v>
      </c>
      <c r="B1146" s="12"/>
      <c r="C1146" s="13">
        <v>7</v>
      </c>
      <c r="D1146" s="71" t="s">
        <v>1043</v>
      </c>
      <c r="E1146" s="13" t="s">
        <v>31</v>
      </c>
      <c r="F1146" s="14" t="s">
        <v>1386</v>
      </c>
      <c r="G1146" s="15" t="e">
        <f>G1145+#REF!</f>
        <v>#REF!</v>
      </c>
      <c r="H1146" s="49" t="s">
        <v>1391</v>
      </c>
      <c r="I1146" s="44" t="s">
        <v>274</v>
      </c>
      <c r="J1146" s="25" t="s">
        <v>1392</v>
      </c>
      <c r="K1146" s="22">
        <v>1</v>
      </c>
      <c r="L1146" s="23">
        <f t="shared" si="31"/>
        <v>17</v>
      </c>
      <c r="M1146" s="24">
        <v>34</v>
      </c>
      <c r="N1146" s="141" t="s">
        <v>169</v>
      </c>
      <c r="O1146" s="132" t="e">
        <f t="shared" si="32"/>
        <v>#REF!</v>
      </c>
      <c r="P1146" s="133"/>
    </row>
    <row r="1147" spans="1:16" ht="27" customHeight="1">
      <c r="A1147" s="11" t="s">
        <v>12</v>
      </c>
      <c r="B1147" s="12"/>
      <c r="C1147" s="13">
        <v>7</v>
      </c>
      <c r="D1147" s="71" t="s">
        <v>1043</v>
      </c>
      <c r="E1147" s="13" t="s">
        <v>31</v>
      </c>
      <c r="F1147" s="14" t="s">
        <v>1386</v>
      </c>
      <c r="G1147" s="15" t="e">
        <f>G1146+#REF!</f>
        <v>#REF!</v>
      </c>
      <c r="H1147" s="49" t="s">
        <v>1393</v>
      </c>
      <c r="I1147" s="44" t="s">
        <v>274</v>
      </c>
      <c r="J1147" s="25" t="s">
        <v>1394</v>
      </c>
      <c r="K1147" s="22">
        <v>1</v>
      </c>
      <c r="L1147" s="23">
        <f t="shared" si="31"/>
        <v>1.5</v>
      </c>
      <c r="M1147" s="24">
        <v>3</v>
      </c>
      <c r="N1147" s="141" t="s">
        <v>231</v>
      </c>
      <c r="O1147" s="132" t="e">
        <f t="shared" si="32"/>
        <v>#REF!</v>
      </c>
      <c r="P1147" s="133"/>
    </row>
    <row r="1148" spans="1:16" ht="27" customHeight="1">
      <c r="A1148" s="11" t="s">
        <v>12</v>
      </c>
      <c r="B1148" s="12"/>
      <c r="C1148" s="13">
        <v>7</v>
      </c>
      <c r="D1148" s="71" t="s">
        <v>1043</v>
      </c>
      <c r="E1148" s="13" t="s">
        <v>31</v>
      </c>
      <c r="F1148" s="14" t="s">
        <v>1386</v>
      </c>
      <c r="G1148" s="15" t="e">
        <f>G1147+#REF!</f>
        <v>#REF!</v>
      </c>
      <c r="H1148" s="49" t="s">
        <v>1395</v>
      </c>
      <c r="I1148" s="44" t="s">
        <v>274</v>
      </c>
      <c r="J1148" s="25" t="s">
        <v>1394</v>
      </c>
      <c r="K1148" s="22">
        <v>1</v>
      </c>
      <c r="L1148" s="23">
        <f t="shared" si="31"/>
        <v>1.5</v>
      </c>
      <c r="M1148" s="24">
        <v>3</v>
      </c>
      <c r="N1148" s="141" t="s">
        <v>231</v>
      </c>
      <c r="O1148" s="132" t="e">
        <f t="shared" si="32"/>
        <v>#REF!</v>
      </c>
      <c r="P1148" s="133"/>
    </row>
    <row r="1149" spans="1:16" ht="27" customHeight="1">
      <c r="A1149" s="11" t="s">
        <v>12</v>
      </c>
      <c r="B1149" s="12"/>
      <c r="C1149" s="13">
        <v>7</v>
      </c>
      <c r="D1149" s="71" t="s">
        <v>1043</v>
      </c>
      <c r="E1149" s="13" t="s">
        <v>31</v>
      </c>
      <c r="F1149" s="14" t="s">
        <v>1386</v>
      </c>
      <c r="G1149" s="15" t="e">
        <f>G1148+#REF!</f>
        <v>#REF!</v>
      </c>
      <c r="H1149" s="49" t="s">
        <v>1396</v>
      </c>
      <c r="I1149" s="44" t="s">
        <v>274</v>
      </c>
      <c r="J1149" s="25" t="s">
        <v>1397</v>
      </c>
      <c r="K1149" s="22">
        <v>1</v>
      </c>
      <c r="L1149" s="23">
        <f t="shared" si="31"/>
        <v>16</v>
      </c>
      <c r="M1149" s="24">
        <v>32</v>
      </c>
      <c r="N1149" s="141" t="s">
        <v>169</v>
      </c>
      <c r="O1149" s="132" t="e">
        <f t="shared" si="32"/>
        <v>#REF!</v>
      </c>
      <c r="P1149" s="133"/>
    </row>
    <row r="1150" spans="1:16" ht="27" customHeight="1">
      <c r="A1150" s="11" t="s">
        <v>12</v>
      </c>
      <c r="B1150" s="12"/>
      <c r="C1150" s="13">
        <v>7</v>
      </c>
      <c r="D1150" s="71" t="s">
        <v>1043</v>
      </c>
      <c r="E1150" s="13" t="s">
        <v>31</v>
      </c>
      <c r="F1150" s="14" t="s">
        <v>1386</v>
      </c>
      <c r="G1150" s="15" t="e">
        <f>G1149+#REF!</f>
        <v>#REF!</v>
      </c>
      <c r="H1150" s="49" t="s">
        <v>1398</v>
      </c>
      <c r="I1150" s="44" t="s">
        <v>274</v>
      </c>
      <c r="J1150" s="25" t="s">
        <v>1397</v>
      </c>
      <c r="K1150" s="22">
        <v>1</v>
      </c>
      <c r="L1150" s="23">
        <f t="shared" si="31"/>
        <v>16</v>
      </c>
      <c r="M1150" s="24">
        <v>32</v>
      </c>
      <c r="N1150" s="141" t="s">
        <v>169</v>
      </c>
      <c r="O1150" s="132" t="e">
        <f t="shared" si="32"/>
        <v>#REF!</v>
      </c>
      <c r="P1150" s="133"/>
    </row>
    <row r="1151" spans="1:16" ht="27" customHeight="1">
      <c r="A1151" s="11" t="s">
        <v>12</v>
      </c>
      <c r="B1151" s="12"/>
      <c r="C1151" s="13">
        <v>7</v>
      </c>
      <c r="D1151" s="71" t="s">
        <v>1043</v>
      </c>
      <c r="E1151" s="13" t="s">
        <v>31</v>
      </c>
      <c r="F1151" s="14" t="s">
        <v>1386</v>
      </c>
      <c r="G1151" s="15" t="e">
        <f>G1150+#REF!</f>
        <v>#REF!</v>
      </c>
      <c r="H1151" s="49" t="s">
        <v>1399</v>
      </c>
      <c r="I1151" s="44" t="s">
        <v>274</v>
      </c>
      <c r="J1151" s="25" t="s">
        <v>1400</v>
      </c>
      <c r="K1151" s="22">
        <v>1</v>
      </c>
      <c r="L1151" s="23">
        <f t="shared" si="31"/>
        <v>9</v>
      </c>
      <c r="M1151" s="24">
        <v>18</v>
      </c>
      <c r="N1151" s="141" t="s">
        <v>169</v>
      </c>
      <c r="O1151" s="132" t="e">
        <f t="shared" si="32"/>
        <v>#REF!</v>
      </c>
      <c r="P1151" s="133"/>
    </row>
    <row r="1152" spans="1:16" ht="27" customHeight="1">
      <c r="A1152" s="11" t="s">
        <v>12</v>
      </c>
      <c r="B1152" s="12"/>
      <c r="C1152" s="13">
        <v>7</v>
      </c>
      <c r="D1152" s="71" t="s">
        <v>1043</v>
      </c>
      <c r="E1152" s="13" t="s">
        <v>31</v>
      </c>
      <c r="F1152" s="14" t="s">
        <v>1386</v>
      </c>
      <c r="G1152" s="15" t="e">
        <f>G1151+#REF!</f>
        <v>#REF!</v>
      </c>
      <c r="H1152" s="49" t="s">
        <v>1401</v>
      </c>
      <c r="I1152" s="44" t="s">
        <v>274</v>
      </c>
      <c r="J1152" s="25" t="s">
        <v>1402</v>
      </c>
      <c r="K1152" s="22">
        <v>1</v>
      </c>
      <c r="L1152" s="23">
        <f t="shared" si="31"/>
        <v>11</v>
      </c>
      <c r="M1152" s="24">
        <v>22</v>
      </c>
      <c r="N1152" s="141" t="s">
        <v>169</v>
      </c>
      <c r="O1152" s="132" t="e">
        <f t="shared" si="32"/>
        <v>#REF!</v>
      </c>
      <c r="P1152" s="133"/>
    </row>
    <row r="1153" spans="1:16" ht="27" customHeight="1">
      <c r="A1153" s="11" t="s">
        <v>12</v>
      </c>
      <c r="B1153" s="12"/>
      <c r="C1153" s="13">
        <v>7</v>
      </c>
      <c r="D1153" s="71" t="s">
        <v>1043</v>
      </c>
      <c r="E1153" s="13" t="s">
        <v>31</v>
      </c>
      <c r="F1153" s="14" t="s">
        <v>1386</v>
      </c>
      <c r="G1153" s="15" t="e">
        <f>G1152+#REF!</f>
        <v>#REF!</v>
      </c>
      <c r="H1153" s="49" t="s">
        <v>1403</v>
      </c>
      <c r="I1153" s="44" t="s">
        <v>274</v>
      </c>
      <c r="J1153" s="25" t="s">
        <v>1404</v>
      </c>
      <c r="K1153" s="22">
        <v>1</v>
      </c>
      <c r="L1153" s="23">
        <f t="shared" si="31"/>
        <v>15</v>
      </c>
      <c r="M1153" s="24">
        <v>30</v>
      </c>
      <c r="N1153" s="141" t="s">
        <v>169</v>
      </c>
      <c r="O1153" s="132" t="e">
        <f t="shared" si="32"/>
        <v>#REF!</v>
      </c>
      <c r="P1153" s="133"/>
    </row>
    <row r="1154" spans="1:16" ht="27" customHeight="1">
      <c r="A1154" s="11" t="s">
        <v>12</v>
      </c>
      <c r="B1154" s="12"/>
      <c r="C1154" s="13">
        <v>7</v>
      </c>
      <c r="D1154" s="71" t="s">
        <v>1043</v>
      </c>
      <c r="E1154" s="13" t="s">
        <v>31</v>
      </c>
      <c r="F1154" s="14" t="s">
        <v>1386</v>
      </c>
      <c r="G1154" s="15" t="e">
        <f>G1153+#REF!</f>
        <v>#REF!</v>
      </c>
      <c r="H1154" s="49" t="s">
        <v>1405</v>
      </c>
      <c r="I1154" s="44" t="s">
        <v>274</v>
      </c>
      <c r="J1154" s="25" t="s">
        <v>1406</v>
      </c>
      <c r="K1154" s="22">
        <v>1</v>
      </c>
      <c r="L1154" s="23">
        <f t="shared" si="31"/>
        <v>3</v>
      </c>
      <c r="M1154" s="24">
        <v>6</v>
      </c>
      <c r="N1154" s="141" t="s">
        <v>169</v>
      </c>
      <c r="O1154" s="132" t="e">
        <f t="shared" si="32"/>
        <v>#REF!</v>
      </c>
      <c r="P1154" s="133"/>
    </row>
    <row r="1155" spans="1:16" ht="27" customHeight="1">
      <c r="A1155" s="11" t="s">
        <v>12</v>
      </c>
      <c r="B1155" s="12"/>
      <c r="C1155" s="13">
        <v>7</v>
      </c>
      <c r="D1155" s="71" t="s">
        <v>1043</v>
      </c>
      <c r="E1155" s="13" t="s">
        <v>31</v>
      </c>
      <c r="F1155" s="14" t="s">
        <v>1386</v>
      </c>
      <c r="G1155" s="15" t="e">
        <f>G1154+#REF!</f>
        <v>#REF!</v>
      </c>
      <c r="H1155" s="49" t="s">
        <v>1120</v>
      </c>
      <c r="I1155" s="44" t="s">
        <v>274</v>
      </c>
      <c r="J1155" s="25" t="s">
        <v>1407</v>
      </c>
      <c r="K1155" s="22">
        <v>1</v>
      </c>
      <c r="L1155" s="23">
        <f t="shared" si="31"/>
        <v>9.5</v>
      </c>
      <c r="M1155" s="24">
        <v>19</v>
      </c>
      <c r="N1155" s="141" t="s">
        <v>1</v>
      </c>
      <c r="O1155" s="132" t="e">
        <f t="shared" si="32"/>
        <v>#REF!</v>
      </c>
      <c r="P1155" s="133"/>
    </row>
    <row r="1156" spans="1:16" ht="27" customHeight="1">
      <c r="A1156" s="11" t="s">
        <v>12</v>
      </c>
      <c r="B1156" s="12"/>
      <c r="C1156" s="13">
        <v>7</v>
      </c>
      <c r="D1156" s="71" t="s">
        <v>1043</v>
      </c>
      <c r="E1156" s="13" t="s">
        <v>31</v>
      </c>
      <c r="F1156" s="14" t="s">
        <v>1386</v>
      </c>
      <c r="G1156" s="15" t="e">
        <f>G1155+#REF!</f>
        <v>#REF!</v>
      </c>
      <c r="H1156" s="49" t="s">
        <v>1408</v>
      </c>
      <c r="I1156" s="44" t="s">
        <v>274</v>
      </c>
      <c r="J1156" s="25" t="s">
        <v>1409</v>
      </c>
      <c r="K1156" s="22">
        <v>1</v>
      </c>
      <c r="L1156" s="23">
        <f t="shared" si="31"/>
        <v>17.5</v>
      </c>
      <c r="M1156" s="24">
        <v>35</v>
      </c>
      <c r="N1156" s="141" t="s">
        <v>1</v>
      </c>
      <c r="O1156" s="132" t="e">
        <f t="shared" si="32"/>
        <v>#REF!</v>
      </c>
      <c r="P1156" s="133"/>
    </row>
    <row r="1157" spans="1:16" ht="27" customHeight="1">
      <c r="A1157" s="11" t="s">
        <v>12</v>
      </c>
      <c r="B1157" s="12"/>
      <c r="C1157" s="13">
        <v>7</v>
      </c>
      <c r="D1157" s="71" t="s">
        <v>1043</v>
      </c>
      <c r="E1157" s="13" t="s">
        <v>31</v>
      </c>
      <c r="F1157" s="14" t="s">
        <v>1386</v>
      </c>
      <c r="G1157" s="15" t="e">
        <f>G1156+#REF!</f>
        <v>#REF!</v>
      </c>
      <c r="H1157" s="49" t="s">
        <v>1410</v>
      </c>
      <c r="I1157" s="44" t="s">
        <v>274</v>
      </c>
      <c r="J1157" s="25" t="s">
        <v>1411</v>
      </c>
      <c r="K1157" s="22">
        <v>1</v>
      </c>
      <c r="L1157" s="23">
        <f t="shared" si="31"/>
        <v>8</v>
      </c>
      <c r="M1157" s="24">
        <v>16</v>
      </c>
      <c r="N1157" s="141" t="s">
        <v>1</v>
      </c>
      <c r="O1157" s="132" t="e">
        <f t="shared" si="32"/>
        <v>#REF!</v>
      </c>
      <c r="P1157" s="133"/>
    </row>
    <row r="1158" spans="1:16" ht="27" customHeight="1">
      <c r="A1158" s="11" t="s">
        <v>12</v>
      </c>
      <c r="B1158" s="12"/>
      <c r="C1158" s="13">
        <v>7</v>
      </c>
      <c r="D1158" s="71" t="s">
        <v>1043</v>
      </c>
      <c r="E1158" s="13" t="s">
        <v>31</v>
      </c>
      <c r="F1158" s="14" t="s">
        <v>1386</v>
      </c>
      <c r="G1158" s="15" t="e">
        <f>G1157+#REF!</f>
        <v>#REF!</v>
      </c>
      <c r="H1158" s="49" t="s">
        <v>1412</v>
      </c>
      <c r="I1158" s="44" t="s">
        <v>274</v>
      </c>
      <c r="J1158" s="25" t="s">
        <v>1413</v>
      </c>
      <c r="K1158" s="22">
        <v>1</v>
      </c>
      <c r="L1158" s="23">
        <f t="shared" si="31"/>
        <v>9.5</v>
      </c>
      <c r="M1158" s="24">
        <v>19</v>
      </c>
      <c r="N1158" s="141" t="s">
        <v>1</v>
      </c>
      <c r="O1158" s="132" t="e">
        <f t="shared" si="32"/>
        <v>#REF!</v>
      </c>
      <c r="P1158" s="133"/>
    </row>
    <row r="1159" spans="1:16" ht="27" customHeight="1">
      <c r="A1159" s="11" t="s">
        <v>12</v>
      </c>
      <c r="B1159" s="12"/>
      <c r="C1159" s="13">
        <v>7</v>
      </c>
      <c r="D1159" s="71" t="s">
        <v>1043</v>
      </c>
      <c r="E1159" s="13" t="s">
        <v>31</v>
      </c>
      <c r="F1159" s="14" t="s">
        <v>1386</v>
      </c>
      <c r="G1159" s="15" t="e">
        <f>G1158+#REF!</f>
        <v>#REF!</v>
      </c>
      <c r="H1159" s="49" t="s">
        <v>1412</v>
      </c>
      <c r="I1159" s="44" t="s">
        <v>274</v>
      </c>
      <c r="J1159" s="25" t="s">
        <v>1414</v>
      </c>
      <c r="K1159" s="22">
        <v>1</v>
      </c>
      <c r="L1159" s="23">
        <f t="shared" ref="L1159:L1222" si="33">M1159/2</f>
        <v>9.5</v>
      </c>
      <c r="M1159" s="24">
        <v>19</v>
      </c>
      <c r="N1159" s="141" t="s">
        <v>1</v>
      </c>
      <c r="O1159" s="132" t="e">
        <f t="shared" si="32"/>
        <v>#REF!</v>
      </c>
      <c r="P1159" s="133"/>
    </row>
    <row r="1160" spans="1:16" ht="27" customHeight="1">
      <c r="A1160" s="11" t="s">
        <v>12</v>
      </c>
      <c r="B1160" s="12"/>
      <c r="C1160" s="13">
        <v>7</v>
      </c>
      <c r="D1160" s="71" t="s">
        <v>1043</v>
      </c>
      <c r="E1160" s="13" t="s">
        <v>31</v>
      </c>
      <c r="F1160" s="14" t="s">
        <v>1386</v>
      </c>
      <c r="G1160" s="15" t="e">
        <f>G1159+#REF!</f>
        <v>#REF!</v>
      </c>
      <c r="H1160" s="49" t="s">
        <v>1415</v>
      </c>
      <c r="I1160" s="44" t="s">
        <v>274</v>
      </c>
      <c r="J1160" s="25" t="s">
        <v>1416</v>
      </c>
      <c r="K1160" s="22">
        <v>1</v>
      </c>
      <c r="L1160" s="23">
        <v>35</v>
      </c>
      <c r="M1160" s="24">
        <v>35</v>
      </c>
      <c r="N1160" s="141" t="s">
        <v>1</v>
      </c>
      <c r="O1160" s="132" t="e">
        <f t="shared" si="32"/>
        <v>#REF!</v>
      </c>
      <c r="P1160" s="133"/>
    </row>
    <row r="1161" spans="1:16" ht="27" customHeight="1">
      <c r="A1161" s="11" t="s">
        <v>12</v>
      </c>
      <c r="B1161" s="12"/>
      <c r="C1161" s="13">
        <v>7</v>
      </c>
      <c r="D1161" s="71" t="s">
        <v>1043</v>
      </c>
      <c r="E1161" s="13" t="s">
        <v>31</v>
      </c>
      <c r="F1161" s="14" t="s">
        <v>1386</v>
      </c>
      <c r="G1161" s="15" t="e">
        <f>G1160+#REF!</f>
        <v>#REF!</v>
      </c>
      <c r="H1161" s="49" t="s">
        <v>1417</v>
      </c>
      <c r="I1161" s="44" t="s">
        <v>274</v>
      </c>
      <c r="J1161" s="25" t="s">
        <v>1418</v>
      </c>
      <c r="K1161" s="22">
        <v>1</v>
      </c>
      <c r="L1161" s="23">
        <f t="shared" si="33"/>
        <v>22</v>
      </c>
      <c r="M1161" s="24">
        <v>44</v>
      </c>
      <c r="N1161" s="141" t="s">
        <v>1</v>
      </c>
      <c r="O1161" s="132" t="e">
        <f t="shared" si="32"/>
        <v>#REF!</v>
      </c>
      <c r="P1161" s="133"/>
    </row>
    <row r="1162" spans="1:16" ht="27" customHeight="1">
      <c r="A1162" s="11" t="s">
        <v>12</v>
      </c>
      <c r="B1162" s="12"/>
      <c r="C1162" s="13">
        <v>7</v>
      </c>
      <c r="D1162" s="71" t="s">
        <v>1043</v>
      </c>
      <c r="E1162" s="13" t="s">
        <v>31</v>
      </c>
      <c r="F1162" s="14" t="s">
        <v>1386</v>
      </c>
      <c r="G1162" s="15" t="e">
        <f>G1161+#REF!</f>
        <v>#REF!</v>
      </c>
      <c r="H1162" s="49" t="s">
        <v>1419</v>
      </c>
      <c r="I1162" s="44" t="s">
        <v>274</v>
      </c>
      <c r="J1162" s="25" t="s">
        <v>1418</v>
      </c>
      <c r="K1162" s="22">
        <v>1</v>
      </c>
      <c r="L1162" s="23">
        <f t="shared" si="33"/>
        <v>22</v>
      </c>
      <c r="M1162" s="24">
        <v>44</v>
      </c>
      <c r="N1162" s="141" t="s">
        <v>1</v>
      </c>
      <c r="O1162" s="132" t="e">
        <f t="shared" si="32"/>
        <v>#REF!</v>
      </c>
      <c r="P1162" s="133"/>
    </row>
    <row r="1163" spans="1:16" ht="27" customHeight="1" thickBot="1">
      <c r="A1163" s="11" t="s">
        <v>12</v>
      </c>
      <c r="B1163" s="12"/>
      <c r="C1163" s="13">
        <v>7</v>
      </c>
      <c r="D1163" s="71" t="s">
        <v>1043</v>
      </c>
      <c r="E1163" s="26" t="s">
        <v>31</v>
      </c>
      <c r="F1163" s="27" t="s">
        <v>1386</v>
      </c>
      <c r="G1163" s="28" t="e">
        <f>G1162+#REF!</f>
        <v>#REF!</v>
      </c>
      <c r="H1163" s="70" t="s">
        <v>1420</v>
      </c>
      <c r="I1163" s="78" t="s">
        <v>274</v>
      </c>
      <c r="J1163" s="63" t="s">
        <v>1421</v>
      </c>
      <c r="K1163" s="64">
        <v>1</v>
      </c>
      <c r="L1163" s="65">
        <f t="shared" si="33"/>
        <v>1</v>
      </c>
      <c r="M1163" s="66">
        <v>2</v>
      </c>
      <c r="N1163" s="138" t="s">
        <v>231</v>
      </c>
      <c r="O1163" s="132" t="e">
        <f t="shared" si="32"/>
        <v>#REF!</v>
      </c>
      <c r="P1163" s="133"/>
    </row>
    <row r="1164" spans="1:16" ht="27" customHeight="1" thickTop="1">
      <c r="A1164" s="11" t="s">
        <v>12</v>
      </c>
      <c r="B1164" s="12"/>
      <c r="C1164" s="13">
        <v>7</v>
      </c>
      <c r="D1164" s="71" t="s">
        <v>1043</v>
      </c>
      <c r="E1164" s="13" t="s">
        <v>31</v>
      </c>
      <c r="F1164" s="14" t="s">
        <v>1422</v>
      </c>
      <c r="G1164" s="15" t="s">
        <v>12</v>
      </c>
      <c r="H1164" s="49" t="s">
        <v>1387</v>
      </c>
      <c r="I1164" s="45" t="s">
        <v>274</v>
      </c>
      <c r="J1164" s="67" t="s">
        <v>1423</v>
      </c>
      <c r="K1164" s="82">
        <v>1</v>
      </c>
      <c r="L1164" s="47">
        <f t="shared" si="33"/>
        <v>120</v>
      </c>
      <c r="M1164" s="48">
        <v>240</v>
      </c>
      <c r="N1164" s="153" t="s">
        <v>231</v>
      </c>
      <c r="O1164" s="132" t="str">
        <f t="shared" si="32"/>
        <v>1.7.14.1</v>
      </c>
      <c r="P1164" s="133"/>
    </row>
    <row r="1165" spans="1:16" ht="27" customHeight="1">
      <c r="A1165" s="11" t="s">
        <v>12</v>
      </c>
      <c r="B1165" s="12"/>
      <c r="C1165" s="13">
        <v>7</v>
      </c>
      <c r="D1165" s="71" t="s">
        <v>1043</v>
      </c>
      <c r="E1165" s="13" t="s">
        <v>31</v>
      </c>
      <c r="F1165" s="14" t="s">
        <v>1422</v>
      </c>
      <c r="G1165" s="77" t="e">
        <f>G1164+#REF!</f>
        <v>#REF!</v>
      </c>
      <c r="H1165" s="49" t="s">
        <v>1424</v>
      </c>
      <c r="I1165" s="44" t="s">
        <v>274</v>
      </c>
      <c r="J1165" s="25" t="s">
        <v>1425</v>
      </c>
      <c r="K1165" s="22">
        <v>1</v>
      </c>
      <c r="L1165" s="23">
        <f t="shared" si="33"/>
        <v>7.5</v>
      </c>
      <c r="M1165" s="24">
        <v>15</v>
      </c>
      <c r="N1165" s="141" t="s">
        <v>1</v>
      </c>
      <c r="O1165" s="132" t="e">
        <f t="shared" si="32"/>
        <v>#REF!</v>
      </c>
      <c r="P1165" s="133"/>
    </row>
    <row r="1166" spans="1:16" ht="27" customHeight="1">
      <c r="A1166" s="11" t="s">
        <v>12</v>
      </c>
      <c r="B1166" s="12"/>
      <c r="C1166" s="13">
        <v>7</v>
      </c>
      <c r="D1166" s="71" t="s">
        <v>1043</v>
      </c>
      <c r="E1166" s="13" t="s">
        <v>31</v>
      </c>
      <c r="F1166" s="14" t="s">
        <v>1422</v>
      </c>
      <c r="G1166" s="15" t="e">
        <f>G1165+#REF!</f>
        <v>#REF!</v>
      </c>
      <c r="H1166" s="49" t="s">
        <v>1426</v>
      </c>
      <c r="I1166" s="44" t="s">
        <v>274</v>
      </c>
      <c r="J1166" s="25" t="s">
        <v>1425</v>
      </c>
      <c r="K1166" s="22">
        <v>1</v>
      </c>
      <c r="L1166" s="23">
        <f t="shared" si="33"/>
        <v>7.5</v>
      </c>
      <c r="M1166" s="24">
        <v>15</v>
      </c>
      <c r="N1166" s="141" t="s">
        <v>1</v>
      </c>
      <c r="O1166" s="132" t="e">
        <f t="shared" si="32"/>
        <v>#REF!</v>
      </c>
      <c r="P1166" s="133"/>
    </row>
    <row r="1167" spans="1:16" ht="27" customHeight="1">
      <c r="A1167" s="11" t="s">
        <v>12</v>
      </c>
      <c r="B1167" s="12"/>
      <c r="C1167" s="13">
        <v>7</v>
      </c>
      <c r="D1167" s="71" t="s">
        <v>1043</v>
      </c>
      <c r="E1167" s="13" t="s">
        <v>31</v>
      </c>
      <c r="F1167" s="14" t="s">
        <v>1422</v>
      </c>
      <c r="G1167" s="15" t="e">
        <f>G1166+#REF!</f>
        <v>#REF!</v>
      </c>
      <c r="H1167" s="49" t="s">
        <v>1427</v>
      </c>
      <c r="I1167" s="44" t="s">
        <v>274</v>
      </c>
      <c r="J1167" s="25" t="s">
        <v>1425</v>
      </c>
      <c r="K1167" s="22">
        <v>1</v>
      </c>
      <c r="L1167" s="23">
        <f t="shared" si="33"/>
        <v>7.5</v>
      </c>
      <c r="M1167" s="24">
        <v>15</v>
      </c>
      <c r="N1167" s="141" t="s">
        <v>1</v>
      </c>
      <c r="O1167" s="132" t="e">
        <f t="shared" si="32"/>
        <v>#REF!</v>
      </c>
      <c r="P1167" s="133"/>
    </row>
    <row r="1168" spans="1:16" ht="27" customHeight="1">
      <c r="A1168" s="11" t="s">
        <v>12</v>
      </c>
      <c r="B1168" s="12"/>
      <c r="C1168" s="13">
        <v>7</v>
      </c>
      <c r="D1168" s="71" t="s">
        <v>1043</v>
      </c>
      <c r="E1168" s="13" t="s">
        <v>31</v>
      </c>
      <c r="F1168" s="14" t="s">
        <v>1422</v>
      </c>
      <c r="G1168" s="15" t="e">
        <f>G1167+#REF!</f>
        <v>#REF!</v>
      </c>
      <c r="H1168" s="49" t="s">
        <v>1428</v>
      </c>
      <c r="I1168" s="44" t="s">
        <v>274</v>
      </c>
      <c r="J1168" s="25" t="s">
        <v>1429</v>
      </c>
      <c r="K1168" s="22">
        <v>1</v>
      </c>
      <c r="L1168" s="23">
        <f t="shared" si="33"/>
        <v>4</v>
      </c>
      <c r="M1168" s="24">
        <v>8</v>
      </c>
      <c r="N1168" s="141" t="s">
        <v>1</v>
      </c>
      <c r="O1168" s="132" t="e">
        <f t="shared" ref="O1168:O1231" si="34">CONCATENATE(A1168,".",C1168,".",E1168,".", G1168)</f>
        <v>#REF!</v>
      </c>
      <c r="P1168" s="133"/>
    </row>
    <row r="1169" spans="1:16" ht="27" customHeight="1">
      <c r="A1169" s="11" t="s">
        <v>12</v>
      </c>
      <c r="B1169" s="12"/>
      <c r="C1169" s="13">
        <v>7</v>
      </c>
      <c r="D1169" s="71" t="s">
        <v>1043</v>
      </c>
      <c r="E1169" s="13" t="s">
        <v>31</v>
      </c>
      <c r="F1169" s="14" t="s">
        <v>1422</v>
      </c>
      <c r="G1169" s="15" t="e">
        <f>G1168+#REF!</f>
        <v>#REF!</v>
      </c>
      <c r="H1169" s="49" t="s">
        <v>1430</v>
      </c>
      <c r="I1169" s="44" t="s">
        <v>274</v>
      </c>
      <c r="J1169" s="25" t="s">
        <v>1429</v>
      </c>
      <c r="K1169" s="22">
        <v>1</v>
      </c>
      <c r="L1169" s="23">
        <f t="shared" si="33"/>
        <v>4</v>
      </c>
      <c r="M1169" s="24">
        <v>8</v>
      </c>
      <c r="N1169" s="141" t="s">
        <v>1</v>
      </c>
      <c r="O1169" s="132" t="e">
        <f t="shared" si="34"/>
        <v>#REF!</v>
      </c>
      <c r="P1169" s="133"/>
    </row>
    <row r="1170" spans="1:16" ht="27" customHeight="1">
      <c r="A1170" s="11" t="s">
        <v>12</v>
      </c>
      <c r="B1170" s="12"/>
      <c r="C1170" s="13">
        <v>7</v>
      </c>
      <c r="D1170" s="71" t="s">
        <v>1043</v>
      </c>
      <c r="E1170" s="13" t="s">
        <v>31</v>
      </c>
      <c r="F1170" s="14" t="s">
        <v>1422</v>
      </c>
      <c r="G1170" s="15" t="e">
        <f>G1169+#REF!</f>
        <v>#REF!</v>
      </c>
      <c r="H1170" s="49" t="s">
        <v>1431</v>
      </c>
      <c r="I1170" s="44" t="s">
        <v>274</v>
      </c>
      <c r="J1170" s="25" t="s">
        <v>1429</v>
      </c>
      <c r="K1170" s="22">
        <v>1</v>
      </c>
      <c r="L1170" s="23">
        <f t="shared" si="33"/>
        <v>4</v>
      </c>
      <c r="M1170" s="24">
        <v>8</v>
      </c>
      <c r="N1170" s="141" t="s">
        <v>1</v>
      </c>
      <c r="O1170" s="132" t="e">
        <f t="shared" si="34"/>
        <v>#REF!</v>
      </c>
      <c r="P1170" s="133"/>
    </row>
    <row r="1171" spans="1:16" ht="27" customHeight="1">
      <c r="A1171" s="11" t="s">
        <v>12</v>
      </c>
      <c r="B1171" s="12"/>
      <c r="C1171" s="13">
        <v>7</v>
      </c>
      <c r="D1171" s="71" t="s">
        <v>1043</v>
      </c>
      <c r="E1171" s="13" t="s">
        <v>31</v>
      </c>
      <c r="F1171" s="14" t="s">
        <v>1422</v>
      </c>
      <c r="G1171" s="15" t="e">
        <f>G1170+#REF!</f>
        <v>#REF!</v>
      </c>
      <c r="H1171" s="49" t="s">
        <v>1432</v>
      </c>
      <c r="I1171" s="44" t="s">
        <v>274</v>
      </c>
      <c r="J1171" s="25" t="s">
        <v>1433</v>
      </c>
      <c r="K1171" s="22">
        <v>1</v>
      </c>
      <c r="L1171" s="23">
        <f t="shared" si="33"/>
        <v>6</v>
      </c>
      <c r="M1171" s="24">
        <v>12</v>
      </c>
      <c r="N1171" s="141" t="s">
        <v>1</v>
      </c>
      <c r="O1171" s="132" t="e">
        <f t="shared" si="34"/>
        <v>#REF!</v>
      </c>
      <c r="P1171" s="133"/>
    </row>
    <row r="1172" spans="1:16" ht="27" customHeight="1">
      <c r="A1172" s="11" t="s">
        <v>12</v>
      </c>
      <c r="B1172" s="12"/>
      <c r="C1172" s="13">
        <v>7</v>
      </c>
      <c r="D1172" s="71" t="s">
        <v>1043</v>
      </c>
      <c r="E1172" s="13" t="s">
        <v>31</v>
      </c>
      <c r="F1172" s="14" t="s">
        <v>1422</v>
      </c>
      <c r="G1172" s="15" t="e">
        <f>G1171+#REF!</f>
        <v>#REF!</v>
      </c>
      <c r="H1172" s="49" t="s">
        <v>1434</v>
      </c>
      <c r="I1172" s="44" t="s">
        <v>274</v>
      </c>
      <c r="J1172" s="25" t="s">
        <v>1433</v>
      </c>
      <c r="K1172" s="22">
        <v>1</v>
      </c>
      <c r="L1172" s="23">
        <f t="shared" si="33"/>
        <v>6</v>
      </c>
      <c r="M1172" s="24">
        <v>12</v>
      </c>
      <c r="N1172" s="141" t="s">
        <v>1</v>
      </c>
      <c r="O1172" s="132" t="e">
        <f t="shared" si="34"/>
        <v>#REF!</v>
      </c>
      <c r="P1172" s="133"/>
    </row>
    <row r="1173" spans="1:16" ht="27" customHeight="1">
      <c r="A1173" s="11" t="s">
        <v>12</v>
      </c>
      <c r="B1173" s="12"/>
      <c r="C1173" s="13">
        <v>7</v>
      </c>
      <c r="D1173" s="71" t="s">
        <v>1043</v>
      </c>
      <c r="E1173" s="13" t="s">
        <v>31</v>
      </c>
      <c r="F1173" s="14" t="s">
        <v>1422</v>
      </c>
      <c r="G1173" s="15" t="e">
        <f>G1172+#REF!</f>
        <v>#REF!</v>
      </c>
      <c r="H1173" s="49" t="s">
        <v>1435</v>
      </c>
      <c r="I1173" s="44" t="s">
        <v>274</v>
      </c>
      <c r="J1173" s="25" t="s">
        <v>1433</v>
      </c>
      <c r="K1173" s="22">
        <v>1</v>
      </c>
      <c r="L1173" s="23">
        <f t="shared" si="33"/>
        <v>6</v>
      </c>
      <c r="M1173" s="24">
        <v>12</v>
      </c>
      <c r="N1173" s="141" t="s">
        <v>1</v>
      </c>
      <c r="O1173" s="132" t="e">
        <f t="shared" si="34"/>
        <v>#REF!</v>
      </c>
      <c r="P1173" s="133"/>
    </row>
    <row r="1174" spans="1:16" ht="27" customHeight="1">
      <c r="A1174" s="11" t="s">
        <v>12</v>
      </c>
      <c r="B1174" s="12"/>
      <c r="C1174" s="13">
        <v>7</v>
      </c>
      <c r="D1174" s="71" t="s">
        <v>1043</v>
      </c>
      <c r="E1174" s="13" t="s">
        <v>31</v>
      </c>
      <c r="F1174" s="14" t="s">
        <v>1422</v>
      </c>
      <c r="G1174" s="15" t="e">
        <f>G1173+#REF!</f>
        <v>#REF!</v>
      </c>
      <c r="H1174" s="49" t="s">
        <v>1436</v>
      </c>
      <c r="I1174" s="44" t="s">
        <v>274</v>
      </c>
      <c r="J1174" s="25" t="s">
        <v>1433</v>
      </c>
      <c r="K1174" s="22">
        <v>1</v>
      </c>
      <c r="L1174" s="23">
        <f t="shared" si="33"/>
        <v>6</v>
      </c>
      <c r="M1174" s="24">
        <v>12</v>
      </c>
      <c r="N1174" s="141" t="s">
        <v>1</v>
      </c>
      <c r="O1174" s="132" t="e">
        <f t="shared" si="34"/>
        <v>#REF!</v>
      </c>
      <c r="P1174" s="133"/>
    </row>
    <row r="1175" spans="1:16" ht="27" customHeight="1">
      <c r="A1175" s="11" t="s">
        <v>12</v>
      </c>
      <c r="B1175" s="12"/>
      <c r="C1175" s="13">
        <v>7</v>
      </c>
      <c r="D1175" s="71" t="s">
        <v>1043</v>
      </c>
      <c r="E1175" s="13" t="s">
        <v>31</v>
      </c>
      <c r="F1175" s="14" t="s">
        <v>1422</v>
      </c>
      <c r="G1175" s="15" t="e">
        <f>G1174+#REF!</f>
        <v>#REF!</v>
      </c>
      <c r="H1175" s="49" t="s">
        <v>1437</v>
      </c>
      <c r="I1175" s="44" t="s">
        <v>274</v>
      </c>
      <c r="J1175" s="25" t="s">
        <v>1433</v>
      </c>
      <c r="K1175" s="22">
        <v>1</v>
      </c>
      <c r="L1175" s="23">
        <f t="shared" si="33"/>
        <v>6</v>
      </c>
      <c r="M1175" s="24">
        <v>12</v>
      </c>
      <c r="N1175" s="141" t="s">
        <v>1</v>
      </c>
      <c r="O1175" s="132" t="e">
        <f t="shared" si="34"/>
        <v>#REF!</v>
      </c>
      <c r="P1175" s="133"/>
    </row>
    <row r="1176" spans="1:16" ht="27" customHeight="1">
      <c r="A1176" s="11" t="s">
        <v>12</v>
      </c>
      <c r="B1176" s="12"/>
      <c r="C1176" s="13">
        <v>7</v>
      </c>
      <c r="D1176" s="71" t="s">
        <v>1043</v>
      </c>
      <c r="E1176" s="13" t="s">
        <v>31</v>
      </c>
      <c r="F1176" s="14" t="s">
        <v>1422</v>
      </c>
      <c r="G1176" s="15" t="e">
        <f>G1175+#REF!</f>
        <v>#REF!</v>
      </c>
      <c r="H1176" s="49" t="s">
        <v>1438</v>
      </c>
      <c r="I1176" s="44" t="s">
        <v>274</v>
      </c>
      <c r="J1176" s="25" t="s">
        <v>1433</v>
      </c>
      <c r="K1176" s="22">
        <v>1</v>
      </c>
      <c r="L1176" s="23">
        <f t="shared" si="33"/>
        <v>6</v>
      </c>
      <c r="M1176" s="24">
        <v>12</v>
      </c>
      <c r="N1176" s="141" t="s">
        <v>1</v>
      </c>
      <c r="O1176" s="132" t="e">
        <f t="shared" si="34"/>
        <v>#REF!</v>
      </c>
      <c r="P1176" s="133"/>
    </row>
    <row r="1177" spans="1:16" ht="27" customHeight="1">
      <c r="A1177" s="11" t="s">
        <v>12</v>
      </c>
      <c r="B1177" s="12"/>
      <c r="C1177" s="13">
        <v>7</v>
      </c>
      <c r="D1177" s="71" t="s">
        <v>1043</v>
      </c>
      <c r="E1177" s="13" t="s">
        <v>31</v>
      </c>
      <c r="F1177" s="14" t="s">
        <v>1422</v>
      </c>
      <c r="G1177" s="15" t="e">
        <f>G1176+#REF!</f>
        <v>#REF!</v>
      </c>
      <c r="H1177" s="49" t="s">
        <v>1439</v>
      </c>
      <c r="I1177" s="44" t="s">
        <v>274</v>
      </c>
      <c r="J1177" s="25" t="s">
        <v>1440</v>
      </c>
      <c r="K1177" s="22">
        <v>1</v>
      </c>
      <c r="L1177" s="23">
        <f t="shared" si="33"/>
        <v>10</v>
      </c>
      <c r="M1177" s="24">
        <v>20</v>
      </c>
      <c r="N1177" s="141" t="s">
        <v>1</v>
      </c>
      <c r="O1177" s="132" t="e">
        <f t="shared" si="34"/>
        <v>#REF!</v>
      </c>
      <c r="P1177" s="133"/>
    </row>
    <row r="1178" spans="1:16" ht="27" customHeight="1">
      <c r="A1178" s="11" t="s">
        <v>12</v>
      </c>
      <c r="B1178" s="12"/>
      <c r="C1178" s="13">
        <v>7</v>
      </c>
      <c r="D1178" s="71" t="s">
        <v>1043</v>
      </c>
      <c r="E1178" s="13" t="s">
        <v>31</v>
      </c>
      <c r="F1178" s="14" t="s">
        <v>1422</v>
      </c>
      <c r="G1178" s="15" t="e">
        <f>G1177+#REF!</f>
        <v>#REF!</v>
      </c>
      <c r="H1178" s="49" t="s">
        <v>1441</v>
      </c>
      <c r="I1178" s="44" t="s">
        <v>274</v>
      </c>
      <c r="J1178" s="25" t="s">
        <v>1440</v>
      </c>
      <c r="K1178" s="22">
        <v>1</v>
      </c>
      <c r="L1178" s="23">
        <f t="shared" si="33"/>
        <v>10</v>
      </c>
      <c r="M1178" s="24">
        <v>20</v>
      </c>
      <c r="N1178" s="141" t="s">
        <v>1</v>
      </c>
      <c r="O1178" s="132" t="e">
        <f t="shared" si="34"/>
        <v>#REF!</v>
      </c>
      <c r="P1178" s="133"/>
    </row>
    <row r="1179" spans="1:16" ht="27" customHeight="1">
      <c r="A1179" s="11" t="s">
        <v>12</v>
      </c>
      <c r="B1179" s="12"/>
      <c r="C1179" s="13">
        <v>7</v>
      </c>
      <c r="D1179" s="71" t="s">
        <v>1043</v>
      </c>
      <c r="E1179" s="13" t="s">
        <v>31</v>
      </c>
      <c r="F1179" s="14" t="s">
        <v>1422</v>
      </c>
      <c r="G1179" s="15" t="e">
        <f>G1178+#REF!</f>
        <v>#REF!</v>
      </c>
      <c r="H1179" s="49" t="s">
        <v>1442</v>
      </c>
      <c r="I1179" s="44" t="s">
        <v>274</v>
      </c>
      <c r="J1179" s="25" t="s">
        <v>1440</v>
      </c>
      <c r="K1179" s="22">
        <v>1</v>
      </c>
      <c r="L1179" s="23">
        <f t="shared" si="33"/>
        <v>10</v>
      </c>
      <c r="M1179" s="24">
        <v>20</v>
      </c>
      <c r="N1179" s="141" t="s">
        <v>1</v>
      </c>
      <c r="O1179" s="132" t="e">
        <f t="shared" si="34"/>
        <v>#REF!</v>
      </c>
      <c r="P1179" s="133"/>
    </row>
    <row r="1180" spans="1:16" ht="27" customHeight="1">
      <c r="A1180" s="11" t="s">
        <v>12</v>
      </c>
      <c r="B1180" s="12"/>
      <c r="C1180" s="13">
        <v>7</v>
      </c>
      <c r="D1180" s="71" t="s">
        <v>1043</v>
      </c>
      <c r="E1180" s="13" t="s">
        <v>31</v>
      </c>
      <c r="F1180" s="14" t="s">
        <v>1422</v>
      </c>
      <c r="G1180" s="15" t="e">
        <f>G1179+#REF!</f>
        <v>#REF!</v>
      </c>
      <c r="H1180" s="49" t="s">
        <v>1443</v>
      </c>
      <c r="I1180" s="44" t="s">
        <v>274</v>
      </c>
      <c r="J1180" s="25" t="s">
        <v>1444</v>
      </c>
      <c r="K1180" s="22">
        <v>1</v>
      </c>
      <c r="L1180" s="23">
        <f t="shared" si="33"/>
        <v>28</v>
      </c>
      <c r="M1180" s="24">
        <v>56</v>
      </c>
      <c r="N1180" s="141" t="s">
        <v>1</v>
      </c>
      <c r="O1180" s="132" t="e">
        <f t="shared" si="34"/>
        <v>#REF!</v>
      </c>
      <c r="P1180" s="133"/>
    </row>
    <row r="1181" spans="1:16" ht="27" customHeight="1">
      <c r="A1181" s="11" t="s">
        <v>12</v>
      </c>
      <c r="B1181" s="12"/>
      <c r="C1181" s="13">
        <v>7</v>
      </c>
      <c r="D1181" s="71" t="s">
        <v>1043</v>
      </c>
      <c r="E1181" s="13" t="s">
        <v>31</v>
      </c>
      <c r="F1181" s="14" t="s">
        <v>1422</v>
      </c>
      <c r="G1181" s="15" t="e">
        <f>G1180+#REF!</f>
        <v>#REF!</v>
      </c>
      <c r="H1181" s="49" t="s">
        <v>1445</v>
      </c>
      <c r="I1181" s="44" t="s">
        <v>274</v>
      </c>
      <c r="J1181" s="25" t="s">
        <v>1444</v>
      </c>
      <c r="K1181" s="22">
        <v>1</v>
      </c>
      <c r="L1181" s="23">
        <f t="shared" si="33"/>
        <v>28</v>
      </c>
      <c r="M1181" s="24">
        <v>56</v>
      </c>
      <c r="N1181" s="141" t="s">
        <v>1</v>
      </c>
      <c r="O1181" s="132" t="e">
        <f t="shared" si="34"/>
        <v>#REF!</v>
      </c>
      <c r="P1181" s="133"/>
    </row>
    <row r="1182" spans="1:16" ht="27" customHeight="1">
      <c r="A1182" s="11" t="s">
        <v>12</v>
      </c>
      <c r="B1182" s="12"/>
      <c r="C1182" s="13">
        <v>7</v>
      </c>
      <c r="D1182" s="71" t="s">
        <v>1043</v>
      </c>
      <c r="E1182" s="13" t="s">
        <v>31</v>
      </c>
      <c r="F1182" s="14" t="s">
        <v>1422</v>
      </c>
      <c r="G1182" s="15" t="e">
        <f>G1181+#REF!</f>
        <v>#REF!</v>
      </c>
      <c r="H1182" s="49" t="s">
        <v>1446</v>
      </c>
      <c r="I1182" s="44" t="s">
        <v>274</v>
      </c>
      <c r="J1182" s="25" t="s">
        <v>1444</v>
      </c>
      <c r="K1182" s="22">
        <v>1</v>
      </c>
      <c r="L1182" s="23">
        <f t="shared" si="33"/>
        <v>28</v>
      </c>
      <c r="M1182" s="24">
        <v>56</v>
      </c>
      <c r="N1182" s="141" t="s">
        <v>1</v>
      </c>
      <c r="O1182" s="132" t="e">
        <f t="shared" si="34"/>
        <v>#REF!</v>
      </c>
      <c r="P1182" s="133"/>
    </row>
    <row r="1183" spans="1:16" ht="27" customHeight="1">
      <c r="A1183" s="11" t="s">
        <v>12</v>
      </c>
      <c r="B1183" s="12"/>
      <c r="C1183" s="13">
        <v>7</v>
      </c>
      <c r="D1183" s="71" t="s">
        <v>1043</v>
      </c>
      <c r="E1183" s="13" t="s">
        <v>31</v>
      </c>
      <c r="F1183" s="14" t="s">
        <v>1422</v>
      </c>
      <c r="G1183" s="15" t="e">
        <f>G1182+#REF!</f>
        <v>#REF!</v>
      </c>
      <c r="H1183" s="49" t="s">
        <v>1424</v>
      </c>
      <c r="I1183" s="44" t="s">
        <v>274</v>
      </c>
      <c r="J1183" s="25" t="s">
        <v>1447</v>
      </c>
      <c r="K1183" s="22">
        <v>1</v>
      </c>
      <c r="L1183" s="23">
        <f t="shared" si="33"/>
        <v>7.5</v>
      </c>
      <c r="M1183" s="24">
        <v>15</v>
      </c>
      <c r="N1183" s="141" t="s">
        <v>1</v>
      </c>
      <c r="O1183" s="132" t="e">
        <f t="shared" si="34"/>
        <v>#REF!</v>
      </c>
      <c r="P1183" s="133"/>
    </row>
    <row r="1184" spans="1:16" ht="27" customHeight="1">
      <c r="A1184" s="11" t="s">
        <v>12</v>
      </c>
      <c r="B1184" s="12"/>
      <c r="C1184" s="13">
        <v>7</v>
      </c>
      <c r="D1184" s="71" t="s">
        <v>1043</v>
      </c>
      <c r="E1184" s="13" t="s">
        <v>31</v>
      </c>
      <c r="F1184" s="14" t="s">
        <v>1422</v>
      </c>
      <c r="G1184" s="15" t="e">
        <f>G1183+#REF!</f>
        <v>#REF!</v>
      </c>
      <c r="H1184" s="49" t="s">
        <v>1426</v>
      </c>
      <c r="I1184" s="44" t="s">
        <v>274</v>
      </c>
      <c r="J1184" s="25" t="s">
        <v>1447</v>
      </c>
      <c r="K1184" s="22">
        <v>1</v>
      </c>
      <c r="L1184" s="23">
        <f t="shared" si="33"/>
        <v>7.5</v>
      </c>
      <c r="M1184" s="24">
        <v>15</v>
      </c>
      <c r="N1184" s="141" t="s">
        <v>1</v>
      </c>
      <c r="O1184" s="132" t="e">
        <f t="shared" si="34"/>
        <v>#REF!</v>
      </c>
      <c r="P1184" s="133"/>
    </row>
    <row r="1185" spans="1:16" ht="27" customHeight="1">
      <c r="A1185" s="11" t="s">
        <v>12</v>
      </c>
      <c r="B1185" s="12"/>
      <c r="C1185" s="13">
        <v>7</v>
      </c>
      <c r="D1185" s="71" t="s">
        <v>1043</v>
      </c>
      <c r="E1185" s="13" t="s">
        <v>31</v>
      </c>
      <c r="F1185" s="14" t="s">
        <v>1422</v>
      </c>
      <c r="G1185" s="15" t="e">
        <f>G1184+#REF!</f>
        <v>#REF!</v>
      </c>
      <c r="H1185" s="49" t="s">
        <v>1427</v>
      </c>
      <c r="I1185" s="44" t="s">
        <v>274</v>
      </c>
      <c r="J1185" s="25" t="s">
        <v>1447</v>
      </c>
      <c r="K1185" s="22">
        <v>1</v>
      </c>
      <c r="L1185" s="23">
        <f t="shared" si="33"/>
        <v>7.5</v>
      </c>
      <c r="M1185" s="24">
        <v>15</v>
      </c>
      <c r="N1185" s="141" t="s">
        <v>1</v>
      </c>
      <c r="O1185" s="132" t="e">
        <f t="shared" si="34"/>
        <v>#REF!</v>
      </c>
      <c r="P1185" s="133"/>
    </row>
    <row r="1186" spans="1:16" ht="27" customHeight="1">
      <c r="A1186" s="11" t="s">
        <v>12</v>
      </c>
      <c r="B1186" s="12"/>
      <c r="C1186" s="13">
        <v>7</v>
      </c>
      <c r="D1186" s="71" t="s">
        <v>1043</v>
      </c>
      <c r="E1186" s="13" t="s">
        <v>31</v>
      </c>
      <c r="F1186" s="14" t="s">
        <v>1422</v>
      </c>
      <c r="G1186" s="15" t="e">
        <f>G1185+#REF!</f>
        <v>#REF!</v>
      </c>
      <c r="H1186" s="49" t="s">
        <v>1448</v>
      </c>
      <c r="I1186" s="44" t="s">
        <v>274</v>
      </c>
      <c r="J1186" s="25" t="s">
        <v>1449</v>
      </c>
      <c r="K1186" s="22">
        <v>1</v>
      </c>
      <c r="L1186" s="23">
        <f t="shared" si="33"/>
        <v>6</v>
      </c>
      <c r="M1186" s="24">
        <v>12</v>
      </c>
      <c r="N1186" s="141" t="s">
        <v>1</v>
      </c>
      <c r="O1186" s="132" t="e">
        <f t="shared" si="34"/>
        <v>#REF!</v>
      </c>
      <c r="P1186" s="133"/>
    </row>
    <row r="1187" spans="1:16" ht="27" customHeight="1">
      <c r="A1187" s="11" t="s">
        <v>12</v>
      </c>
      <c r="B1187" s="12"/>
      <c r="C1187" s="13">
        <v>7</v>
      </c>
      <c r="D1187" s="71" t="s">
        <v>1043</v>
      </c>
      <c r="E1187" s="13" t="s">
        <v>31</v>
      </c>
      <c r="F1187" s="14" t="s">
        <v>1422</v>
      </c>
      <c r="G1187" s="15" t="e">
        <f>G1186+#REF!</f>
        <v>#REF!</v>
      </c>
      <c r="H1187" s="49" t="s">
        <v>1450</v>
      </c>
      <c r="I1187" s="44" t="s">
        <v>274</v>
      </c>
      <c r="J1187" s="25" t="s">
        <v>1449</v>
      </c>
      <c r="K1187" s="22">
        <v>1</v>
      </c>
      <c r="L1187" s="23">
        <f t="shared" si="33"/>
        <v>6</v>
      </c>
      <c r="M1187" s="24">
        <v>12</v>
      </c>
      <c r="N1187" s="141" t="s">
        <v>1</v>
      </c>
      <c r="O1187" s="132" t="e">
        <f t="shared" si="34"/>
        <v>#REF!</v>
      </c>
      <c r="P1187" s="133"/>
    </row>
    <row r="1188" spans="1:16" ht="27" customHeight="1">
      <c r="A1188" s="11" t="s">
        <v>12</v>
      </c>
      <c r="B1188" s="12"/>
      <c r="C1188" s="13">
        <v>7</v>
      </c>
      <c r="D1188" s="71" t="s">
        <v>1043</v>
      </c>
      <c r="E1188" s="13" t="s">
        <v>31</v>
      </c>
      <c r="F1188" s="14" t="s">
        <v>1422</v>
      </c>
      <c r="G1188" s="15" t="e">
        <f>G1187+#REF!</f>
        <v>#REF!</v>
      </c>
      <c r="H1188" s="49" t="s">
        <v>1451</v>
      </c>
      <c r="I1188" s="44" t="s">
        <v>274</v>
      </c>
      <c r="J1188" s="25" t="s">
        <v>1449</v>
      </c>
      <c r="K1188" s="22">
        <v>1</v>
      </c>
      <c r="L1188" s="23">
        <f t="shared" si="33"/>
        <v>6</v>
      </c>
      <c r="M1188" s="24">
        <v>12</v>
      </c>
      <c r="N1188" s="141" t="s">
        <v>1</v>
      </c>
      <c r="O1188" s="132" t="e">
        <f t="shared" si="34"/>
        <v>#REF!</v>
      </c>
      <c r="P1188" s="133"/>
    </row>
    <row r="1189" spans="1:16" ht="27" customHeight="1">
      <c r="A1189" s="11" t="s">
        <v>12</v>
      </c>
      <c r="B1189" s="12"/>
      <c r="C1189" s="13">
        <v>7</v>
      </c>
      <c r="D1189" s="71" t="s">
        <v>1043</v>
      </c>
      <c r="E1189" s="13" t="s">
        <v>31</v>
      </c>
      <c r="F1189" s="14" t="s">
        <v>1422</v>
      </c>
      <c r="G1189" s="15" t="e">
        <f>G1188+#REF!</f>
        <v>#REF!</v>
      </c>
      <c r="H1189" s="49" t="s">
        <v>343</v>
      </c>
      <c r="I1189" s="44" t="s">
        <v>274</v>
      </c>
      <c r="J1189" s="25" t="s">
        <v>1452</v>
      </c>
      <c r="K1189" s="22">
        <v>1</v>
      </c>
      <c r="L1189" s="23">
        <f t="shared" si="33"/>
        <v>17.5</v>
      </c>
      <c r="M1189" s="24">
        <v>35</v>
      </c>
      <c r="N1189" s="141" t="s">
        <v>1</v>
      </c>
      <c r="O1189" s="132" t="e">
        <f t="shared" si="34"/>
        <v>#REF!</v>
      </c>
      <c r="P1189" s="133"/>
    </row>
    <row r="1190" spans="1:16" ht="27" customHeight="1">
      <c r="A1190" s="11" t="s">
        <v>12</v>
      </c>
      <c r="B1190" s="12"/>
      <c r="C1190" s="13">
        <v>7</v>
      </c>
      <c r="D1190" s="71" t="s">
        <v>1043</v>
      </c>
      <c r="E1190" s="13" t="s">
        <v>31</v>
      </c>
      <c r="F1190" s="14" t="s">
        <v>1422</v>
      </c>
      <c r="G1190" s="15" t="e">
        <f>G1189+#REF!</f>
        <v>#REF!</v>
      </c>
      <c r="H1190" s="49" t="s">
        <v>345</v>
      </c>
      <c r="I1190" s="44" t="s">
        <v>274</v>
      </c>
      <c r="J1190" s="25" t="s">
        <v>1452</v>
      </c>
      <c r="K1190" s="22">
        <v>1</v>
      </c>
      <c r="L1190" s="23">
        <f t="shared" si="33"/>
        <v>17.5</v>
      </c>
      <c r="M1190" s="24">
        <v>35</v>
      </c>
      <c r="N1190" s="141" t="s">
        <v>1</v>
      </c>
      <c r="O1190" s="132" t="e">
        <f t="shared" si="34"/>
        <v>#REF!</v>
      </c>
      <c r="P1190" s="133"/>
    </row>
    <row r="1191" spans="1:16" ht="27" customHeight="1">
      <c r="A1191" s="11" t="s">
        <v>12</v>
      </c>
      <c r="B1191" s="12"/>
      <c r="C1191" s="13">
        <v>7</v>
      </c>
      <c r="D1191" s="71" t="s">
        <v>1043</v>
      </c>
      <c r="E1191" s="13" t="s">
        <v>31</v>
      </c>
      <c r="F1191" s="14" t="s">
        <v>1422</v>
      </c>
      <c r="G1191" s="15" t="e">
        <f>G1190+#REF!</f>
        <v>#REF!</v>
      </c>
      <c r="H1191" s="49" t="s">
        <v>346</v>
      </c>
      <c r="I1191" s="44" t="s">
        <v>274</v>
      </c>
      <c r="J1191" s="25" t="s">
        <v>1452</v>
      </c>
      <c r="K1191" s="22">
        <v>1</v>
      </c>
      <c r="L1191" s="23">
        <f t="shared" si="33"/>
        <v>17.5</v>
      </c>
      <c r="M1191" s="24">
        <v>35</v>
      </c>
      <c r="N1191" s="141" t="s">
        <v>1</v>
      </c>
      <c r="O1191" s="132" t="e">
        <f t="shared" si="34"/>
        <v>#REF!</v>
      </c>
      <c r="P1191" s="133"/>
    </row>
    <row r="1192" spans="1:16" ht="27" customHeight="1">
      <c r="A1192" s="11" t="s">
        <v>12</v>
      </c>
      <c r="B1192" s="12"/>
      <c r="C1192" s="13">
        <v>7</v>
      </c>
      <c r="D1192" s="71" t="s">
        <v>1043</v>
      </c>
      <c r="E1192" s="13" t="s">
        <v>31</v>
      </c>
      <c r="F1192" s="14" t="s">
        <v>1422</v>
      </c>
      <c r="G1192" s="15" t="e">
        <f>G1191+#REF!</f>
        <v>#REF!</v>
      </c>
      <c r="H1192" s="49" t="s">
        <v>1453</v>
      </c>
      <c r="I1192" s="44" t="s">
        <v>274</v>
      </c>
      <c r="J1192" s="25" t="s">
        <v>1454</v>
      </c>
      <c r="K1192" s="22">
        <v>1</v>
      </c>
      <c r="L1192" s="23">
        <f t="shared" si="33"/>
        <v>21</v>
      </c>
      <c r="M1192" s="24">
        <v>42</v>
      </c>
      <c r="N1192" s="141" t="s">
        <v>1</v>
      </c>
      <c r="O1192" s="132" t="e">
        <f t="shared" si="34"/>
        <v>#REF!</v>
      </c>
      <c r="P1192" s="133"/>
    </row>
    <row r="1193" spans="1:16" ht="27" customHeight="1">
      <c r="A1193" s="11" t="s">
        <v>12</v>
      </c>
      <c r="B1193" s="12"/>
      <c r="C1193" s="13">
        <v>7</v>
      </c>
      <c r="D1193" s="71" t="s">
        <v>1043</v>
      </c>
      <c r="E1193" s="13" t="s">
        <v>31</v>
      </c>
      <c r="F1193" s="14" t="s">
        <v>1422</v>
      </c>
      <c r="G1193" s="15" t="e">
        <f>G1192+#REF!</f>
        <v>#REF!</v>
      </c>
      <c r="H1193" s="49" t="s">
        <v>1455</v>
      </c>
      <c r="I1193" s="44" t="s">
        <v>274</v>
      </c>
      <c r="J1193" s="25" t="s">
        <v>1454</v>
      </c>
      <c r="K1193" s="22">
        <v>1</v>
      </c>
      <c r="L1193" s="23">
        <f t="shared" si="33"/>
        <v>21</v>
      </c>
      <c r="M1193" s="24">
        <v>42</v>
      </c>
      <c r="N1193" s="141" t="s">
        <v>1</v>
      </c>
      <c r="O1193" s="132" t="e">
        <f t="shared" si="34"/>
        <v>#REF!</v>
      </c>
      <c r="P1193" s="133"/>
    </row>
    <row r="1194" spans="1:16" ht="27" customHeight="1">
      <c r="A1194" s="11" t="s">
        <v>12</v>
      </c>
      <c r="B1194" s="12"/>
      <c r="C1194" s="13">
        <v>7</v>
      </c>
      <c r="D1194" s="71" t="s">
        <v>1043</v>
      </c>
      <c r="E1194" s="13" t="s">
        <v>31</v>
      </c>
      <c r="F1194" s="14" t="s">
        <v>1422</v>
      </c>
      <c r="G1194" s="15" t="e">
        <f>G1193+#REF!</f>
        <v>#REF!</v>
      </c>
      <c r="H1194" s="49" t="s">
        <v>1456</v>
      </c>
      <c r="I1194" s="44" t="s">
        <v>274</v>
      </c>
      <c r="J1194" s="25" t="s">
        <v>1454</v>
      </c>
      <c r="K1194" s="22">
        <v>1</v>
      </c>
      <c r="L1194" s="23">
        <f t="shared" si="33"/>
        <v>21</v>
      </c>
      <c r="M1194" s="24">
        <v>42</v>
      </c>
      <c r="N1194" s="141" t="s">
        <v>1</v>
      </c>
      <c r="O1194" s="132" t="e">
        <f t="shared" si="34"/>
        <v>#REF!</v>
      </c>
      <c r="P1194" s="133"/>
    </row>
    <row r="1195" spans="1:16" ht="27" customHeight="1">
      <c r="A1195" s="11" t="s">
        <v>12</v>
      </c>
      <c r="B1195" s="12"/>
      <c r="C1195" s="13">
        <v>7</v>
      </c>
      <c r="D1195" s="71" t="s">
        <v>1043</v>
      </c>
      <c r="E1195" s="13" t="s">
        <v>31</v>
      </c>
      <c r="F1195" s="14" t="s">
        <v>1422</v>
      </c>
      <c r="G1195" s="15" t="e">
        <f>G1194+#REF!</f>
        <v>#REF!</v>
      </c>
      <c r="H1195" s="49" t="s">
        <v>1457</v>
      </c>
      <c r="I1195" s="44" t="s">
        <v>274</v>
      </c>
      <c r="J1195" s="25" t="s">
        <v>1458</v>
      </c>
      <c r="K1195" s="22">
        <v>1</v>
      </c>
      <c r="L1195" s="23">
        <f t="shared" si="33"/>
        <v>9.5</v>
      </c>
      <c r="M1195" s="24">
        <v>19</v>
      </c>
      <c r="N1195" s="141" t="s">
        <v>1</v>
      </c>
      <c r="O1195" s="132" t="e">
        <f t="shared" si="34"/>
        <v>#REF!</v>
      </c>
      <c r="P1195" s="133"/>
    </row>
    <row r="1196" spans="1:16" ht="27" customHeight="1">
      <c r="A1196" s="11" t="s">
        <v>12</v>
      </c>
      <c r="B1196" s="12"/>
      <c r="C1196" s="13">
        <v>7</v>
      </c>
      <c r="D1196" s="71" t="s">
        <v>1043</v>
      </c>
      <c r="E1196" s="13" t="s">
        <v>31</v>
      </c>
      <c r="F1196" s="14" t="s">
        <v>1422</v>
      </c>
      <c r="G1196" s="15" t="e">
        <f>G1195+#REF!</f>
        <v>#REF!</v>
      </c>
      <c r="H1196" s="49" t="s">
        <v>1459</v>
      </c>
      <c r="I1196" s="44" t="s">
        <v>274</v>
      </c>
      <c r="J1196" s="25" t="s">
        <v>1458</v>
      </c>
      <c r="K1196" s="22">
        <v>1</v>
      </c>
      <c r="L1196" s="23">
        <f t="shared" si="33"/>
        <v>9.5</v>
      </c>
      <c r="M1196" s="24">
        <v>19</v>
      </c>
      <c r="N1196" s="141" t="s">
        <v>1</v>
      </c>
      <c r="O1196" s="132" t="e">
        <f t="shared" si="34"/>
        <v>#REF!</v>
      </c>
      <c r="P1196" s="133"/>
    </row>
    <row r="1197" spans="1:16" ht="27" customHeight="1">
      <c r="A1197" s="11" t="s">
        <v>12</v>
      </c>
      <c r="B1197" s="12"/>
      <c r="C1197" s="13">
        <v>7</v>
      </c>
      <c r="D1197" s="71" t="s">
        <v>1043</v>
      </c>
      <c r="E1197" s="13" t="s">
        <v>31</v>
      </c>
      <c r="F1197" s="14" t="s">
        <v>1422</v>
      </c>
      <c r="G1197" s="15" t="e">
        <f>G1196+#REF!</f>
        <v>#REF!</v>
      </c>
      <c r="H1197" s="49" t="s">
        <v>1460</v>
      </c>
      <c r="I1197" s="44" t="s">
        <v>274</v>
      </c>
      <c r="J1197" s="25" t="s">
        <v>1458</v>
      </c>
      <c r="K1197" s="22">
        <v>1</v>
      </c>
      <c r="L1197" s="23">
        <f t="shared" si="33"/>
        <v>9.5</v>
      </c>
      <c r="M1197" s="24">
        <v>19</v>
      </c>
      <c r="N1197" s="141" t="s">
        <v>1</v>
      </c>
      <c r="O1197" s="132" t="e">
        <f t="shared" si="34"/>
        <v>#REF!</v>
      </c>
      <c r="P1197" s="133"/>
    </row>
    <row r="1198" spans="1:16" ht="27" customHeight="1">
      <c r="A1198" s="11" t="s">
        <v>12</v>
      </c>
      <c r="B1198" s="12"/>
      <c r="C1198" s="13">
        <v>7</v>
      </c>
      <c r="D1198" s="71" t="s">
        <v>1043</v>
      </c>
      <c r="E1198" s="13" t="s">
        <v>31</v>
      </c>
      <c r="F1198" s="14" t="s">
        <v>1422</v>
      </c>
      <c r="G1198" s="15" t="e">
        <f>G1197+#REF!</f>
        <v>#REF!</v>
      </c>
      <c r="H1198" s="49" t="s">
        <v>1369</v>
      </c>
      <c r="I1198" s="44" t="s">
        <v>274</v>
      </c>
      <c r="J1198" s="25" t="s">
        <v>1461</v>
      </c>
      <c r="K1198" s="22">
        <v>1</v>
      </c>
      <c r="L1198" s="23">
        <f t="shared" si="33"/>
        <v>4.5</v>
      </c>
      <c r="M1198" s="24">
        <v>9</v>
      </c>
      <c r="N1198" s="141" t="s">
        <v>1</v>
      </c>
      <c r="O1198" s="132" t="e">
        <f t="shared" si="34"/>
        <v>#REF!</v>
      </c>
      <c r="P1198" s="133"/>
    </row>
    <row r="1199" spans="1:16" ht="27" customHeight="1">
      <c r="A1199" s="11" t="s">
        <v>12</v>
      </c>
      <c r="B1199" s="12"/>
      <c r="C1199" s="13">
        <v>7</v>
      </c>
      <c r="D1199" s="71" t="s">
        <v>1043</v>
      </c>
      <c r="E1199" s="13" t="s">
        <v>31</v>
      </c>
      <c r="F1199" s="14" t="s">
        <v>1422</v>
      </c>
      <c r="G1199" s="15" t="e">
        <f>G1198+#REF!</f>
        <v>#REF!</v>
      </c>
      <c r="H1199" s="49" t="s">
        <v>1371</v>
      </c>
      <c r="I1199" s="44" t="s">
        <v>274</v>
      </c>
      <c r="J1199" s="25" t="s">
        <v>1461</v>
      </c>
      <c r="K1199" s="22">
        <v>1</v>
      </c>
      <c r="L1199" s="23">
        <f t="shared" si="33"/>
        <v>4.5</v>
      </c>
      <c r="M1199" s="24">
        <v>9</v>
      </c>
      <c r="N1199" s="141" t="s">
        <v>1</v>
      </c>
      <c r="O1199" s="132" t="e">
        <f t="shared" si="34"/>
        <v>#REF!</v>
      </c>
      <c r="P1199" s="133"/>
    </row>
    <row r="1200" spans="1:16" ht="27" customHeight="1">
      <c r="A1200" s="11" t="s">
        <v>12</v>
      </c>
      <c r="B1200" s="12"/>
      <c r="C1200" s="13">
        <v>7</v>
      </c>
      <c r="D1200" s="71" t="s">
        <v>1043</v>
      </c>
      <c r="E1200" s="13" t="s">
        <v>31</v>
      </c>
      <c r="F1200" s="14" t="s">
        <v>1422</v>
      </c>
      <c r="G1200" s="15" t="e">
        <f>G1199+#REF!</f>
        <v>#REF!</v>
      </c>
      <c r="H1200" s="49" t="s">
        <v>1372</v>
      </c>
      <c r="I1200" s="44" t="s">
        <v>274</v>
      </c>
      <c r="J1200" s="25" t="s">
        <v>1461</v>
      </c>
      <c r="K1200" s="22">
        <v>1</v>
      </c>
      <c r="L1200" s="23">
        <f t="shared" si="33"/>
        <v>4.5</v>
      </c>
      <c r="M1200" s="24">
        <v>9</v>
      </c>
      <c r="N1200" s="141" t="s">
        <v>1</v>
      </c>
      <c r="O1200" s="132" t="e">
        <f t="shared" si="34"/>
        <v>#REF!</v>
      </c>
      <c r="P1200" s="133"/>
    </row>
    <row r="1201" spans="1:16" ht="27" customHeight="1">
      <c r="A1201" s="11" t="s">
        <v>12</v>
      </c>
      <c r="B1201" s="12"/>
      <c r="C1201" s="13">
        <v>7</v>
      </c>
      <c r="D1201" s="71" t="s">
        <v>1043</v>
      </c>
      <c r="E1201" s="13" t="s">
        <v>31</v>
      </c>
      <c r="F1201" s="14" t="s">
        <v>1422</v>
      </c>
      <c r="G1201" s="15" t="e">
        <f>G1200+#REF!</f>
        <v>#REF!</v>
      </c>
      <c r="H1201" s="49" t="s">
        <v>1373</v>
      </c>
      <c r="I1201" s="44" t="s">
        <v>274</v>
      </c>
      <c r="J1201" s="25" t="s">
        <v>1461</v>
      </c>
      <c r="K1201" s="22">
        <v>1</v>
      </c>
      <c r="L1201" s="23">
        <f t="shared" si="33"/>
        <v>4.5</v>
      </c>
      <c r="M1201" s="24">
        <v>9</v>
      </c>
      <c r="N1201" s="141" t="s">
        <v>1</v>
      </c>
      <c r="O1201" s="132" t="e">
        <f t="shared" si="34"/>
        <v>#REF!</v>
      </c>
      <c r="P1201" s="133"/>
    </row>
    <row r="1202" spans="1:16" ht="27" customHeight="1">
      <c r="A1202" s="11" t="s">
        <v>12</v>
      </c>
      <c r="B1202" s="12"/>
      <c r="C1202" s="13">
        <v>7</v>
      </c>
      <c r="D1202" s="71" t="s">
        <v>1043</v>
      </c>
      <c r="E1202" s="13" t="s">
        <v>31</v>
      </c>
      <c r="F1202" s="14" t="s">
        <v>1422</v>
      </c>
      <c r="G1202" s="15" t="e">
        <f>G1201+#REF!</f>
        <v>#REF!</v>
      </c>
      <c r="H1202" s="49" t="s">
        <v>1462</v>
      </c>
      <c r="I1202" s="44" t="s">
        <v>274</v>
      </c>
      <c r="J1202" s="25" t="s">
        <v>1461</v>
      </c>
      <c r="K1202" s="22">
        <v>1</v>
      </c>
      <c r="L1202" s="23">
        <f t="shared" si="33"/>
        <v>4.5</v>
      </c>
      <c r="M1202" s="24">
        <v>9</v>
      </c>
      <c r="N1202" s="141" t="s">
        <v>1</v>
      </c>
      <c r="O1202" s="132" t="e">
        <f t="shared" si="34"/>
        <v>#REF!</v>
      </c>
      <c r="P1202" s="133"/>
    </row>
    <row r="1203" spans="1:16" ht="27" customHeight="1">
      <c r="A1203" s="11" t="s">
        <v>12</v>
      </c>
      <c r="B1203" s="12"/>
      <c r="C1203" s="13">
        <v>7</v>
      </c>
      <c r="D1203" s="71" t="s">
        <v>1043</v>
      </c>
      <c r="E1203" s="13" t="s">
        <v>31</v>
      </c>
      <c r="F1203" s="14" t="s">
        <v>1422</v>
      </c>
      <c r="G1203" s="15" t="e">
        <f>G1202+#REF!</f>
        <v>#REF!</v>
      </c>
      <c r="H1203" s="49" t="s">
        <v>1463</v>
      </c>
      <c r="I1203" s="44" t="s">
        <v>274</v>
      </c>
      <c r="J1203" s="25" t="s">
        <v>1461</v>
      </c>
      <c r="K1203" s="22">
        <v>1</v>
      </c>
      <c r="L1203" s="23">
        <f t="shared" si="33"/>
        <v>4.5</v>
      </c>
      <c r="M1203" s="24">
        <v>9</v>
      </c>
      <c r="N1203" s="141" t="s">
        <v>1</v>
      </c>
      <c r="O1203" s="132" t="e">
        <f t="shared" si="34"/>
        <v>#REF!</v>
      </c>
      <c r="P1203" s="133"/>
    </row>
    <row r="1204" spans="1:16" ht="27" customHeight="1">
      <c r="A1204" s="11" t="s">
        <v>12</v>
      </c>
      <c r="B1204" s="12"/>
      <c r="C1204" s="13">
        <v>7</v>
      </c>
      <c r="D1204" s="71" t="s">
        <v>1043</v>
      </c>
      <c r="E1204" s="13" t="s">
        <v>31</v>
      </c>
      <c r="F1204" s="14" t="s">
        <v>1422</v>
      </c>
      <c r="G1204" s="15" t="e">
        <f>G1203+#REF!</f>
        <v>#REF!</v>
      </c>
      <c r="H1204" s="49" t="s">
        <v>1464</v>
      </c>
      <c r="I1204" s="44" t="s">
        <v>274</v>
      </c>
      <c r="J1204" s="25" t="s">
        <v>1461</v>
      </c>
      <c r="K1204" s="22">
        <v>1</v>
      </c>
      <c r="L1204" s="23">
        <f t="shared" si="33"/>
        <v>4.5</v>
      </c>
      <c r="M1204" s="24">
        <v>9</v>
      </c>
      <c r="N1204" s="141" t="s">
        <v>1</v>
      </c>
      <c r="O1204" s="132" t="e">
        <f t="shared" si="34"/>
        <v>#REF!</v>
      </c>
      <c r="P1204" s="133"/>
    </row>
    <row r="1205" spans="1:16" ht="27" customHeight="1">
      <c r="A1205" s="11" t="s">
        <v>12</v>
      </c>
      <c r="B1205" s="12"/>
      <c r="C1205" s="13">
        <v>7</v>
      </c>
      <c r="D1205" s="71" t="s">
        <v>1043</v>
      </c>
      <c r="E1205" s="13" t="s">
        <v>31</v>
      </c>
      <c r="F1205" s="14" t="s">
        <v>1422</v>
      </c>
      <c r="G1205" s="15" t="e">
        <f>G1204+#REF!</f>
        <v>#REF!</v>
      </c>
      <c r="H1205" s="49" t="s">
        <v>1465</v>
      </c>
      <c r="I1205" s="44" t="s">
        <v>274</v>
      </c>
      <c r="J1205" s="25" t="s">
        <v>1461</v>
      </c>
      <c r="K1205" s="22">
        <v>1</v>
      </c>
      <c r="L1205" s="23">
        <f t="shared" si="33"/>
        <v>4.5</v>
      </c>
      <c r="M1205" s="24">
        <v>9</v>
      </c>
      <c r="N1205" s="141" t="s">
        <v>1</v>
      </c>
      <c r="O1205" s="132" t="e">
        <f t="shared" si="34"/>
        <v>#REF!</v>
      </c>
      <c r="P1205" s="133"/>
    </row>
    <row r="1206" spans="1:16" ht="27" customHeight="1">
      <c r="A1206" s="11" t="s">
        <v>12</v>
      </c>
      <c r="B1206" s="12"/>
      <c r="C1206" s="13">
        <v>7</v>
      </c>
      <c r="D1206" s="71" t="s">
        <v>1043</v>
      </c>
      <c r="E1206" s="13" t="s">
        <v>31</v>
      </c>
      <c r="F1206" s="14" t="s">
        <v>1422</v>
      </c>
      <c r="G1206" s="15" t="e">
        <f>G1205+#REF!</f>
        <v>#REF!</v>
      </c>
      <c r="H1206" s="49" t="s">
        <v>1374</v>
      </c>
      <c r="I1206" s="44" t="s">
        <v>274</v>
      </c>
      <c r="J1206" s="25" t="s">
        <v>1466</v>
      </c>
      <c r="K1206" s="22">
        <v>1</v>
      </c>
      <c r="L1206" s="23">
        <f t="shared" si="33"/>
        <v>1.5</v>
      </c>
      <c r="M1206" s="24">
        <v>3</v>
      </c>
      <c r="N1206" s="141" t="s">
        <v>1</v>
      </c>
      <c r="O1206" s="132" t="e">
        <f t="shared" si="34"/>
        <v>#REF!</v>
      </c>
      <c r="P1206" s="133"/>
    </row>
    <row r="1207" spans="1:16" ht="27" customHeight="1">
      <c r="A1207" s="11" t="s">
        <v>12</v>
      </c>
      <c r="B1207" s="12"/>
      <c r="C1207" s="13">
        <v>7</v>
      </c>
      <c r="D1207" s="71" t="s">
        <v>1043</v>
      </c>
      <c r="E1207" s="13" t="s">
        <v>31</v>
      </c>
      <c r="F1207" s="14" t="s">
        <v>1422</v>
      </c>
      <c r="G1207" s="15" t="e">
        <f>G1206+#REF!</f>
        <v>#REF!</v>
      </c>
      <c r="H1207" s="49" t="s">
        <v>1376</v>
      </c>
      <c r="I1207" s="44" t="s">
        <v>274</v>
      </c>
      <c r="J1207" s="25" t="s">
        <v>1466</v>
      </c>
      <c r="K1207" s="22">
        <v>1</v>
      </c>
      <c r="L1207" s="23">
        <f t="shared" si="33"/>
        <v>1.5</v>
      </c>
      <c r="M1207" s="24">
        <v>3</v>
      </c>
      <c r="N1207" s="141" t="s">
        <v>1</v>
      </c>
      <c r="O1207" s="132" t="e">
        <f t="shared" si="34"/>
        <v>#REF!</v>
      </c>
      <c r="P1207" s="133"/>
    </row>
    <row r="1208" spans="1:16" ht="27" customHeight="1">
      <c r="A1208" s="11" t="s">
        <v>12</v>
      </c>
      <c r="B1208" s="12"/>
      <c r="C1208" s="13">
        <v>7</v>
      </c>
      <c r="D1208" s="71" t="s">
        <v>1043</v>
      </c>
      <c r="E1208" s="13" t="s">
        <v>31</v>
      </c>
      <c r="F1208" s="14" t="s">
        <v>1422</v>
      </c>
      <c r="G1208" s="15" t="e">
        <f>G1207+#REF!</f>
        <v>#REF!</v>
      </c>
      <c r="H1208" s="49" t="s">
        <v>1377</v>
      </c>
      <c r="I1208" s="44" t="s">
        <v>274</v>
      </c>
      <c r="J1208" s="25" t="s">
        <v>1466</v>
      </c>
      <c r="K1208" s="22">
        <v>1</v>
      </c>
      <c r="L1208" s="23">
        <f t="shared" si="33"/>
        <v>1.5</v>
      </c>
      <c r="M1208" s="24">
        <v>3</v>
      </c>
      <c r="N1208" s="141" t="s">
        <v>1</v>
      </c>
      <c r="O1208" s="132" t="e">
        <f t="shared" si="34"/>
        <v>#REF!</v>
      </c>
      <c r="P1208" s="133"/>
    </row>
    <row r="1209" spans="1:16" ht="27" customHeight="1">
      <c r="A1209" s="11" t="s">
        <v>12</v>
      </c>
      <c r="B1209" s="12"/>
      <c r="C1209" s="13">
        <v>7</v>
      </c>
      <c r="D1209" s="71" t="s">
        <v>1043</v>
      </c>
      <c r="E1209" s="13" t="s">
        <v>31</v>
      </c>
      <c r="F1209" s="14" t="s">
        <v>1422</v>
      </c>
      <c r="G1209" s="15" t="e">
        <f>G1208+#REF!</f>
        <v>#REF!</v>
      </c>
      <c r="H1209" s="49" t="s">
        <v>1378</v>
      </c>
      <c r="I1209" s="44" t="s">
        <v>274</v>
      </c>
      <c r="J1209" s="25" t="s">
        <v>1466</v>
      </c>
      <c r="K1209" s="22">
        <v>1</v>
      </c>
      <c r="L1209" s="23">
        <f t="shared" si="33"/>
        <v>1.5</v>
      </c>
      <c r="M1209" s="24">
        <v>3</v>
      </c>
      <c r="N1209" s="141" t="s">
        <v>1</v>
      </c>
      <c r="O1209" s="132" t="e">
        <f t="shared" si="34"/>
        <v>#REF!</v>
      </c>
      <c r="P1209" s="133"/>
    </row>
    <row r="1210" spans="1:16" ht="27" customHeight="1">
      <c r="A1210" s="11" t="s">
        <v>12</v>
      </c>
      <c r="B1210" s="12"/>
      <c r="C1210" s="13">
        <v>7</v>
      </c>
      <c r="D1210" s="71" t="s">
        <v>1043</v>
      </c>
      <c r="E1210" s="13" t="s">
        <v>31</v>
      </c>
      <c r="F1210" s="14" t="s">
        <v>1422</v>
      </c>
      <c r="G1210" s="15" t="e">
        <f>G1209+#REF!</f>
        <v>#REF!</v>
      </c>
      <c r="H1210" s="49" t="s">
        <v>1467</v>
      </c>
      <c r="I1210" s="44" t="s">
        <v>274</v>
      </c>
      <c r="J1210" s="25" t="s">
        <v>1466</v>
      </c>
      <c r="K1210" s="22">
        <v>1</v>
      </c>
      <c r="L1210" s="23">
        <f t="shared" si="33"/>
        <v>1.5</v>
      </c>
      <c r="M1210" s="24">
        <v>3</v>
      </c>
      <c r="N1210" s="141" t="s">
        <v>1</v>
      </c>
      <c r="O1210" s="132" t="e">
        <f t="shared" si="34"/>
        <v>#REF!</v>
      </c>
      <c r="P1210" s="133"/>
    </row>
    <row r="1211" spans="1:16" ht="27" customHeight="1">
      <c r="A1211" s="11" t="s">
        <v>12</v>
      </c>
      <c r="B1211" s="12"/>
      <c r="C1211" s="13">
        <v>7</v>
      </c>
      <c r="D1211" s="71" t="s">
        <v>1043</v>
      </c>
      <c r="E1211" s="13" t="s">
        <v>31</v>
      </c>
      <c r="F1211" s="14" t="s">
        <v>1422</v>
      </c>
      <c r="G1211" s="15" t="e">
        <f>G1210+#REF!</f>
        <v>#REF!</v>
      </c>
      <c r="H1211" s="49" t="s">
        <v>1468</v>
      </c>
      <c r="I1211" s="44" t="s">
        <v>274</v>
      </c>
      <c r="J1211" s="25" t="s">
        <v>1466</v>
      </c>
      <c r="K1211" s="22">
        <v>1</v>
      </c>
      <c r="L1211" s="23">
        <f t="shared" si="33"/>
        <v>1.5</v>
      </c>
      <c r="M1211" s="24">
        <v>3</v>
      </c>
      <c r="N1211" s="141" t="s">
        <v>1</v>
      </c>
      <c r="O1211" s="132" t="e">
        <f t="shared" si="34"/>
        <v>#REF!</v>
      </c>
      <c r="P1211" s="133"/>
    </row>
    <row r="1212" spans="1:16" ht="27" customHeight="1">
      <c r="A1212" s="11" t="s">
        <v>12</v>
      </c>
      <c r="B1212" s="12"/>
      <c r="C1212" s="13">
        <v>7</v>
      </c>
      <c r="D1212" s="71" t="s">
        <v>1043</v>
      </c>
      <c r="E1212" s="13" t="s">
        <v>31</v>
      </c>
      <c r="F1212" s="14" t="s">
        <v>1422</v>
      </c>
      <c r="G1212" s="15" t="e">
        <f>G1211+#REF!</f>
        <v>#REF!</v>
      </c>
      <c r="H1212" s="49" t="s">
        <v>1469</v>
      </c>
      <c r="I1212" s="44" t="s">
        <v>274</v>
      </c>
      <c r="J1212" s="25" t="s">
        <v>1466</v>
      </c>
      <c r="K1212" s="22">
        <v>1</v>
      </c>
      <c r="L1212" s="23">
        <f t="shared" si="33"/>
        <v>1.5</v>
      </c>
      <c r="M1212" s="24">
        <v>3</v>
      </c>
      <c r="N1212" s="141" t="s">
        <v>1</v>
      </c>
      <c r="O1212" s="132" t="e">
        <f t="shared" si="34"/>
        <v>#REF!</v>
      </c>
      <c r="P1212" s="133"/>
    </row>
    <row r="1213" spans="1:16" ht="27" customHeight="1">
      <c r="A1213" s="11" t="s">
        <v>12</v>
      </c>
      <c r="B1213" s="12"/>
      <c r="C1213" s="13">
        <v>7</v>
      </c>
      <c r="D1213" s="71" t="s">
        <v>1043</v>
      </c>
      <c r="E1213" s="13" t="s">
        <v>31</v>
      </c>
      <c r="F1213" s="14" t="s">
        <v>1422</v>
      </c>
      <c r="G1213" s="15" t="e">
        <f>G1212+#REF!</f>
        <v>#REF!</v>
      </c>
      <c r="H1213" s="49" t="s">
        <v>1470</v>
      </c>
      <c r="I1213" s="44" t="s">
        <v>274</v>
      </c>
      <c r="J1213" s="25" t="s">
        <v>1466</v>
      </c>
      <c r="K1213" s="22">
        <v>1</v>
      </c>
      <c r="L1213" s="23">
        <f t="shared" si="33"/>
        <v>1.5</v>
      </c>
      <c r="M1213" s="24">
        <v>3</v>
      </c>
      <c r="N1213" s="141" t="s">
        <v>1</v>
      </c>
      <c r="O1213" s="132" t="e">
        <f t="shared" si="34"/>
        <v>#REF!</v>
      </c>
      <c r="P1213" s="133"/>
    </row>
    <row r="1214" spans="1:16" ht="27" customHeight="1">
      <c r="A1214" s="11" t="s">
        <v>12</v>
      </c>
      <c r="B1214" s="12"/>
      <c r="C1214" s="13">
        <v>7</v>
      </c>
      <c r="D1214" s="71" t="s">
        <v>1043</v>
      </c>
      <c r="E1214" s="13" t="s">
        <v>31</v>
      </c>
      <c r="F1214" s="14" t="s">
        <v>1422</v>
      </c>
      <c r="G1214" s="15" t="e">
        <f>G1213+#REF!</f>
        <v>#REF!</v>
      </c>
      <c r="H1214" s="49" t="s">
        <v>1424</v>
      </c>
      <c r="I1214" s="44" t="s">
        <v>274</v>
      </c>
      <c r="J1214" s="25" t="s">
        <v>1471</v>
      </c>
      <c r="K1214" s="22">
        <v>1</v>
      </c>
      <c r="L1214" s="23">
        <f t="shared" si="33"/>
        <v>7.5</v>
      </c>
      <c r="M1214" s="24">
        <v>15</v>
      </c>
      <c r="N1214" s="141" t="s">
        <v>1</v>
      </c>
      <c r="O1214" s="132" t="e">
        <f t="shared" si="34"/>
        <v>#REF!</v>
      </c>
      <c r="P1214" s="133"/>
    </row>
    <row r="1215" spans="1:16" ht="27" customHeight="1">
      <c r="A1215" s="11" t="s">
        <v>12</v>
      </c>
      <c r="B1215" s="12"/>
      <c r="C1215" s="13">
        <v>7</v>
      </c>
      <c r="D1215" s="71" t="s">
        <v>1043</v>
      </c>
      <c r="E1215" s="13" t="s">
        <v>31</v>
      </c>
      <c r="F1215" s="14" t="s">
        <v>1422</v>
      </c>
      <c r="G1215" s="15" t="e">
        <f>G1214+#REF!</f>
        <v>#REF!</v>
      </c>
      <c r="H1215" s="49" t="s">
        <v>1426</v>
      </c>
      <c r="I1215" s="44" t="s">
        <v>274</v>
      </c>
      <c r="J1215" s="25" t="s">
        <v>1471</v>
      </c>
      <c r="K1215" s="22">
        <v>1</v>
      </c>
      <c r="L1215" s="23">
        <f t="shared" si="33"/>
        <v>7.5</v>
      </c>
      <c r="M1215" s="24">
        <v>15</v>
      </c>
      <c r="N1215" s="141" t="s">
        <v>1</v>
      </c>
      <c r="O1215" s="132" t="e">
        <f t="shared" si="34"/>
        <v>#REF!</v>
      </c>
      <c r="P1215" s="133"/>
    </row>
    <row r="1216" spans="1:16" ht="27" customHeight="1" thickBot="1">
      <c r="A1216" s="11" t="s">
        <v>12</v>
      </c>
      <c r="B1216" s="12"/>
      <c r="C1216" s="13">
        <v>7</v>
      </c>
      <c r="D1216" s="71" t="s">
        <v>1043</v>
      </c>
      <c r="E1216" s="26" t="s">
        <v>31</v>
      </c>
      <c r="F1216" s="27" t="s">
        <v>1422</v>
      </c>
      <c r="G1216" s="28" t="e">
        <f>G1215+#REF!</f>
        <v>#REF!</v>
      </c>
      <c r="H1216" s="70" t="s">
        <v>1427</v>
      </c>
      <c r="I1216" s="78" t="s">
        <v>274</v>
      </c>
      <c r="J1216" s="63" t="s">
        <v>1471</v>
      </c>
      <c r="K1216" s="64">
        <v>1</v>
      </c>
      <c r="L1216" s="65">
        <f t="shared" si="33"/>
        <v>7.5</v>
      </c>
      <c r="M1216" s="66">
        <v>15</v>
      </c>
      <c r="N1216" s="138" t="s">
        <v>1</v>
      </c>
      <c r="O1216" s="132" t="e">
        <f t="shared" si="34"/>
        <v>#REF!</v>
      </c>
      <c r="P1216" s="133"/>
    </row>
    <row r="1217" spans="1:16" ht="27" customHeight="1" thickTop="1">
      <c r="A1217" s="11" t="s">
        <v>12</v>
      </c>
      <c r="B1217" s="12"/>
      <c r="C1217" s="13">
        <v>7</v>
      </c>
      <c r="D1217" s="71" t="s">
        <v>1043</v>
      </c>
      <c r="E1217" s="13" t="s">
        <v>33</v>
      </c>
      <c r="F1217" s="14" t="s">
        <v>1472</v>
      </c>
      <c r="G1217" s="15" t="s">
        <v>12</v>
      </c>
      <c r="H1217" s="49" t="s">
        <v>1473</v>
      </c>
      <c r="I1217" s="45" t="s">
        <v>274</v>
      </c>
      <c r="J1217" s="67" t="s">
        <v>1474</v>
      </c>
      <c r="K1217" s="82">
        <v>1</v>
      </c>
      <c r="L1217" s="47">
        <f t="shared" si="33"/>
        <v>39</v>
      </c>
      <c r="M1217" s="48">
        <v>78</v>
      </c>
      <c r="N1217" s="153" t="s">
        <v>1</v>
      </c>
      <c r="O1217" s="132" t="str">
        <f t="shared" si="34"/>
        <v>1.7.15.1</v>
      </c>
      <c r="P1217" s="133"/>
    </row>
    <row r="1218" spans="1:16" ht="27" customHeight="1">
      <c r="A1218" s="11" t="s">
        <v>12</v>
      </c>
      <c r="B1218" s="12"/>
      <c r="C1218" s="13">
        <v>7</v>
      </c>
      <c r="D1218" s="71" t="s">
        <v>1043</v>
      </c>
      <c r="E1218" s="13" t="s">
        <v>33</v>
      </c>
      <c r="F1218" s="14" t="s">
        <v>1472</v>
      </c>
      <c r="G1218" s="15" t="e">
        <f>G1217+#REF!</f>
        <v>#REF!</v>
      </c>
      <c r="H1218" s="49" t="s">
        <v>1475</v>
      </c>
      <c r="I1218" s="44" t="s">
        <v>274</v>
      </c>
      <c r="J1218" s="25" t="s">
        <v>1476</v>
      </c>
      <c r="K1218" s="22">
        <v>1</v>
      </c>
      <c r="L1218" s="23">
        <f t="shared" si="33"/>
        <v>6</v>
      </c>
      <c r="M1218" s="24">
        <v>12</v>
      </c>
      <c r="N1218" s="141" t="s">
        <v>1</v>
      </c>
      <c r="O1218" s="132" t="e">
        <f t="shared" si="34"/>
        <v>#REF!</v>
      </c>
      <c r="P1218" s="133"/>
    </row>
    <row r="1219" spans="1:16" ht="27" customHeight="1">
      <c r="A1219" s="11" t="s">
        <v>12</v>
      </c>
      <c r="B1219" s="12"/>
      <c r="C1219" s="13">
        <v>7</v>
      </c>
      <c r="D1219" s="71" t="s">
        <v>1043</v>
      </c>
      <c r="E1219" s="13" t="s">
        <v>33</v>
      </c>
      <c r="F1219" s="14" t="s">
        <v>1472</v>
      </c>
      <c r="G1219" s="15" t="e">
        <f>G1218+#REF!</f>
        <v>#REF!</v>
      </c>
      <c r="H1219" s="49" t="s">
        <v>1115</v>
      </c>
      <c r="I1219" s="44" t="s">
        <v>274</v>
      </c>
      <c r="J1219" s="25" t="s">
        <v>1477</v>
      </c>
      <c r="K1219" s="22">
        <v>1</v>
      </c>
      <c r="L1219" s="23">
        <f t="shared" si="33"/>
        <v>2.5</v>
      </c>
      <c r="M1219" s="24">
        <v>5</v>
      </c>
      <c r="N1219" s="141" t="s">
        <v>1</v>
      </c>
      <c r="O1219" s="132" t="e">
        <f t="shared" si="34"/>
        <v>#REF!</v>
      </c>
      <c r="P1219" s="133"/>
    </row>
    <row r="1220" spans="1:16" ht="27" customHeight="1">
      <c r="A1220" s="11" t="s">
        <v>12</v>
      </c>
      <c r="B1220" s="12"/>
      <c r="C1220" s="13">
        <v>7</v>
      </c>
      <c r="D1220" s="71" t="s">
        <v>1043</v>
      </c>
      <c r="E1220" s="13" t="s">
        <v>33</v>
      </c>
      <c r="F1220" s="14" t="s">
        <v>1472</v>
      </c>
      <c r="G1220" s="15" t="e">
        <f>G1219+#REF!</f>
        <v>#REF!</v>
      </c>
      <c r="H1220" s="49" t="s">
        <v>1478</v>
      </c>
      <c r="I1220" s="44" t="s">
        <v>274</v>
      </c>
      <c r="J1220" s="25" t="s">
        <v>1479</v>
      </c>
      <c r="K1220" s="22">
        <v>1</v>
      </c>
      <c r="L1220" s="23">
        <f t="shared" si="33"/>
        <v>60</v>
      </c>
      <c r="M1220" s="24">
        <v>120</v>
      </c>
      <c r="N1220" s="141" t="s">
        <v>1</v>
      </c>
      <c r="O1220" s="132" t="e">
        <f t="shared" si="34"/>
        <v>#REF!</v>
      </c>
      <c r="P1220" s="133"/>
    </row>
    <row r="1221" spans="1:16" ht="27" customHeight="1">
      <c r="A1221" s="11" t="s">
        <v>12</v>
      </c>
      <c r="B1221" s="12"/>
      <c r="C1221" s="13">
        <v>7</v>
      </c>
      <c r="D1221" s="71" t="s">
        <v>1043</v>
      </c>
      <c r="E1221" s="13" t="s">
        <v>33</v>
      </c>
      <c r="F1221" s="14" t="s">
        <v>1472</v>
      </c>
      <c r="G1221" s="15" t="e">
        <f>G1220+#REF!</f>
        <v>#REF!</v>
      </c>
      <c r="H1221" s="49" t="s">
        <v>259</v>
      </c>
      <c r="I1221" s="44" t="s">
        <v>274</v>
      </c>
      <c r="J1221" s="25" t="s">
        <v>1480</v>
      </c>
      <c r="K1221" s="22">
        <v>1</v>
      </c>
      <c r="L1221" s="23">
        <f t="shared" si="33"/>
        <v>80</v>
      </c>
      <c r="M1221" s="24">
        <v>160</v>
      </c>
      <c r="N1221" s="141" t="s">
        <v>1</v>
      </c>
      <c r="O1221" s="132" t="e">
        <f t="shared" si="34"/>
        <v>#REF!</v>
      </c>
      <c r="P1221" s="133"/>
    </row>
    <row r="1222" spans="1:16" ht="27" customHeight="1">
      <c r="A1222" s="11" t="s">
        <v>12</v>
      </c>
      <c r="B1222" s="12"/>
      <c r="C1222" s="13">
        <v>7</v>
      </c>
      <c r="D1222" s="71" t="s">
        <v>1043</v>
      </c>
      <c r="E1222" s="13" t="s">
        <v>33</v>
      </c>
      <c r="F1222" s="14" t="s">
        <v>1472</v>
      </c>
      <c r="G1222" s="15" t="e">
        <f>G1221+#REF!</f>
        <v>#REF!</v>
      </c>
      <c r="H1222" s="49" t="s">
        <v>1481</v>
      </c>
      <c r="I1222" s="44" t="s">
        <v>274</v>
      </c>
      <c r="J1222" s="25" t="s">
        <v>1482</v>
      </c>
      <c r="K1222" s="22">
        <v>1</v>
      </c>
      <c r="L1222" s="23">
        <f t="shared" si="33"/>
        <v>6</v>
      </c>
      <c r="M1222" s="24">
        <v>12</v>
      </c>
      <c r="N1222" s="141" t="s">
        <v>1</v>
      </c>
      <c r="O1222" s="132" t="e">
        <f t="shared" si="34"/>
        <v>#REF!</v>
      </c>
      <c r="P1222" s="133"/>
    </row>
    <row r="1223" spans="1:16" ht="27" customHeight="1">
      <c r="A1223" s="11" t="s">
        <v>12</v>
      </c>
      <c r="B1223" s="12"/>
      <c r="C1223" s="13">
        <v>7</v>
      </c>
      <c r="D1223" s="71" t="s">
        <v>1043</v>
      </c>
      <c r="E1223" s="13" t="s">
        <v>33</v>
      </c>
      <c r="F1223" s="14" t="s">
        <v>1472</v>
      </c>
      <c r="G1223" s="15" t="e">
        <f>G1222+#REF!</f>
        <v>#REF!</v>
      </c>
      <c r="H1223" s="49" t="s">
        <v>1483</v>
      </c>
      <c r="I1223" s="44" t="s">
        <v>274</v>
      </c>
      <c r="J1223" s="25" t="s">
        <v>1484</v>
      </c>
      <c r="K1223" s="22">
        <v>1</v>
      </c>
      <c r="L1223" s="23">
        <f t="shared" ref="L1223:L1286" si="35">M1223/2</f>
        <v>16</v>
      </c>
      <c r="M1223" s="24">
        <v>32</v>
      </c>
      <c r="N1223" s="141" t="s">
        <v>1</v>
      </c>
      <c r="O1223" s="132" t="e">
        <f t="shared" si="34"/>
        <v>#REF!</v>
      </c>
      <c r="P1223" s="133"/>
    </row>
    <row r="1224" spans="1:16" ht="27" customHeight="1">
      <c r="A1224" s="11" t="s">
        <v>12</v>
      </c>
      <c r="B1224" s="12"/>
      <c r="C1224" s="13">
        <v>7</v>
      </c>
      <c r="D1224" s="71" t="s">
        <v>1043</v>
      </c>
      <c r="E1224" s="13" t="s">
        <v>33</v>
      </c>
      <c r="F1224" s="14" t="s">
        <v>1472</v>
      </c>
      <c r="G1224" s="15" t="e">
        <f>G1223+#REF!</f>
        <v>#REF!</v>
      </c>
      <c r="H1224" s="49" t="s">
        <v>1485</v>
      </c>
      <c r="I1224" s="44" t="s">
        <v>274</v>
      </c>
      <c r="J1224" s="25" t="s">
        <v>1486</v>
      </c>
      <c r="K1224" s="22">
        <v>1</v>
      </c>
      <c r="L1224" s="23">
        <f t="shared" si="35"/>
        <v>17.5</v>
      </c>
      <c r="M1224" s="24">
        <v>35</v>
      </c>
      <c r="N1224" s="141" t="s">
        <v>1</v>
      </c>
      <c r="O1224" s="132" t="e">
        <f t="shared" si="34"/>
        <v>#REF!</v>
      </c>
      <c r="P1224" s="133"/>
    </row>
    <row r="1225" spans="1:16" ht="27" customHeight="1">
      <c r="A1225" s="11" t="s">
        <v>12</v>
      </c>
      <c r="B1225" s="12"/>
      <c r="C1225" s="13">
        <v>7</v>
      </c>
      <c r="D1225" s="71" t="s">
        <v>1043</v>
      </c>
      <c r="E1225" s="13" t="s">
        <v>33</v>
      </c>
      <c r="F1225" s="14" t="s">
        <v>1472</v>
      </c>
      <c r="G1225" s="15" t="e">
        <f>G1224+#REF!</f>
        <v>#REF!</v>
      </c>
      <c r="H1225" s="49" t="s">
        <v>1487</v>
      </c>
      <c r="I1225" s="44" t="s">
        <v>274</v>
      </c>
      <c r="J1225" s="25" t="s">
        <v>1488</v>
      </c>
      <c r="K1225" s="22">
        <v>1</v>
      </c>
      <c r="L1225" s="23">
        <f t="shared" si="35"/>
        <v>6</v>
      </c>
      <c r="M1225" s="24">
        <v>12</v>
      </c>
      <c r="N1225" s="141" t="s">
        <v>1</v>
      </c>
      <c r="O1225" s="132" t="e">
        <f t="shared" si="34"/>
        <v>#REF!</v>
      </c>
      <c r="P1225" s="133"/>
    </row>
    <row r="1226" spans="1:16" ht="27" customHeight="1">
      <c r="A1226" s="11" t="s">
        <v>12</v>
      </c>
      <c r="B1226" s="12"/>
      <c r="C1226" s="13">
        <v>7</v>
      </c>
      <c r="D1226" s="71" t="s">
        <v>1043</v>
      </c>
      <c r="E1226" s="13" t="s">
        <v>33</v>
      </c>
      <c r="F1226" s="14" t="s">
        <v>1472</v>
      </c>
      <c r="G1226" s="15" t="e">
        <f>G1225+#REF!</f>
        <v>#REF!</v>
      </c>
      <c r="H1226" s="49" t="s">
        <v>1489</v>
      </c>
      <c r="I1226" s="44" t="s">
        <v>274</v>
      </c>
      <c r="J1226" s="25" t="s">
        <v>1488</v>
      </c>
      <c r="K1226" s="22">
        <v>1</v>
      </c>
      <c r="L1226" s="23">
        <f t="shared" si="35"/>
        <v>6</v>
      </c>
      <c r="M1226" s="24">
        <v>12</v>
      </c>
      <c r="N1226" s="141" t="s">
        <v>1</v>
      </c>
      <c r="O1226" s="132" t="e">
        <f t="shared" si="34"/>
        <v>#REF!</v>
      </c>
      <c r="P1226" s="133"/>
    </row>
    <row r="1227" spans="1:16" ht="27" customHeight="1">
      <c r="A1227" s="11" t="s">
        <v>12</v>
      </c>
      <c r="B1227" s="12"/>
      <c r="C1227" s="13">
        <v>7</v>
      </c>
      <c r="D1227" s="71" t="s">
        <v>1043</v>
      </c>
      <c r="E1227" s="13" t="s">
        <v>33</v>
      </c>
      <c r="F1227" s="14" t="s">
        <v>1472</v>
      </c>
      <c r="G1227" s="15" t="e">
        <f>G1226+#REF!</f>
        <v>#REF!</v>
      </c>
      <c r="H1227" s="49" t="s">
        <v>1490</v>
      </c>
      <c r="I1227" s="44" t="s">
        <v>274</v>
      </c>
      <c r="J1227" s="25" t="s">
        <v>1488</v>
      </c>
      <c r="K1227" s="22">
        <v>1</v>
      </c>
      <c r="L1227" s="23">
        <f t="shared" si="35"/>
        <v>6</v>
      </c>
      <c r="M1227" s="24">
        <v>12</v>
      </c>
      <c r="N1227" s="141" t="s">
        <v>1</v>
      </c>
      <c r="O1227" s="132" t="e">
        <f t="shared" si="34"/>
        <v>#REF!</v>
      </c>
      <c r="P1227" s="133"/>
    </row>
    <row r="1228" spans="1:16" ht="27" customHeight="1">
      <c r="A1228" s="11" t="s">
        <v>12</v>
      </c>
      <c r="B1228" s="12"/>
      <c r="C1228" s="13">
        <v>7</v>
      </c>
      <c r="D1228" s="71" t="s">
        <v>1043</v>
      </c>
      <c r="E1228" s="13" t="s">
        <v>33</v>
      </c>
      <c r="F1228" s="14" t="s">
        <v>1472</v>
      </c>
      <c r="G1228" s="15" t="e">
        <f>G1227+#REF!</f>
        <v>#REF!</v>
      </c>
      <c r="H1228" s="49" t="s">
        <v>1491</v>
      </c>
      <c r="I1228" s="44" t="s">
        <v>274</v>
      </c>
      <c r="J1228" s="25" t="s">
        <v>1492</v>
      </c>
      <c r="K1228" s="22">
        <v>1</v>
      </c>
      <c r="L1228" s="23">
        <f t="shared" si="35"/>
        <v>8</v>
      </c>
      <c r="M1228" s="24">
        <v>16</v>
      </c>
      <c r="N1228" s="141" t="s">
        <v>1</v>
      </c>
      <c r="O1228" s="132" t="e">
        <f t="shared" si="34"/>
        <v>#REF!</v>
      </c>
      <c r="P1228" s="133"/>
    </row>
    <row r="1229" spans="1:16" ht="27" customHeight="1">
      <c r="A1229" s="11" t="s">
        <v>12</v>
      </c>
      <c r="B1229" s="12"/>
      <c r="C1229" s="13">
        <v>7</v>
      </c>
      <c r="D1229" s="71" t="s">
        <v>1043</v>
      </c>
      <c r="E1229" s="13" t="s">
        <v>33</v>
      </c>
      <c r="F1229" s="14" t="s">
        <v>1472</v>
      </c>
      <c r="G1229" s="15" t="e">
        <f>G1228+#REF!</f>
        <v>#REF!</v>
      </c>
      <c r="H1229" s="49" t="s">
        <v>1493</v>
      </c>
      <c r="I1229" s="44" t="s">
        <v>274</v>
      </c>
      <c r="J1229" s="25" t="s">
        <v>1492</v>
      </c>
      <c r="K1229" s="22">
        <v>1</v>
      </c>
      <c r="L1229" s="23">
        <f t="shared" si="35"/>
        <v>8</v>
      </c>
      <c r="M1229" s="24">
        <v>16</v>
      </c>
      <c r="N1229" s="141" t="s">
        <v>1</v>
      </c>
      <c r="O1229" s="132" t="e">
        <f t="shared" si="34"/>
        <v>#REF!</v>
      </c>
      <c r="P1229" s="133"/>
    </row>
    <row r="1230" spans="1:16" ht="27" customHeight="1">
      <c r="A1230" s="11" t="s">
        <v>12</v>
      </c>
      <c r="B1230" s="12"/>
      <c r="C1230" s="13">
        <v>7</v>
      </c>
      <c r="D1230" s="71" t="s">
        <v>1043</v>
      </c>
      <c r="E1230" s="13" t="s">
        <v>33</v>
      </c>
      <c r="F1230" s="14" t="s">
        <v>1472</v>
      </c>
      <c r="G1230" s="15" t="e">
        <f>G1229+#REF!</f>
        <v>#REF!</v>
      </c>
      <c r="H1230" s="49" t="s">
        <v>1494</v>
      </c>
      <c r="I1230" s="44" t="s">
        <v>274</v>
      </c>
      <c r="J1230" s="25" t="s">
        <v>1495</v>
      </c>
      <c r="K1230" s="22">
        <v>1</v>
      </c>
      <c r="L1230" s="23">
        <f t="shared" si="35"/>
        <v>3.5</v>
      </c>
      <c r="M1230" s="24">
        <v>7</v>
      </c>
      <c r="N1230" s="141" t="s">
        <v>1</v>
      </c>
      <c r="O1230" s="132" t="e">
        <f t="shared" si="34"/>
        <v>#REF!</v>
      </c>
      <c r="P1230" s="133"/>
    </row>
    <row r="1231" spans="1:16" ht="27" customHeight="1">
      <c r="A1231" s="11" t="s">
        <v>12</v>
      </c>
      <c r="B1231" s="12"/>
      <c r="C1231" s="13">
        <v>7</v>
      </c>
      <c r="D1231" s="71" t="s">
        <v>1043</v>
      </c>
      <c r="E1231" s="13" t="s">
        <v>33</v>
      </c>
      <c r="F1231" s="14" t="s">
        <v>1472</v>
      </c>
      <c r="G1231" s="15" t="e">
        <f>G1230+#REF!</f>
        <v>#REF!</v>
      </c>
      <c r="H1231" s="49" t="s">
        <v>1496</v>
      </c>
      <c r="I1231" s="44" t="s">
        <v>274</v>
      </c>
      <c r="J1231" s="25" t="s">
        <v>1497</v>
      </c>
      <c r="K1231" s="22">
        <v>1</v>
      </c>
      <c r="L1231" s="23">
        <f t="shared" si="35"/>
        <v>2.5</v>
      </c>
      <c r="M1231" s="24">
        <v>5</v>
      </c>
      <c r="N1231" s="141" t="s">
        <v>1</v>
      </c>
      <c r="O1231" s="132" t="e">
        <f t="shared" si="34"/>
        <v>#REF!</v>
      </c>
      <c r="P1231" s="133"/>
    </row>
    <row r="1232" spans="1:16" ht="27" customHeight="1">
      <c r="A1232" s="11" t="s">
        <v>12</v>
      </c>
      <c r="B1232" s="12"/>
      <c r="C1232" s="13">
        <v>7</v>
      </c>
      <c r="D1232" s="71" t="s">
        <v>1043</v>
      </c>
      <c r="E1232" s="13" t="s">
        <v>33</v>
      </c>
      <c r="F1232" s="14" t="s">
        <v>1472</v>
      </c>
      <c r="G1232" s="15" t="e">
        <f>G1231+#REF!</f>
        <v>#REF!</v>
      </c>
      <c r="H1232" s="49" t="s">
        <v>1498</v>
      </c>
      <c r="I1232" s="44" t="s">
        <v>274</v>
      </c>
      <c r="J1232" s="25" t="s">
        <v>1499</v>
      </c>
      <c r="K1232" s="22">
        <v>1</v>
      </c>
      <c r="L1232" s="23">
        <f t="shared" si="35"/>
        <v>2.5</v>
      </c>
      <c r="M1232" s="24">
        <v>5</v>
      </c>
      <c r="N1232" s="141" t="s">
        <v>1</v>
      </c>
      <c r="O1232" s="132" t="e">
        <f t="shared" ref="O1232:O1295" si="36">CONCATENATE(A1232,".",C1232,".",E1232,".", G1232)</f>
        <v>#REF!</v>
      </c>
      <c r="P1232" s="133"/>
    </row>
    <row r="1233" spans="1:16" ht="27" customHeight="1">
      <c r="A1233" s="11" t="s">
        <v>12</v>
      </c>
      <c r="B1233" s="12"/>
      <c r="C1233" s="13">
        <v>7</v>
      </c>
      <c r="D1233" s="71" t="s">
        <v>1043</v>
      </c>
      <c r="E1233" s="13" t="s">
        <v>33</v>
      </c>
      <c r="F1233" s="14" t="s">
        <v>1472</v>
      </c>
      <c r="G1233" s="15" t="e">
        <f>G1232+#REF!</f>
        <v>#REF!</v>
      </c>
      <c r="H1233" s="49" t="s">
        <v>1500</v>
      </c>
      <c r="I1233" s="44" t="s">
        <v>274</v>
      </c>
      <c r="J1233" s="25" t="s">
        <v>1501</v>
      </c>
      <c r="K1233" s="22">
        <v>1</v>
      </c>
      <c r="L1233" s="23">
        <f t="shared" si="35"/>
        <v>6</v>
      </c>
      <c r="M1233" s="24">
        <v>12</v>
      </c>
      <c r="N1233" s="141" t="s">
        <v>1</v>
      </c>
      <c r="O1233" s="132" t="e">
        <f t="shared" si="36"/>
        <v>#REF!</v>
      </c>
      <c r="P1233" s="133"/>
    </row>
    <row r="1234" spans="1:16" ht="27" customHeight="1">
      <c r="A1234" s="11" t="s">
        <v>12</v>
      </c>
      <c r="B1234" s="12"/>
      <c r="C1234" s="13">
        <v>7</v>
      </c>
      <c r="D1234" s="71" t="s">
        <v>1043</v>
      </c>
      <c r="E1234" s="13" t="s">
        <v>33</v>
      </c>
      <c r="F1234" s="14" t="s">
        <v>1472</v>
      </c>
      <c r="G1234" s="15" t="e">
        <f>G1233+#REF!</f>
        <v>#REF!</v>
      </c>
      <c r="H1234" s="49" t="s">
        <v>1502</v>
      </c>
      <c r="I1234" s="44" t="s">
        <v>274</v>
      </c>
      <c r="J1234" s="25" t="s">
        <v>1503</v>
      </c>
      <c r="K1234" s="22">
        <v>1</v>
      </c>
      <c r="L1234" s="23">
        <f t="shared" si="35"/>
        <v>40</v>
      </c>
      <c r="M1234" s="24">
        <v>80</v>
      </c>
      <c r="N1234" s="141" t="s">
        <v>1</v>
      </c>
      <c r="O1234" s="132" t="e">
        <f t="shared" si="36"/>
        <v>#REF!</v>
      </c>
      <c r="P1234" s="133"/>
    </row>
    <row r="1235" spans="1:16" ht="27" customHeight="1" thickBot="1">
      <c r="A1235" s="11" t="s">
        <v>12</v>
      </c>
      <c r="B1235" s="12"/>
      <c r="C1235" s="13">
        <v>7</v>
      </c>
      <c r="D1235" s="71" t="s">
        <v>1043</v>
      </c>
      <c r="E1235" s="13" t="s">
        <v>33</v>
      </c>
      <c r="F1235" s="14" t="s">
        <v>1472</v>
      </c>
      <c r="G1235" s="15" t="e">
        <f>G1234+#REF!</f>
        <v>#REF!</v>
      </c>
      <c r="H1235" s="70" t="s">
        <v>1240</v>
      </c>
      <c r="I1235" s="78" t="s">
        <v>274</v>
      </c>
      <c r="J1235" s="63" t="s">
        <v>1504</v>
      </c>
      <c r="K1235" s="64">
        <v>1</v>
      </c>
      <c r="L1235" s="65">
        <f t="shared" si="35"/>
        <v>30</v>
      </c>
      <c r="M1235" s="66">
        <v>60</v>
      </c>
      <c r="N1235" s="138" t="s">
        <v>1</v>
      </c>
      <c r="O1235" s="132" t="e">
        <f t="shared" si="36"/>
        <v>#REF!</v>
      </c>
      <c r="P1235" s="133"/>
    </row>
    <row r="1236" spans="1:16" ht="27" customHeight="1" thickTop="1">
      <c r="A1236" s="11" t="s">
        <v>12</v>
      </c>
      <c r="B1236" s="12"/>
      <c r="C1236" s="13">
        <v>7</v>
      </c>
      <c r="D1236" s="71" t="s">
        <v>1043</v>
      </c>
      <c r="E1236" s="13" t="s">
        <v>33</v>
      </c>
      <c r="F1236" s="14" t="s">
        <v>1472</v>
      </c>
      <c r="G1236" s="15" t="e">
        <f>G1235+#REF!</f>
        <v>#REF!</v>
      </c>
      <c r="H1236" s="49" t="s">
        <v>1505</v>
      </c>
      <c r="I1236" s="45" t="s">
        <v>274</v>
      </c>
      <c r="J1236" s="67" t="s">
        <v>1506</v>
      </c>
      <c r="K1236" s="82">
        <v>1</v>
      </c>
      <c r="L1236" s="47">
        <f t="shared" si="35"/>
        <v>40</v>
      </c>
      <c r="M1236" s="48">
        <v>80</v>
      </c>
      <c r="N1236" s="153" t="s">
        <v>1</v>
      </c>
      <c r="O1236" s="132" t="e">
        <f t="shared" si="36"/>
        <v>#REF!</v>
      </c>
      <c r="P1236" s="133"/>
    </row>
    <row r="1237" spans="1:16" ht="27" customHeight="1">
      <c r="A1237" s="11" t="s">
        <v>12</v>
      </c>
      <c r="B1237" s="12"/>
      <c r="C1237" s="13">
        <v>7</v>
      </c>
      <c r="D1237" s="71" t="s">
        <v>1043</v>
      </c>
      <c r="E1237" s="13" t="s">
        <v>33</v>
      </c>
      <c r="F1237" s="14" t="s">
        <v>1472</v>
      </c>
      <c r="G1237" s="15" t="e">
        <f>G1236+#REF!</f>
        <v>#REF!</v>
      </c>
      <c r="H1237" s="49" t="s">
        <v>1507</v>
      </c>
      <c r="I1237" s="44" t="s">
        <v>274</v>
      </c>
      <c r="J1237" s="25" t="s">
        <v>1508</v>
      </c>
      <c r="K1237" s="22">
        <v>1</v>
      </c>
      <c r="L1237" s="23">
        <f t="shared" si="35"/>
        <v>7.5</v>
      </c>
      <c r="M1237" s="24">
        <v>15</v>
      </c>
      <c r="N1237" s="141" t="s">
        <v>1</v>
      </c>
      <c r="O1237" s="132" t="e">
        <f t="shared" si="36"/>
        <v>#REF!</v>
      </c>
      <c r="P1237" s="133"/>
    </row>
    <row r="1238" spans="1:16" ht="27" customHeight="1">
      <c r="A1238" s="11" t="s">
        <v>12</v>
      </c>
      <c r="B1238" s="12"/>
      <c r="C1238" s="13">
        <v>7</v>
      </c>
      <c r="D1238" s="71" t="s">
        <v>1043</v>
      </c>
      <c r="E1238" s="13" t="s">
        <v>33</v>
      </c>
      <c r="F1238" s="14" t="s">
        <v>1472</v>
      </c>
      <c r="G1238" s="15" t="e">
        <f>G1237+#REF!</f>
        <v>#REF!</v>
      </c>
      <c r="H1238" s="49" t="s">
        <v>1389</v>
      </c>
      <c r="I1238" s="44" t="s">
        <v>274</v>
      </c>
      <c r="J1238" s="25" t="s">
        <v>1509</v>
      </c>
      <c r="K1238" s="22">
        <v>1</v>
      </c>
      <c r="L1238" s="23">
        <f t="shared" si="35"/>
        <v>22.5</v>
      </c>
      <c r="M1238" s="24">
        <v>45</v>
      </c>
      <c r="N1238" s="141" t="s">
        <v>1</v>
      </c>
      <c r="O1238" s="132" t="e">
        <f t="shared" si="36"/>
        <v>#REF!</v>
      </c>
      <c r="P1238" s="133"/>
    </row>
    <row r="1239" spans="1:16" ht="27" customHeight="1">
      <c r="A1239" s="11" t="s">
        <v>12</v>
      </c>
      <c r="B1239" s="12"/>
      <c r="C1239" s="13">
        <v>7</v>
      </c>
      <c r="D1239" s="71" t="s">
        <v>1043</v>
      </c>
      <c r="E1239" s="13" t="s">
        <v>33</v>
      </c>
      <c r="F1239" s="14" t="s">
        <v>1472</v>
      </c>
      <c r="G1239" s="15" t="e">
        <f>G1238+#REF!</f>
        <v>#REF!</v>
      </c>
      <c r="H1239" s="49" t="s">
        <v>1510</v>
      </c>
      <c r="I1239" s="44" t="s">
        <v>274</v>
      </c>
      <c r="J1239" s="25" t="s">
        <v>1511</v>
      </c>
      <c r="K1239" s="22">
        <v>1</v>
      </c>
      <c r="L1239" s="23">
        <f t="shared" si="35"/>
        <v>16.5</v>
      </c>
      <c r="M1239" s="24">
        <v>33</v>
      </c>
      <c r="N1239" s="141" t="s">
        <v>1</v>
      </c>
      <c r="O1239" s="132" t="e">
        <f t="shared" si="36"/>
        <v>#REF!</v>
      </c>
      <c r="P1239" s="133"/>
    </row>
    <row r="1240" spans="1:16" ht="27" customHeight="1">
      <c r="A1240" s="11" t="s">
        <v>12</v>
      </c>
      <c r="B1240" s="12"/>
      <c r="C1240" s="13">
        <v>7</v>
      </c>
      <c r="D1240" s="71" t="s">
        <v>1043</v>
      </c>
      <c r="E1240" s="13" t="s">
        <v>33</v>
      </c>
      <c r="F1240" s="14" t="s">
        <v>1472</v>
      </c>
      <c r="G1240" s="15" t="e">
        <f>G1239+#REF!</f>
        <v>#REF!</v>
      </c>
      <c r="H1240" s="49" t="s">
        <v>1512</v>
      </c>
      <c r="I1240" s="44" t="s">
        <v>274</v>
      </c>
      <c r="J1240" s="25" t="s">
        <v>1513</v>
      </c>
      <c r="K1240" s="22">
        <v>1</v>
      </c>
      <c r="L1240" s="23">
        <f t="shared" si="35"/>
        <v>37.5</v>
      </c>
      <c r="M1240" s="24">
        <v>75</v>
      </c>
      <c r="N1240" s="141" t="s">
        <v>1</v>
      </c>
      <c r="O1240" s="132" t="e">
        <f t="shared" si="36"/>
        <v>#REF!</v>
      </c>
      <c r="P1240" s="133"/>
    </row>
    <row r="1241" spans="1:16" ht="27" customHeight="1">
      <c r="A1241" s="11" t="s">
        <v>12</v>
      </c>
      <c r="B1241" s="12"/>
      <c r="C1241" s="13">
        <v>7</v>
      </c>
      <c r="D1241" s="71" t="s">
        <v>1043</v>
      </c>
      <c r="E1241" s="13" t="s">
        <v>33</v>
      </c>
      <c r="F1241" s="14" t="s">
        <v>1472</v>
      </c>
      <c r="G1241" s="15" t="e">
        <f>G1240+#REF!</f>
        <v>#REF!</v>
      </c>
      <c r="H1241" s="49" t="s">
        <v>1514</v>
      </c>
      <c r="I1241" s="44" t="s">
        <v>274</v>
      </c>
      <c r="J1241" s="25" t="s">
        <v>1515</v>
      </c>
      <c r="K1241" s="22">
        <v>1</v>
      </c>
      <c r="L1241" s="23">
        <f t="shared" si="35"/>
        <v>5</v>
      </c>
      <c r="M1241" s="24">
        <v>10</v>
      </c>
      <c r="N1241" s="141" t="s">
        <v>1</v>
      </c>
      <c r="O1241" s="132" t="e">
        <f t="shared" si="36"/>
        <v>#REF!</v>
      </c>
      <c r="P1241" s="133"/>
    </row>
    <row r="1242" spans="1:16" ht="27" customHeight="1">
      <c r="A1242" s="11" t="s">
        <v>12</v>
      </c>
      <c r="B1242" s="12"/>
      <c r="C1242" s="13">
        <v>7</v>
      </c>
      <c r="D1242" s="71" t="s">
        <v>1043</v>
      </c>
      <c r="E1242" s="13" t="s">
        <v>33</v>
      </c>
      <c r="F1242" s="14" t="s">
        <v>1472</v>
      </c>
      <c r="G1242" s="15" t="e">
        <f>G1241+#REF!</f>
        <v>#REF!</v>
      </c>
      <c r="H1242" s="49" t="s">
        <v>1120</v>
      </c>
      <c r="I1242" s="44" t="s">
        <v>274</v>
      </c>
      <c r="J1242" s="25" t="s">
        <v>1516</v>
      </c>
      <c r="K1242" s="22">
        <v>1</v>
      </c>
      <c r="L1242" s="23">
        <f t="shared" si="35"/>
        <v>6</v>
      </c>
      <c r="M1242" s="24">
        <v>12</v>
      </c>
      <c r="N1242" s="141" t="s">
        <v>1</v>
      </c>
      <c r="O1242" s="132" t="e">
        <f t="shared" si="36"/>
        <v>#REF!</v>
      </c>
      <c r="P1242" s="133"/>
    </row>
    <row r="1243" spans="1:16" ht="27" customHeight="1">
      <c r="A1243" s="11" t="s">
        <v>12</v>
      </c>
      <c r="B1243" s="12"/>
      <c r="C1243" s="13">
        <v>7</v>
      </c>
      <c r="D1243" s="71" t="s">
        <v>1043</v>
      </c>
      <c r="E1243" s="13" t="s">
        <v>33</v>
      </c>
      <c r="F1243" s="14" t="s">
        <v>1472</v>
      </c>
      <c r="G1243" s="15" t="e">
        <f>G1242+#REF!</f>
        <v>#REF!</v>
      </c>
      <c r="H1243" s="49" t="s">
        <v>1517</v>
      </c>
      <c r="I1243" s="44" t="s">
        <v>274</v>
      </c>
      <c r="J1243" s="25" t="s">
        <v>1518</v>
      </c>
      <c r="K1243" s="22">
        <v>1</v>
      </c>
      <c r="L1243" s="23">
        <f t="shared" si="35"/>
        <v>67.5</v>
      </c>
      <c r="M1243" s="24">
        <v>135</v>
      </c>
      <c r="N1243" s="141" t="s">
        <v>1</v>
      </c>
      <c r="O1243" s="132" t="e">
        <f t="shared" si="36"/>
        <v>#REF!</v>
      </c>
      <c r="P1243" s="133"/>
    </row>
    <row r="1244" spans="1:16" ht="27" customHeight="1">
      <c r="A1244" s="11" t="s">
        <v>12</v>
      </c>
      <c r="B1244" s="12"/>
      <c r="C1244" s="13">
        <v>7</v>
      </c>
      <c r="D1244" s="71" t="s">
        <v>1043</v>
      </c>
      <c r="E1244" s="13" t="s">
        <v>33</v>
      </c>
      <c r="F1244" s="14" t="s">
        <v>1472</v>
      </c>
      <c r="G1244" s="15" t="e">
        <f>G1243+#REF!</f>
        <v>#REF!</v>
      </c>
      <c r="H1244" s="49" t="s">
        <v>1519</v>
      </c>
      <c r="I1244" s="44" t="s">
        <v>274</v>
      </c>
      <c r="J1244" s="25" t="s">
        <v>1520</v>
      </c>
      <c r="K1244" s="22">
        <v>1</v>
      </c>
      <c r="L1244" s="23">
        <f t="shared" si="35"/>
        <v>25</v>
      </c>
      <c r="M1244" s="24">
        <v>50</v>
      </c>
      <c r="N1244" s="141" t="s">
        <v>1</v>
      </c>
      <c r="O1244" s="132" t="e">
        <f t="shared" si="36"/>
        <v>#REF!</v>
      </c>
      <c r="P1244" s="133"/>
    </row>
    <row r="1245" spans="1:16" ht="27" customHeight="1">
      <c r="A1245" s="11" t="s">
        <v>12</v>
      </c>
      <c r="B1245" s="12"/>
      <c r="C1245" s="13">
        <v>7</v>
      </c>
      <c r="D1245" s="71" t="s">
        <v>1043</v>
      </c>
      <c r="E1245" s="13" t="s">
        <v>33</v>
      </c>
      <c r="F1245" s="14" t="s">
        <v>1472</v>
      </c>
      <c r="G1245" s="15" t="e">
        <f>G1244+#REF!</f>
        <v>#REF!</v>
      </c>
      <c r="H1245" s="49" t="s">
        <v>1521</v>
      </c>
      <c r="I1245" s="44" t="s">
        <v>274</v>
      </c>
      <c r="J1245" s="25" t="s">
        <v>1522</v>
      </c>
      <c r="K1245" s="22">
        <v>1</v>
      </c>
      <c r="L1245" s="23">
        <f t="shared" si="35"/>
        <v>7</v>
      </c>
      <c r="M1245" s="24">
        <v>14</v>
      </c>
      <c r="N1245" s="141" t="s">
        <v>1</v>
      </c>
      <c r="O1245" s="132" t="e">
        <f t="shared" si="36"/>
        <v>#REF!</v>
      </c>
      <c r="P1245" s="133"/>
    </row>
    <row r="1246" spans="1:16" ht="27" customHeight="1" thickBot="1">
      <c r="A1246" s="11" t="s">
        <v>12</v>
      </c>
      <c r="B1246" s="12"/>
      <c r="C1246" s="13">
        <v>7</v>
      </c>
      <c r="D1246" s="71" t="s">
        <v>1043</v>
      </c>
      <c r="E1246" s="26" t="s">
        <v>33</v>
      </c>
      <c r="F1246" s="27" t="s">
        <v>1472</v>
      </c>
      <c r="G1246" s="28" t="e">
        <f>G1245+#REF!</f>
        <v>#REF!</v>
      </c>
      <c r="H1246" s="70" t="s">
        <v>1523</v>
      </c>
      <c r="I1246" s="78" t="s">
        <v>274</v>
      </c>
      <c r="J1246" s="63" t="s">
        <v>1520</v>
      </c>
      <c r="K1246" s="64">
        <v>1</v>
      </c>
      <c r="L1246" s="65">
        <f t="shared" si="35"/>
        <v>5.5</v>
      </c>
      <c r="M1246" s="66">
        <v>11</v>
      </c>
      <c r="N1246" s="138" t="s">
        <v>1</v>
      </c>
      <c r="O1246" s="132" t="e">
        <f t="shared" si="36"/>
        <v>#REF!</v>
      </c>
      <c r="P1246" s="133"/>
    </row>
    <row r="1247" spans="1:16" ht="27" customHeight="1" thickTop="1">
      <c r="A1247" s="11" t="s">
        <v>12</v>
      </c>
      <c r="B1247" s="12"/>
      <c r="C1247" s="13">
        <v>7</v>
      </c>
      <c r="D1247" s="71" t="s">
        <v>1043</v>
      </c>
      <c r="E1247" s="13" t="s">
        <v>35</v>
      </c>
      <c r="F1247" s="14" t="s">
        <v>1524</v>
      </c>
      <c r="G1247" s="15" t="s">
        <v>12</v>
      </c>
      <c r="H1247" s="49" t="s">
        <v>1525</v>
      </c>
      <c r="I1247" s="45" t="s">
        <v>274</v>
      </c>
      <c r="J1247" s="67" t="s">
        <v>1526</v>
      </c>
      <c r="K1247" s="82">
        <v>1</v>
      </c>
      <c r="L1247" s="47">
        <f t="shared" si="35"/>
        <v>12.5</v>
      </c>
      <c r="M1247" s="48">
        <v>25</v>
      </c>
      <c r="N1247" s="153" t="s">
        <v>169</v>
      </c>
      <c r="O1247" s="132" t="str">
        <f t="shared" si="36"/>
        <v>1.7.16.1</v>
      </c>
      <c r="P1247" s="133"/>
    </row>
    <row r="1248" spans="1:16" ht="27" customHeight="1">
      <c r="A1248" s="11" t="s">
        <v>12</v>
      </c>
      <c r="B1248" s="12"/>
      <c r="C1248" s="13">
        <v>7</v>
      </c>
      <c r="D1248" s="71" t="s">
        <v>1043</v>
      </c>
      <c r="E1248" s="13" t="s">
        <v>35</v>
      </c>
      <c r="F1248" s="14" t="s">
        <v>1524</v>
      </c>
      <c r="G1248" s="15" t="e">
        <f>G1247+#REF!</f>
        <v>#REF!</v>
      </c>
      <c r="H1248" s="49" t="s">
        <v>1527</v>
      </c>
      <c r="I1248" s="44" t="s">
        <v>274</v>
      </c>
      <c r="J1248" s="25" t="s">
        <v>1528</v>
      </c>
      <c r="K1248" s="22">
        <v>1</v>
      </c>
      <c r="L1248" s="23">
        <f t="shared" si="35"/>
        <v>52</v>
      </c>
      <c r="M1248" s="24">
        <v>104</v>
      </c>
      <c r="N1248" s="141" t="s">
        <v>1</v>
      </c>
      <c r="O1248" s="132" t="e">
        <f t="shared" si="36"/>
        <v>#REF!</v>
      </c>
      <c r="P1248" s="133"/>
    </row>
    <row r="1249" spans="1:16" ht="27" customHeight="1">
      <c r="A1249" s="11" t="s">
        <v>12</v>
      </c>
      <c r="B1249" s="12"/>
      <c r="C1249" s="13">
        <v>7</v>
      </c>
      <c r="D1249" s="71" t="s">
        <v>1043</v>
      </c>
      <c r="E1249" s="13" t="s">
        <v>35</v>
      </c>
      <c r="F1249" s="14" t="s">
        <v>1524</v>
      </c>
      <c r="G1249" s="15" t="e">
        <f>G1248+#REF!</f>
        <v>#REF!</v>
      </c>
      <c r="H1249" s="49" t="s">
        <v>1529</v>
      </c>
      <c r="I1249" s="44" t="s">
        <v>274</v>
      </c>
      <c r="J1249" s="25" t="s">
        <v>1530</v>
      </c>
      <c r="K1249" s="22">
        <v>1</v>
      </c>
      <c r="L1249" s="23">
        <f t="shared" si="35"/>
        <v>3</v>
      </c>
      <c r="M1249" s="24">
        <v>6</v>
      </c>
      <c r="N1249" s="141" t="s">
        <v>231</v>
      </c>
      <c r="O1249" s="132" t="e">
        <f t="shared" si="36"/>
        <v>#REF!</v>
      </c>
      <c r="P1249" s="133"/>
    </row>
    <row r="1250" spans="1:16" ht="27" customHeight="1">
      <c r="A1250" s="11" t="s">
        <v>12</v>
      </c>
      <c r="B1250" s="12"/>
      <c r="C1250" s="13">
        <v>7</v>
      </c>
      <c r="D1250" s="71" t="s">
        <v>1043</v>
      </c>
      <c r="E1250" s="13" t="s">
        <v>35</v>
      </c>
      <c r="F1250" s="14" t="s">
        <v>1524</v>
      </c>
      <c r="G1250" s="15" t="e">
        <f>G1249+#REF!</f>
        <v>#REF!</v>
      </c>
      <c r="H1250" s="49" t="s">
        <v>1531</v>
      </c>
      <c r="I1250" s="44" t="s">
        <v>274</v>
      </c>
      <c r="J1250" s="25" t="s">
        <v>1532</v>
      </c>
      <c r="K1250" s="22">
        <v>1</v>
      </c>
      <c r="L1250" s="23">
        <f t="shared" si="35"/>
        <v>12.5</v>
      </c>
      <c r="M1250" s="24">
        <v>25</v>
      </c>
      <c r="N1250" s="141" t="s">
        <v>1</v>
      </c>
      <c r="O1250" s="132" t="e">
        <f t="shared" si="36"/>
        <v>#REF!</v>
      </c>
      <c r="P1250" s="133"/>
    </row>
    <row r="1251" spans="1:16" ht="27" customHeight="1">
      <c r="A1251" s="11" t="s">
        <v>12</v>
      </c>
      <c r="B1251" s="12"/>
      <c r="C1251" s="13">
        <v>7</v>
      </c>
      <c r="D1251" s="71" t="s">
        <v>1043</v>
      </c>
      <c r="E1251" s="13" t="s">
        <v>35</v>
      </c>
      <c r="F1251" s="14" t="s">
        <v>1524</v>
      </c>
      <c r="G1251" s="15" t="e">
        <f>G1250+#REF!</f>
        <v>#REF!</v>
      </c>
      <c r="H1251" s="49" t="s">
        <v>1533</v>
      </c>
      <c r="I1251" s="44" t="s">
        <v>274</v>
      </c>
      <c r="J1251" s="25" t="s">
        <v>1534</v>
      </c>
      <c r="K1251" s="22">
        <v>1</v>
      </c>
      <c r="L1251" s="23">
        <f t="shared" si="35"/>
        <v>72.5</v>
      </c>
      <c r="M1251" s="24">
        <v>145</v>
      </c>
      <c r="N1251" s="141" t="s">
        <v>1</v>
      </c>
      <c r="O1251" s="132" t="e">
        <f t="shared" si="36"/>
        <v>#REF!</v>
      </c>
      <c r="P1251" s="133"/>
    </row>
    <row r="1252" spans="1:16" ht="27" customHeight="1" thickBot="1">
      <c r="A1252" s="11" t="s">
        <v>12</v>
      </c>
      <c r="B1252" s="12"/>
      <c r="C1252" s="13">
        <v>7</v>
      </c>
      <c r="D1252" s="71" t="s">
        <v>1043</v>
      </c>
      <c r="E1252" s="26" t="s">
        <v>35</v>
      </c>
      <c r="F1252" s="27" t="s">
        <v>1524</v>
      </c>
      <c r="G1252" s="28" t="e">
        <f>G1251+#REF!</f>
        <v>#REF!</v>
      </c>
      <c r="H1252" s="70" t="s">
        <v>1240</v>
      </c>
      <c r="I1252" s="78" t="s">
        <v>274</v>
      </c>
      <c r="J1252" s="63" t="s">
        <v>1535</v>
      </c>
      <c r="K1252" s="64">
        <v>1</v>
      </c>
      <c r="L1252" s="65">
        <f t="shared" si="35"/>
        <v>30</v>
      </c>
      <c r="M1252" s="66">
        <v>60</v>
      </c>
      <c r="N1252" s="138" t="s">
        <v>231</v>
      </c>
      <c r="O1252" s="132" t="e">
        <f t="shared" si="36"/>
        <v>#REF!</v>
      </c>
      <c r="P1252" s="133"/>
    </row>
    <row r="1253" spans="1:16" ht="27" customHeight="1" thickTop="1">
      <c r="A1253" s="11" t="s">
        <v>12</v>
      </c>
      <c r="B1253" s="12"/>
      <c r="C1253" s="13">
        <v>7</v>
      </c>
      <c r="D1253" s="71" t="s">
        <v>1043</v>
      </c>
      <c r="E1253" s="13">
        <v>17</v>
      </c>
      <c r="F1253" s="14" t="s">
        <v>1536</v>
      </c>
      <c r="G1253" s="15" t="s">
        <v>12</v>
      </c>
      <c r="H1253" s="49" t="s">
        <v>1537</v>
      </c>
      <c r="I1253" s="45" t="s">
        <v>274</v>
      </c>
      <c r="J1253" s="67" t="s">
        <v>1538</v>
      </c>
      <c r="K1253" s="82">
        <v>1</v>
      </c>
      <c r="L1253" s="47">
        <f t="shared" si="35"/>
        <v>490</v>
      </c>
      <c r="M1253" s="48">
        <v>980</v>
      </c>
      <c r="N1253" s="153" t="s">
        <v>1</v>
      </c>
      <c r="O1253" s="132" t="str">
        <f t="shared" si="36"/>
        <v>1.7.17.1</v>
      </c>
      <c r="P1253" s="133"/>
    </row>
    <row r="1254" spans="1:16" ht="27" customHeight="1">
      <c r="A1254" s="11" t="s">
        <v>12</v>
      </c>
      <c r="B1254" s="12"/>
      <c r="C1254" s="13">
        <v>7</v>
      </c>
      <c r="D1254" s="71" t="s">
        <v>1043</v>
      </c>
      <c r="E1254" s="13">
        <v>17</v>
      </c>
      <c r="F1254" s="14" t="s">
        <v>1536</v>
      </c>
      <c r="G1254" s="15" t="e">
        <f>G1253+#REF!</f>
        <v>#REF!</v>
      </c>
      <c r="H1254" s="49" t="s">
        <v>1356</v>
      </c>
      <c r="I1254" s="44" t="s">
        <v>274</v>
      </c>
      <c r="J1254" s="25" t="s">
        <v>1539</v>
      </c>
      <c r="K1254" s="22">
        <v>1</v>
      </c>
      <c r="L1254" s="23">
        <f t="shared" si="35"/>
        <v>335</v>
      </c>
      <c r="M1254" s="24">
        <v>670</v>
      </c>
      <c r="N1254" s="141" t="s">
        <v>1</v>
      </c>
      <c r="O1254" s="132" t="e">
        <f t="shared" si="36"/>
        <v>#REF!</v>
      </c>
      <c r="P1254" s="133"/>
    </row>
    <row r="1255" spans="1:16" ht="27" customHeight="1">
      <c r="A1255" s="11" t="s">
        <v>12</v>
      </c>
      <c r="B1255" s="12"/>
      <c r="C1255" s="13">
        <v>7</v>
      </c>
      <c r="D1255" s="71" t="s">
        <v>1043</v>
      </c>
      <c r="E1255" s="13">
        <v>17</v>
      </c>
      <c r="F1255" s="14" t="s">
        <v>1536</v>
      </c>
      <c r="G1255" s="15" t="e">
        <f>G1254+#REF!</f>
        <v>#REF!</v>
      </c>
      <c r="H1255" s="49" t="s">
        <v>1540</v>
      </c>
      <c r="I1255" s="44" t="s">
        <v>274</v>
      </c>
      <c r="J1255" s="25" t="s">
        <v>1539</v>
      </c>
      <c r="K1255" s="22">
        <v>1</v>
      </c>
      <c r="L1255" s="23">
        <f t="shared" si="35"/>
        <v>5</v>
      </c>
      <c r="M1255" s="24">
        <v>10</v>
      </c>
      <c r="N1255" s="141" t="s">
        <v>231</v>
      </c>
      <c r="O1255" s="132" t="e">
        <f t="shared" si="36"/>
        <v>#REF!</v>
      </c>
      <c r="P1255" s="133"/>
    </row>
    <row r="1256" spans="1:16" ht="27" customHeight="1">
      <c r="A1256" s="11" t="s">
        <v>12</v>
      </c>
      <c r="B1256" s="12"/>
      <c r="C1256" s="13">
        <v>7</v>
      </c>
      <c r="D1256" s="71" t="s">
        <v>1043</v>
      </c>
      <c r="E1256" s="13">
        <v>17</v>
      </c>
      <c r="F1256" s="14" t="s">
        <v>1536</v>
      </c>
      <c r="G1256" s="15" t="e">
        <f>G1255+#REF!</f>
        <v>#REF!</v>
      </c>
      <c r="H1256" s="49" t="s">
        <v>1541</v>
      </c>
      <c r="I1256" s="44" t="s">
        <v>274</v>
      </c>
      <c r="J1256" s="25" t="s">
        <v>1542</v>
      </c>
      <c r="K1256" s="22">
        <v>1</v>
      </c>
      <c r="L1256" s="23">
        <f t="shared" si="35"/>
        <v>45</v>
      </c>
      <c r="M1256" s="24">
        <v>90</v>
      </c>
      <c r="N1256" s="141" t="s">
        <v>1</v>
      </c>
      <c r="O1256" s="132" t="e">
        <f t="shared" si="36"/>
        <v>#REF!</v>
      </c>
      <c r="P1256" s="133"/>
    </row>
    <row r="1257" spans="1:16" ht="27" customHeight="1">
      <c r="A1257" s="11" t="s">
        <v>12</v>
      </c>
      <c r="B1257" s="12"/>
      <c r="C1257" s="13">
        <v>7</v>
      </c>
      <c r="D1257" s="71" t="s">
        <v>1043</v>
      </c>
      <c r="E1257" s="13">
        <v>17</v>
      </c>
      <c r="F1257" s="14" t="s">
        <v>1536</v>
      </c>
      <c r="G1257" s="15" t="e">
        <f>G1256+#REF!</f>
        <v>#REF!</v>
      </c>
      <c r="H1257" s="49" t="s">
        <v>1543</v>
      </c>
      <c r="I1257" s="44" t="s">
        <v>274</v>
      </c>
      <c r="J1257" s="25" t="s">
        <v>1544</v>
      </c>
      <c r="K1257" s="22">
        <v>1</v>
      </c>
      <c r="L1257" s="23">
        <f t="shared" si="35"/>
        <v>10</v>
      </c>
      <c r="M1257" s="24">
        <v>20</v>
      </c>
      <c r="N1257" s="141" t="s">
        <v>169</v>
      </c>
      <c r="O1257" s="132" t="e">
        <f t="shared" si="36"/>
        <v>#REF!</v>
      </c>
      <c r="P1257" s="133"/>
    </row>
    <row r="1258" spans="1:16" ht="27" customHeight="1">
      <c r="A1258" s="11" t="s">
        <v>12</v>
      </c>
      <c r="B1258" s="12"/>
      <c r="C1258" s="13">
        <v>7</v>
      </c>
      <c r="D1258" s="71" t="s">
        <v>1043</v>
      </c>
      <c r="E1258" s="13">
        <v>17</v>
      </c>
      <c r="F1258" s="14" t="s">
        <v>1536</v>
      </c>
      <c r="G1258" s="15" t="e">
        <f>G1257+#REF!</f>
        <v>#REF!</v>
      </c>
      <c r="H1258" s="49" t="s">
        <v>1545</v>
      </c>
      <c r="I1258" s="44" t="s">
        <v>274</v>
      </c>
      <c r="J1258" s="25" t="s">
        <v>1546</v>
      </c>
      <c r="K1258" s="22">
        <v>1</v>
      </c>
      <c r="L1258" s="23">
        <f t="shared" si="35"/>
        <v>9</v>
      </c>
      <c r="M1258" s="24">
        <v>18</v>
      </c>
      <c r="N1258" s="141" t="s">
        <v>169</v>
      </c>
      <c r="O1258" s="132" t="e">
        <f t="shared" si="36"/>
        <v>#REF!</v>
      </c>
      <c r="P1258" s="133"/>
    </row>
    <row r="1259" spans="1:16" ht="27" customHeight="1">
      <c r="A1259" s="11" t="s">
        <v>12</v>
      </c>
      <c r="B1259" s="12"/>
      <c r="C1259" s="13">
        <v>7</v>
      </c>
      <c r="D1259" s="71" t="s">
        <v>1043</v>
      </c>
      <c r="E1259" s="13">
        <v>17</v>
      </c>
      <c r="F1259" s="14" t="s">
        <v>1536</v>
      </c>
      <c r="G1259" s="15" t="e">
        <f>G1258+#REF!</f>
        <v>#REF!</v>
      </c>
      <c r="H1259" s="49" t="s">
        <v>1545</v>
      </c>
      <c r="I1259" s="44" t="s">
        <v>274</v>
      </c>
      <c r="J1259" s="25" t="s">
        <v>1547</v>
      </c>
      <c r="K1259" s="22">
        <v>1</v>
      </c>
      <c r="L1259" s="23">
        <f t="shared" si="35"/>
        <v>9</v>
      </c>
      <c r="M1259" s="24">
        <v>18</v>
      </c>
      <c r="N1259" s="141" t="s">
        <v>169</v>
      </c>
      <c r="O1259" s="132" t="e">
        <f t="shared" si="36"/>
        <v>#REF!</v>
      </c>
      <c r="P1259" s="133"/>
    </row>
    <row r="1260" spans="1:16" ht="27" customHeight="1">
      <c r="A1260" s="11" t="s">
        <v>12</v>
      </c>
      <c r="B1260" s="12"/>
      <c r="C1260" s="13">
        <v>7</v>
      </c>
      <c r="D1260" s="71" t="s">
        <v>1043</v>
      </c>
      <c r="E1260" s="13">
        <v>17</v>
      </c>
      <c r="F1260" s="14" t="s">
        <v>1536</v>
      </c>
      <c r="G1260" s="15" t="e">
        <f>G1259+#REF!</f>
        <v>#REF!</v>
      </c>
      <c r="H1260" s="49" t="s">
        <v>1545</v>
      </c>
      <c r="I1260" s="44" t="s">
        <v>274</v>
      </c>
      <c r="J1260" s="25" t="s">
        <v>1548</v>
      </c>
      <c r="K1260" s="22">
        <v>1</v>
      </c>
      <c r="L1260" s="23">
        <f t="shared" si="35"/>
        <v>9</v>
      </c>
      <c r="M1260" s="24">
        <v>18</v>
      </c>
      <c r="N1260" s="141" t="s">
        <v>169</v>
      </c>
      <c r="O1260" s="132" t="e">
        <f t="shared" si="36"/>
        <v>#REF!</v>
      </c>
      <c r="P1260" s="133"/>
    </row>
    <row r="1261" spans="1:16" ht="27" customHeight="1">
      <c r="A1261" s="11" t="s">
        <v>12</v>
      </c>
      <c r="B1261" s="12"/>
      <c r="C1261" s="13">
        <v>7</v>
      </c>
      <c r="D1261" s="71" t="s">
        <v>1043</v>
      </c>
      <c r="E1261" s="13">
        <v>17</v>
      </c>
      <c r="F1261" s="14" t="s">
        <v>1536</v>
      </c>
      <c r="G1261" s="15" t="e">
        <f>G1260+#REF!</f>
        <v>#REF!</v>
      </c>
      <c r="H1261" s="49" t="s">
        <v>1549</v>
      </c>
      <c r="I1261" s="44" t="s">
        <v>274</v>
      </c>
      <c r="J1261" s="25" t="s">
        <v>1550</v>
      </c>
      <c r="K1261" s="22">
        <v>1</v>
      </c>
      <c r="L1261" s="23">
        <f t="shared" si="35"/>
        <v>5.5</v>
      </c>
      <c r="M1261" s="24">
        <v>11</v>
      </c>
      <c r="N1261" s="141" t="s">
        <v>169</v>
      </c>
      <c r="O1261" s="132" t="e">
        <f t="shared" si="36"/>
        <v>#REF!</v>
      </c>
      <c r="P1261" s="133"/>
    </row>
    <row r="1262" spans="1:16" ht="27" customHeight="1">
      <c r="A1262" s="11" t="s">
        <v>12</v>
      </c>
      <c r="B1262" s="12"/>
      <c r="C1262" s="13">
        <v>7</v>
      </c>
      <c r="D1262" s="71" t="s">
        <v>1043</v>
      </c>
      <c r="E1262" s="13">
        <v>17</v>
      </c>
      <c r="F1262" s="14" t="s">
        <v>1536</v>
      </c>
      <c r="G1262" s="15" t="e">
        <f>G1261+#REF!</f>
        <v>#REF!</v>
      </c>
      <c r="H1262" s="49" t="s">
        <v>1551</v>
      </c>
      <c r="I1262" s="44" t="s">
        <v>274</v>
      </c>
      <c r="J1262" s="25" t="s">
        <v>1552</v>
      </c>
      <c r="K1262" s="22">
        <v>1</v>
      </c>
      <c r="L1262" s="23">
        <f t="shared" si="35"/>
        <v>12.5</v>
      </c>
      <c r="M1262" s="24">
        <v>25</v>
      </c>
      <c r="N1262" s="141" t="s">
        <v>169</v>
      </c>
      <c r="O1262" s="132" t="e">
        <f t="shared" si="36"/>
        <v>#REF!</v>
      </c>
      <c r="P1262" s="133"/>
    </row>
    <row r="1263" spans="1:16" ht="27" customHeight="1">
      <c r="A1263" s="11" t="s">
        <v>12</v>
      </c>
      <c r="B1263" s="12"/>
      <c r="C1263" s="13">
        <v>7</v>
      </c>
      <c r="D1263" s="71" t="s">
        <v>1043</v>
      </c>
      <c r="E1263" s="13">
        <v>17</v>
      </c>
      <c r="F1263" s="14" t="s">
        <v>1536</v>
      </c>
      <c r="G1263" s="15" t="e">
        <f>G1262+#REF!</f>
        <v>#REF!</v>
      </c>
      <c r="H1263" s="49" t="s">
        <v>1553</v>
      </c>
      <c r="I1263" s="44" t="s">
        <v>274</v>
      </c>
      <c r="J1263" s="25" t="s">
        <v>1554</v>
      </c>
      <c r="K1263" s="22">
        <v>1</v>
      </c>
      <c r="L1263" s="23">
        <f t="shared" si="35"/>
        <v>12.5</v>
      </c>
      <c r="M1263" s="24">
        <v>25</v>
      </c>
      <c r="N1263" s="141" t="s">
        <v>169</v>
      </c>
      <c r="O1263" s="132" t="e">
        <f t="shared" si="36"/>
        <v>#REF!</v>
      </c>
      <c r="P1263" s="133"/>
    </row>
    <row r="1264" spans="1:16" ht="27" customHeight="1">
      <c r="A1264" s="11" t="s">
        <v>12</v>
      </c>
      <c r="B1264" s="12"/>
      <c r="C1264" s="13">
        <v>7</v>
      </c>
      <c r="D1264" s="71" t="s">
        <v>1043</v>
      </c>
      <c r="E1264" s="13">
        <v>17</v>
      </c>
      <c r="F1264" s="14" t="s">
        <v>1536</v>
      </c>
      <c r="G1264" s="15" t="e">
        <f>G1263+#REF!</f>
        <v>#REF!</v>
      </c>
      <c r="H1264" s="49" t="s">
        <v>1555</v>
      </c>
      <c r="I1264" s="44" t="s">
        <v>274</v>
      </c>
      <c r="J1264" s="25" t="s">
        <v>1556</v>
      </c>
      <c r="K1264" s="22">
        <v>1</v>
      </c>
      <c r="L1264" s="23">
        <f t="shared" si="35"/>
        <v>19</v>
      </c>
      <c r="M1264" s="24">
        <v>38</v>
      </c>
      <c r="N1264" s="141" t="s">
        <v>1</v>
      </c>
      <c r="O1264" s="132" t="e">
        <f t="shared" si="36"/>
        <v>#REF!</v>
      </c>
      <c r="P1264" s="133"/>
    </row>
    <row r="1265" spans="1:16" ht="27" customHeight="1">
      <c r="A1265" s="11" t="s">
        <v>12</v>
      </c>
      <c r="B1265" s="12"/>
      <c r="C1265" s="13">
        <v>7</v>
      </c>
      <c r="D1265" s="71" t="s">
        <v>1043</v>
      </c>
      <c r="E1265" s="13">
        <v>17</v>
      </c>
      <c r="F1265" s="14" t="s">
        <v>1536</v>
      </c>
      <c r="G1265" s="15" t="e">
        <f>G1264+#REF!</f>
        <v>#REF!</v>
      </c>
      <c r="H1265" s="49" t="s">
        <v>1557</v>
      </c>
      <c r="I1265" s="44" t="s">
        <v>274</v>
      </c>
      <c r="J1265" s="25" t="s">
        <v>1558</v>
      </c>
      <c r="K1265" s="22">
        <v>1</v>
      </c>
      <c r="L1265" s="23">
        <f t="shared" si="35"/>
        <v>12.5</v>
      </c>
      <c r="M1265" s="24">
        <v>25</v>
      </c>
      <c r="N1265" s="141" t="s">
        <v>169</v>
      </c>
      <c r="O1265" s="132" t="e">
        <f t="shared" si="36"/>
        <v>#REF!</v>
      </c>
      <c r="P1265" s="133"/>
    </row>
    <row r="1266" spans="1:16" ht="27" customHeight="1">
      <c r="A1266" s="11" t="s">
        <v>12</v>
      </c>
      <c r="B1266" s="12"/>
      <c r="C1266" s="13">
        <v>7</v>
      </c>
      <c r="D1266" s="71" t="s">
        <v>1043</v>
      </c>
      <c r="E1266" s="13">
        <v>17</v>
      </c>
      <c r="F1266" s="14" t="s">
        <v>1536</v>
      </c>
      <c r="G1266" s="15" t="e">
        <f>G1265+#REF!</f>
        <v>#REF!</v>
      </c>
      <c r="H1266" s="49" t="s">
        <v>1559</v>
      </c>
      <c r="I1266" s="44" t="s">
        <v>274</v>
      </c>
      <c r="J1266" s="25" t="s">
        <v>1560</v>
      </c>
      <c r="K1266" s="22">
        <v>1</v>
      </c>
      <c r="L1266" s="23">
        <f t="shared" si="35"/>
        <v>5</v>
      </c>
      <c r="M1266" s="24">
        <v>10</v>
      </c>
      <c r="N1266" s="141" t="s">
        <v>231</v>
      </c>
      <c r="O1266" s="132" t="e">
        <f t="shared" si="36"/>
        <v>#REF!</v>
      </c>
      <c r="P1266" s="133"/>
    </row>
    <row r="1267" spans="1:16" ht="27" customHeight="1">
      <c r="A1267" s="11" t="s">
        <v>12</v>
      </c>
      <c r="B1267" s="12"/>
      <c r="C1267" s="13">
        <v>7</v>
      </c>
      <c r="D1267" s="71" t="s">
        <v>1043</v>
      </c>
      <c r="E1267" s="13">
        <v>17</v>
      </c>
      <c r="F1267" s="14" t="s">
        <v>1536</v>
      </c>
      <c r="G1267" s="15" t="e">
        <f>G1266+#REF!</f>
        <v>#REF!</v>
      </c>
      <c r="H1267" s="49" t="s">
        <v>1561</v>
      </c>
      <c r="I1267" s="44" t="s">
        <v>274</v>
      </c>
      <c r="J1267" s="25" t="s">
        <v>1562</v>
      </c>
      <c r="K1267" s="22">
        <v>1</v>
      </c>
      <c r="L1267" s="23">
        <f t="shared" si="35"/>
        <v>32.5</v>
      </c>
      <c r="M1267" s="24">
        <v>65</v>
      </c>
      <c r="N1267" s="141" t="s">
        <v>1</v>
      </c>
      <c r="O1267" s="132" t="e">
        <f t="shared" si="36"/>
        <v>#REF!</v>
      </c>
      <c r="P1267" s="133"/>
    </row>
    <row r="1268" spans="1:16" ht="27" customHeight="1">
      <c r="A1268" s="11" t="s">
        <v>12</v>
      </c>
      <c r="B1268" s="12"/>
      <c r="C1268" s="13">
        <v>7</v>
      </c>
      <c r="D1268" s="71" t="s">
        <v>1043</v>
      </c>
      <c r="E1268" s="13">
        <v>17</v>
      </c>
      <c r="F1268" s="14" t="s">
        <v>1536</v>
      </c>
      <c r="G1268" s="15" t="e">
        <f>G1267+#REF!</f>
        <v>#REF!</v>
      </c>
      <c r="H1268" s="49" t="s">
        <v>1563</v>
      </c>
      <c r="I1268" s="44" t="s">
        <v>274</v>
      </c>
      <c r="J1268" s="25" t="s">
        <v>1562</v>
      </c>
      <c r="K1268" s="22">
        <v>1</v>
      </c>
      <c r="L1268" s="23">
        <f t="shared" si="35"/>
        <v>35</v>
      </c>
      <c r="M1268" s="24">
        <v>70</v>
      </c>
      <c r="N1268" s="141" t="s">
        <v>1</v>
      </c>
      <c r="O1268" s="132" t="e">
        <f t="shared" si="36"/>
        <v>#REF!</v>
      </c>
      <c r="P1268" s="133"/>
    </row>
    <row r="1269" spans="1:16" ht="27" customHeight="1">
      <c r="A1269" s="11" t="s">
        <v>12</v>
      </c>
      <c r="B1269" s="12"/>
      <c r="C1269" s="13">
        <v>7</v>
      </c>
      <c r="D1269" s="71" t="s">
        <v>1043</v>
      </c>
      <c r="E1269" s="13">
        <v>17</v>
      </c>
      <c r="F1269" s="14" t="s">
        <v>1536</v>
      </c>
      <c r="G1269" s="15" t="e">
        <f>G1268+#REF!</f>
        <v>#REF!</v>
      </c>
      <c r="H1269" s="49" t="s">
        <v>1564</v>
      </c>
      <c r="I1269" s="44" t="s">
        <v>274</v>
      </c>
      <c r="J1269" s="25" t="s">
        <v>1565</v>
      </c>
      <c r="K1269" s="22">
        <v>1</v>
      </c>
      <c r="L1269" s="23">
        <f t="shared" si="35"/>
        <v>12.5</v>
      </c>
      <c r="M1269" s="24">
        <v>25</v>
      </c>
      <c r="N1269" s="141" t="s">
        <v>169</v>
      </c>
      <c r="O1269" s="132" t="e">
        <f t="shared" si="36"/>
        <v>#REF!</v>
      </c>
      <c r="P1269" s="133"/>
    </row>
    <row r="1270" spans="1:16" ht="27" customHeight="1" thickBot="1">
      <c r="A1270" s="11" t="s">
        <v>12</v>
      </c>
      <c r="B1270" s="12"/>
      <c r="C1270" s="13">
        <v>7</v>
      </c>
      <c r="D1270" s="71" t="s">
        <v>1043</v>
      </c>
      <c r="E1270" s="26">
        <v>17</v>
      </c>
      <c r="F1270" s="27" t="s">
        <v>1536</v>
      </c>
      <c r="G1270" s="28" t="e">
        <f>G1269+#REF!</f>
        <v>#REF!</v>
      </c>
      <c r="H1270" s="70" t="s">
        <v>1566</v>
      </c>
      <c r="I1270" s="78" t="s">
        <v>274</v>
      </c>
      <c r="J1270" s="63" t="s">
        <v>1567</v>
      </c>
      <c r="K1270" s="64">
        <v>1</v>
      </c>
      <c r="L1270" s="65">
        <f t="shared" si="35"/>
        <v>12.5</v>
      </c>
      <c r="M1270" s="66">
        <v>25</v>
      </c>
      <c r="N1270" s="138" t="s">
        <v>169</v>
      </c>
      <c r="O1270" s="132" t="e">
        <f t="shared" si="36"/>
        <v>#REF!</v>
      </c>
      <c r="P1270" s="133"/>
    </row>
    <row r="1271" spans="1:16" ht="27" customHeight="1" thickTop="1">
      <c r="A1271" s="105" t="s">
        <v>12</v>
      </c>
      <c r="B1271" s="106"/>
      <c r="C1271" s="83" t="s">
        <v>25</v>
      </c>
      <c r="D1271" s="107" t="s">
        <v>1568</v>
      </c>
      <c r="E1271" s="13" t="s">
        <v>12</v>
      </c>
      <c r="F1271" s="14" t="s">
        <v>1569</v>
      </c>
      <c r="G1271" s="15" t="s">
        <v>12</v>
      </c>
      <c r="H1271" s="49" t="s">
        <v>1570</v>
      </c>
      <c r="I1271" s="108" t="s">
        <v>1571</v>
      </c>
      <c r="J1271" s="67"/>
      <c r="K1271" s="82">
        <v>1</v>
      </c>
      <c r="L1271" s="47">
        <f t="shared" si="35"/>
        <v>62.5</v>
      </c>
      <c r="M1271" s="48">
        <v>125</v>
      </c>
      <c r="N1271" s="153" t="s">
        <v>169</v>
      </c>
      <c r="O1271" s="132" t="str">
        <f t="shared" si="36"/>
        <v>1.8.1.1</v>
      </c>
      <c r="P1271" s="133"/>
    </row>
    <row r="1272" spans="1:16" s="96" customFormat="1" ht="27" customHeight="1">
      <c r="A1272" s="11" t="s">
        <v>12</v>
      </c>
      <c r="B1272" s="12"/>
      <c r="C1272" s="13" t="s">
        <v>25</v>
      </c>
      <c r="D1272" s="49" t="s">
        <v>1568</v>
      </c>
      <c r="E1272" s="13" t="s">
        <v>12</v>
      </c>
      <c r="F1272" s="14"/>
      <c r="G1272" s="15" t="s">
        <v>19</v>
      </c>
      <c r="H1272" s="49" t="s">
        <v>841</v>
      </c>
      <c r="I1272" s="109" t="s">
        <v>1571</v>
      </c>
      <c r="J1272" s="25"/>
      <c r="K1272" s="22">
        <v>1</v>
      </c>
      <c r="L1272" s="23">
        <f t="shared" si="35"/>
        <v>87.5</v>
      </c>
      <c r="M1272" s="24">
        <v>175</v>
      </c>
      <c r="N1272" s="141" t="s">
        <v>169</v>
      </c>
      <c r="O1272" s="132" t="str">
        <f t="shared" si="36"/>
        <v>1.8.1.2</v>
      </c>
      <c r="P1272" s="154"/>
    </row>
    <row r="1273" spans="1:16" s="96" customFormat="1" ht="27" customHeight="1">
      <c r="A1273" s="11" t="s">
        <v>12</v>
      </c>
      <c r="B1273" s="12"/>
      <c r="C1273" s="13" t="s">
        <v>25</v>
      </c>
      <c r="D1273" s="49" t="s">
        <v>1568</v>
      </c>
      <c r="E1273" s="13" t="s">
        <v>12</v>
      </c>
      <c r="F1273" s="14"/>
      <c r="G1273" s="15" t="s">
        <v>20</v>
      </c>
      <c r="H1273" s="49" t="s">
        <v>1572</v>
      </c>
      <c r="I1273" s="109" t="s">
        <v>1571</v>
      </c>
      <c r="J1273" s="25"/>
      <c r="K1273" s="22">
        <v>1</v>
      </c>
      <c r="L1273" s="23">
        <f t="shared" si="35"/>
        <v>11</v>
      </c>
      <c r="M1273" s="24">
        <v>22</v>
      </c>
      <c r="N1273" s="141" t="s">
        <v>169</v>
      </c>
      <c r="O1273" s="132" t="str">
        <f t="shared" si="36"/>
        <v>1.8.1.3</v>
      </c>
      <c r="P1273" s="154"/>
    </row>
    <row r="1274" spans="1:16" ht="26.4">
      <c r="A1274" s="11" t="s">
        <v>12</v>
      </c>
      <c r="B1274" s="12"/>
      <c r="C1274" s="13" t="s">
        <v>25</v>
      </c>
      <c r="D1274" s="49" t="s">
        <v>1568</v>
      </c>
      <c r="E1274" s="13" t="s">
        <v>12</v>
      </c>
      <c r="F1274" s="14"/>
      <c r="G1274" s="15" t="s">
        <v>21</v>
      </c>
      <c r="H1274" s="49" t="s">
        <v>1573</v>
      </c>
      <c r="I1274" s="109" t="s">
        <v>1571</v>
      </c>
      <c r="J1274" s="25"/>
      <c r="K1274" s="22">
        <v>1</v>
      </c>
      <c r="L1274" s="23">
        <f t="shared" si="35"/>
        <v>9</v>
      </c>
      <c r="M1274" s="24">
        <v>18</v>
      </c>
      <c r="N1274" s="141" t="s">
        <v>169</v>
      </c>
      <c r="O1274" s="132" t="str">
        <f t="shared" si="36"/>
        <v>1.8.1.4</v>
      </c>
      <c r="P1274" s="133"/>
    </row>
    <row r="1275" spans="1:16" ht="26.4">
      <c r="A1275" s="11" t="s">
        <v>12</v>
      </c>
      <c r="B1275" s="12"/>
      <c r="C1275" s="13" t="s">
        <v>25</v>
      </c>
      <c r="D1275" s="49" t="s">
        <v>1568</v>
      </c>
      <c r="E1275" s="13" t="s">
        <v>12</v>
      </c>
      <c r="F1275" s="14"/>
      <c r="G1275" s="15" t="s">
        <v>22</v>
      </c>
      <c r="H1275" s="49" t="s">
        <v>1574</v>
      </c>
      <c r="I1275" s="109" t="s">
        <v>1571</v>
      </c>
      <c r="J1275" s="25"/>
      <c r="K1275" s="22">
        <v>1</v>
      </c>
      <c r="L1275" s="23">
        <f t="shared" si="35"/>
        <v>435</v>
      </c>
      <c r="M1275" s="24">
        <v>870</v>
      </c>
      <c r="N1275" s="141" t="s">
        <v>1</v>
      </c>
      <c r="O1275" s="132" t="str">
        <f t="shared" si="36"/>
        <v>1.8.1.5</v>
      </c>
      <c r="P1275" s="133"/>
    </row>
    <row r="1276" spans="1:16" ht="26.4">
      <c r="A1276" s="11" t="s">
        <v>12</v>
      </c>
      <c r="B1276" s="12"/>
      <c r="C1276" s="13" t="s">
        <v>25</v>
      </c>
      <c r="D1276" s="49" t="s">
        <v>1568</v>
      </c>
      <c r="E1276" s="13" t="s">
        <v>12</v>
      </c>
      <c r="F1276" s="14"/>
      <c r="G1276" s="15" t="s">
        <v>23</v>
      </c>
      <c r="H1276" s="49" t="s">
        <v>1575</v>
      </c>
      <c r="I1276" s="109" t="s">
        <v>1571</v>
      </c>
      <c r="J1276" s="25"/>
      <c r="K1276" s="22">
        <v>1</v>
      </c>
      <c r="L1276" s="23">
        <f t="shared" si="35"/>
        <v>120</v>
      </c>
      <c r="M1276" s="24">
        <v>240</v>
      </c>
      <c r="N1276" s="141" t="s">
        <v>1</v>
      </c>
      <c r="O1276" s="132" t="str">
        <f t="shared" si="36"/>
        <v>1.8.1.6</v>
      </c>
      <c r="P1276" s="133"/>
    </row>
    <row r="1277" spans="1:16" ht="26.4">
      <c r="A1277" s="11" t="s">
        <v>12</v>
      </c>
      <c r="B1277" s="12"/>
      <c r="C1277" s="13" t="s">
        <v>25</v>
      </c>
      <c r="D1277" s="49" t="s">
        <v>1568</v>
      </c>
      <c r="E1277" s="13" t="s">
        <v>12</v>
      </c>
      <c r="F1277" s="14"/>
      <c r="G1277" s="15" t="s">
        <v>24</v>
      </c>
      <c r="H1277" s="49" t="s">
        <v>1576</v>
      </c>
      <c r="I1277" s="109" t="s">
        <v>1571</v>
      </c>
      <c r="J1277" s="25"/>
      <c r="K1277" s="22">
        <v>1</v>
      </c>
      <c r="L1277" s="23">
        <f t="shared" si="35"/>
        <v>28.5</v>
      </c>
      <c r="M1277" s="24">
        <v>57</v>
      </c>
      <c r="N1277" s="141" t="s">
        <v>1</v>
      </c>
      <c r="O1277" s="132" t="str">
        <f t="shared" si="36"/>
        <v>1.8.1.7</v>
      </c>
      <c r="P1277" s="133"/>
    </row>
    <row r="1278" spans="1:16" ht="26.4">
      <c r="A1278" s="11" t="s">
        <v>12</v>
      </c>
      <c r="B1278" s="12"/>
      <c r="C1278" s="13" t="s">
        <v>25</v>
      </c>
      <c r="D1278" s="49" t="s">
        <v>1568</v>
      </c>
      <c r="E1278" s="13" t="s">
        <v>12</v>
      </c>
      <c r="F1278" s="14"/>
      <c r="G1278" s="15" t="s">
        <v>25</v>
      </c>
      <c r="H1278" s="49" t="s">
        <v>1240</v>
      </c>
      <c r="I1278" s="109" t="s">
        <v>1571</v>
      </c>
      <c r="J1278" s="25"/>
      <c r="K1278" s="22">
        <v>1</v>
      </c>
      <c r="L1278" s="23">
        <f t="shared" si="35"/>
        <v>30</v>
      </c>
      <c r="M1278" s="24">
        <v>60</v>
      </c>
      <c r="N1278" s="141" t="s">
        <v>169</v>
      </c>
      <c r="O1278" s="132" t="str">
        <f t="shared" si="36"/>
        <v>1.8.1.8</v>
      </c>
      <c r="P1278" s="133"/>
    </row>
    <row r="1279" spans="1:16" ht="26.4">
      <c r="A1279" s="11" t="s">
        <v>12</v>
      </c>
      <c r="B1279" s="12"/>
      <c r="C1279" s="13" t="s">
        <v>25</v>
      </c>
      <c r="D1279" s="49" t="s">
        <v>1568</v>
      </c>
      <c r="E1279" s="13" t="s">
        <v>12</v>
      </c>
      <c r="F1279" s="14"/>
      <c r="G1279" s="15" t="s">
        <v>26</v>
      </c>
      <c r="H1279" s="49" t="s">
        <v>1577</v>
      </c>
      <c r="I1279" s="109" t="s">
        <v>1571</v>
      </c>
      <c r="J1279" s="25"/>
      <c r="K1279" s="22">
        <v>1</v>
      </c>
      <c r="L1279" s="23">
        <f t="shared" si="35"/>
        <v>94</v>
      </c>
      <c r="M1279" s="24">
        <v>188</v>
      </c>
      <c r="N1279" s="141" t="s">
        <v>169</v>
      </c>
      <c r="O1279" s="132" t="str">
        <f t="shared" si="36"/>
        <v>1.8.1.9</v>
      </c>
      <c r="P1279" s="133"/>
    </row>
    <row r="1280" spans="1:16" ht="26.4">
      <c r="A1280" s="11" t="s">
        <v>12</v>
      </c>
      <c r="B1280" s="12"/>
      <c r="C1280" s="13" t="s">
        <v>25</v>
      </c>
      <c r="D1280" s="49" t="s">
        <v>1568</v>
      </c>
      <c r="E1280" s="13" t="s">
        <v>12</v>
      </c>
      <c r="F1280" s="14"/>
      <c r="G1280" s="15" t="s">
        <v>27</v>
      </c>
      <c r="H1280" s="49" t="s">
        <v>1048</v>
      </c>
      <c r="I1280" s="109" t="s">
        <v>1571</v>
      </c>
      <c r="J1280" s="25"/>
      <c r="K1280" s="22">
        <v>1</v>
      </c>
      <c r="L1280" s="23">
        <f t="shared" si="35"/>
        <v>145</v>
      </c>
      <c r="M1280" s="24">
        <v>290</v>
      </c>
      <c r="N1280" s="141" t="s">
        <v>169</v>
      </c>
      <c r="O1280" s="132" t="str">
        <f t="shared" si="36"/>
        <v>1.8.1.10</v>
      </c>
      <c r="P1280" s="133"/>
    </row>
    <row r="1281" spans="1:16" ht="27" thickBot="1">
      <c r="A1281" s="11" t="s">
        <v>12</v>
      </c>
      <c r="B1281" s="12"/>
      <c r="C1281" s="13" t="s">
        <v>25</v>
      </c>
      <c r="D1281" s="49" t="s">
        <v>1568</v>
      </c>
      <c r="E1281" s="26" t="s">
        <v>12</v>
      </c>
      <c r="F1281" s="27"/>
      <c r="G1281" s="28" t="s">
        <v>28</v>
      </c>
      <c r="H1281" s="70" t="s">
        <v>1578</v>
      </c>
      <c r="I1281" s="110" t="s">
        <v>1571</v>
      </c>
      <c r="J1281" s="63"/>
      <c r="K1281" s="64">
        <v>1</v>
      </c>
      <c r="L1281" s="65">
        <f t="shared" si="35"/>
        <v>270</v>
      </c>
      <c r="M1281" s="66">
        <v>540</v>
      </c>
      <c r="N1281" s="138" t="s">
        <v>231</v>
      </c>
      <c r="O1281" s="132" t="str">
        <f t="shared" si="36"/>
        <v>1.8.1.11</v>
      </c>
      <c r="P1281" s="133"/>
    </row>
    <row r="1282" spans="1:16" ht="27" thickTop="1">
      <c r="A1282" s="11" t="s">
        <v>12</v>
      </c>
      <c r="B1282" s="12"/>
      <c r="C1282" s="13" t="s">
        <v>25</v>
      </c>
      <c r="D1282" s="49" t="s">
        <v>1568</v>
      </c>
      <c r="E1282" s="13" t="s">
        <v>19</v>
      </c>
      <c r="F1282" s="14" t="s">
        <v>1579</v>
      </c>
      <c r="G1282" s="15" t="s">
        <v>12</v>
      </c>
      <c r="H1282" s="49" t="s">
        <v>801</v>
      </c>
      <c r="I1282" s="108" t="s">
        <v>1571</v>
      </c>
      <c r="J1282" s="67"/>
      <c r="K1282" s="82">
        <v>1</v>
      </c>
      <c r="L1282" s="47">
        <f t="shared" si="35"/>
        <v>75</v>
      </c>
      <c r="M1282" s="48">
        <v>150</v>
      </c>
      <c r="N1282" s="153" t="s">
        <v>169</v>
      </c>
      <c r="O1282" s="132" t="str">
        <f t="shared" si="36"/>
        <v>1.8.2.1</v>
      </c>
      <c r="P1282" s="133"/>
    </row>
    <row r="1283" spans="1:16" ht="26.4">
      <c r="A1283" s="11" t="s">
        <v>12</v>
      </c>
      <c r="B1283" s="12"/>
      <c r="C1283" s="13" t="s">
        <v>25</v>
      </c>
      <c r="D1283" s="49" t="s">
        <v>1568</v>
      </c>
      <c r="E1283" s="13" t="s">
        <v>19</v>
      </c>
      <c r="F1283" s="14"/>
      <c r="G1283" s="15" t="s">
        <v>19</v>
      </c>
      <c r="H1283" s="49" t="s">
        <v>1240</v>
      </c>
      <c r="I1283" s="109" t="s">
        <v>1571</v>
      </c>
      <c r="J1283" s="25"/>
      <c r="K1283" s="22">
        <v>1</v>
      </c>
      <c r="L1283" s="23">
        <f t="shared" si="35"/>
        <v>30</v>
      </c>
      <c r="M1283" s="24">
        <v>60</v>
      </c>
      <c r="N1283" s="141" t="s">
        <v>169</v>
      </c>
      <c r="O1283" s="132" t="str">
        <f t="shared" si="36"/>
        <v>1.8.2.2</v>
      </c>
      <c r="P1283" s="133"/>
    </row>
    <row r="1284" spans="1:16" ht="26.4">
      <c r="A1284" s="11" t="s">
        <v>12</v>
      </c>
      <c r="B1284" s="12"/>
      <c r="C1284" s="13" t="s">
        <v>25</v>
      </c>
      <c r="D1284" s="49" t="s">
        <v>1568</v>
      </c>
      <c r="E1284" s="13" t="s">
        <v>19</v>
      </c>
      <c r="F1284" s="14"/>
      <c r="G1284" s="15" t="s">
        <v>20</v>
      </c>
      <c r="H1284" s="49" t="s">
        <v>1580</v>
      </c>
      <c r="I1284" s="109" t="s">
        <v>1571</v>
      </c>
      <c r="J1284" s="25"/>
      <c r="K1284" s="22">
        <v>1</v>
      </c>
      <c r="L1284" s="23">
        <f t="shared" si="35"/>
        <v>137.5</v>
      </c>
      <c r="M1284" s="24">
        <v>275</v>
      </c>
      <c r="N1284" s="141" t="s">
        <v>1</v>
      </c>
      <c r="O1284" s="132" t="str">
        <f t="shared" si="36"/>
        <v>1.8.2.3</v>
      </c>
      <c r="P1284" s="133"/>
    </row>
    <row r="1285" spans="1:16" ht="26.4">
      <c r="A1285" s="11" t="s">
        <v>12</v>
      </c>
      <c r="B1285" s="12"/>
      <c r="C1285" s="13" t="s">
        <v>25</v>
      </c>
      <c r="D1285" s="49" t="s">
        <v>1568</v>
      </c>
      <c r="E1285" s="13" t="s">
        <v>19</v>
      </c>
      <c r="F1285" s="14"/>
      <c r="G1285" s="15" t="s">
        <v>21</v>
      </c>
      <c r="H1285" s="49" t="s">
        <v>1581</v>
      </c>
      <c r="I1285" s="109" t="s">
        <v>1571</v>
      </c>
      <c r="J1285" s="25"/>
      <c r="K1285" s="22">
        <v>1</v>
      </c>
      <c r="L1285" s="23">
        <f t="shared" si="35"/>
        <v>190</v>
      </c>
      <c r="M1285" s="24">
        <v>380</v>
      </c>
      <c r="N1285" s="141" t="s">
        <v>1</v>
      </c>
      <c r="O1285" s="132" t="str">
        <f t="shared" si="36"/>
        <v>1.8.2.4</v>
      </c>
      <c r="P1285" s="133"/>
    </row>
    <row r="1286" spans="1:16" ht="26.4">
      <c r="A1286" s="11" t="s">
        <v>12</v>
      </c>
      <c r="B1286" s="12"/>
      <c r="C1286" s="13" t="s">
        <v>25</v>
      </c>
      <c r="D1286" s="49" t="s">
        <v>1568</v>
      </c>
      <c r="E1286" s="13" t="s">
        <v>19</v>
      </c>
      <c r="F1286" s="14"/>
      <c r="G1286" s="15" t="s">
        <v>22</v>
      </c>
      <c r="H1286" s="49" t="s">
        <v>1582</v>
      </c>
      <c r="I1286" s="109" t="s">
        <v>1571</v>
      </c>
      <c r="J1286" s="25"/>
      <c r="K1286" s="22">
        <v>1</v>
      </c>
      <c r="L1286" s="23">
        <f t="shared" si="35"/>
        <v>190</v>
      </c>
      <c r="M1286" s="24">
        <v>380</v>
      </c>
      <c r="N1286" s="141" t="s">
        <v>1</v>
      </c>
      <c r="O1286" s="132" t="str">
        <f t="shared" si="36"/>
        <v>1.8.2.5</v>
      </c>
      <c r="P1286" s="133"/>
    </row>
    <row r="1287" spans="1:16" ht="26.4">
      <c r="A1287" s="11" t="s">
        <v>12</v>
      </c>
      <c r="B1287" s="12"/>
      <c r="C1287" s="13" t="s">
        <v>25</v>
      </c>
      <c r="D1287" s="49" t="s">
        <v>1568</v>
      </c>
      <c r="E1287" s="13" t="s">
        <v>19</v>
      </c>
      <c r="F1287" s="14"/>
      <c r="G1287" s="15" t="s">
        <v>23</v>
      </c>
      <c r="H1287" s="49" t="s">
        <v>1583</v>
      </c>
      <c r="I1287" s="109" t="s">
        <v>1571</v>
      </c>
      <c r="J1287" s="25" t="s">
        <v>1584</v>
      </c>
      <c r="K1287" s="22">
        <v>1</v>
      </c>
      <c r="L1287" s="23">
        <f t="shared" ref="L1287:L1314" si="37">M1287/2</f>
        <v>6</v>
      </c>
      <c r="M1287" s="24">
        <v>12</v>
      </c>
      <c r="N1287" s="141" t="s">
        <v>231</v>
      </c>
      <c r="O1287" s="132" t="str">
        <f t="shared" si="36"/>
        <v>1.8.2.6</v>
      </c>
      <c r="P1287" s="133"/>
    </row>
    <row r="1288" spans="1:16" ht="26.4">
      <c r="A1288" s="11" t="s">
        <v>12</v>
      </c>
      <c r="B1288" s="12"/>
      <c r="C1288" s="13" t="s">
        <v>25</v>
      </c>
      <c r="D1288" s="49" t="s">
        <v>1568</v>
      </c>
      <c r="E1288" s="13" t="s">
        <v>19</v>
      </c>
      <c r="F1288" s="14"/>
      <c r="G1288" s="15" t="s">
        <v>24</v>
      </c>
      <c r="H1288" s="49" t="s">
        <v>1585</v>
      </c>
      <c r="I1288" s="109" t="s">
        <v>1571</v>
      </c>
      <c r="J1288" s="25" t="s">
        <v>1586</v>
      </c>
      <c r="K1288" s="22">
        <v>1</v>
      </c>
      <c r="L1288" s="23">
        <f t="shared" si="37"/>
        <v>145</v>
      </c>
      <c r="M1288" s="24">
        <v>290</v>
      </c>
      <c r="N1288" s="141" t="s">
        <v>169</v>
      </c>
      <c r="O1288" s="132" t="str">
        <f t="shared" si="36"/>
        <v>1.8.2.7</v>
      </c>
      <c r="P1288" s="133"/>
    </row>
    <row r="1289" spans="1:16" ht="26.4">
      <c r="A1289" s="11" t="s">
        <v>12</v>
      </c>
      <c r="B1289" s="12"/>
      <c r="C1289" s="13" t="s">
        <v>25</v>
      </c>
      <c r="D1289" s="49" t="s">
        <v>1568</v>
      </c>
      <c r="E1289" s="13" t="s">
        <v>19</v>
      </c>
      <c r="F1289" s="14"/>
      <c r="G1289" s="15" t="s">
        <v>25</v>
      </c>
      <c r="H1289" s="49" t="s">
        <v>1587</v>
      </c>
      <c r="I1289" s="109" t="s">
        <v>1571</v>
      </c>
      <c r="J1289" s="25" t="s">
        <v>1588</v>
      </c>
      <c r="K1289" s="22">
        <v>1</v>
      </c>
      <c r="L1289" s="23">
        <f t="shared" si="37"/>
        <v>145</v>
      </c>
      <c r="M1289" s="24">
        <v>290</v>
      </c>
      <c r="N1289" s="141" t="s">
        <v>169</v>
      </c>
      <c r="O1289" s="132" t="str">
        <f t="shared" si="36"/>
        <v>1.8.2.8</v>
      </c>
      <c r="P1289" s="133"/>
    </row>
    <row r="1290" spans="1:16" ht="26.4">
      <c r="A1290" s="11" t="s">
        <v>12</v>
      </c>
      <c r="B1290" s="12"/>
      <c r="C1290" s="13" t="s">
        <v>25</v>
      </c>
      <c r="D1290" s="49" t="s">
        <v>1568</v>
      </c>
      <c r="E1290" s="13" t="s">
        <v>19</v>
      </c>
      <c r="F1290" s="14"/>
      <c r="G1290" s="15" t="s">
        <v>26</v>
      </c>
      <c r="H1290" s="49" t="s">
        <v>1616</v>
      </c>
      <c r="I1290" s="109" t="s">
        <v>1571</v>
      </c>
      <c r="J1290" s="25"/>
      <c r="K1290" s="22">
        <v>1</v>
      </c>
      <c r="L1290" s="23">
        <f t="shared" si="37"/>
        <v>72.5</v>
      </c>
      <c r="M1290" s="24">
        <v>145</v>
      </c>
      <c r="N1290" s="141" t="s">
        <v>169</v>
      </c>
      <c r="O1290" s="132" t="str">
        <f t="shared" si="36"/>
        <v>1.8.2.9</v>
      </c>
      <c r="P1290" s="133"/>
    </row>
    <row r="1291" spans="1:16" ht="26.4">
      <c r="A1291" s="11" t="s">
        <v>12</v>
      </c>
      <c r="B1291" s="12"/>
      <c r="C1291" s="13" t="s">
        <v>25</v>
      </c>
      <c r="D1291" s="49" t="s">
        <v>1568</v>
      </c>
      <c r="E1291" s="13" t="s">
        <v>19</v>
      </c>
      <c r="F1291" s="14"/>
      <c r="G1291" s="15" t="s">
        <v>27</v>
      </c>
      <c r="H1291" s="49" t="s">
        <v>1589</v>
      </c>
      <c r="I1291" s="109" t="s">
        <v>1571</v>
      </c>
      <c r="J1291" s="25"/>
      <c r="K1291" s="22">
        <v>1</v>
      </c>
      <c r="L1291" s="23">
        <f t="shared" si="37"/>
        <v>175</v>
      </c>
      <c r="M1291" s="24">
        <v>350</v>
      </c>
      <c r="N1291" s="141" t="s">
        <v>169</v>
      </c>
      <c r="O1291" s="132" t="str">
        <f t="shared" si="36"/>
        <v>1.8.2.10</v>
      </c>
      <c r="P1291" s="133"/>
    </row>
    <row r="1292" spans="1:16" ht="26.4">
      <c r="A1292" s="11" t="s">
        <v>12</v>
      </c>
      <c r="B1292" s="12"/>
      <c r="C1292" s="13" t="s">
        <v>25</v>
      </c>
      <c r="D1292" s="49" t="s">
        <v>1568</v>
      </c>
      <c r="E1292" s="13" t="s">
        <v>19</v>
      </c>
      <c r="F1292" s="14"/>
      <c r="G1292" s="15" t="s">
        <v>28</v>
      </c>
      <c r="H1292" s="49" t="s">
        <v>1590</v>
      </c>
      <c r="I1292" s="109" t="s">
        <v>1571</v>
      </c>
      <c r="J1292" s="25"/>
      <c r="K1292" s="22">
        <v>1</v>
      </c>
      <c r="L1292" s="23">
        <f t="shared" si="37"/>
        <v>175</v>
      </c>
      <c r="M1292" s="24">
        <v>350</v>
      </c>
      <c r="N1292" s="141" t="s">
        <v>1</v>
      </c>
      <c r="O1292" s="132" t="str">
        <f t="shared" si="36"/>
        <v>1.8.2.11</v>
      </c>
      <c r="P1292" s="133"/>
    </row>
    <row r="1293" spans="1:16" ht="26.4">
      <c r="A1293" s="11" t="s">
        <v>12</v>
      </c>
      <c r="B1293" s="12"/>
      <c r="C1293" s="13" t="s">
        <v>25</v>
      </c>
      <c r="D1293" s="49" t="s">
        <v>1568</v>
      </c>
      <c r="E1293" s="13" t="s">
        <v>19</v>
      </c>
      <c r="F1293" s="14"/>
      <c r="G1293" s="15" t="s">
        <v>29</v>
      </c>
      <c r="H1293" s="49" t="s">
        <v>1591</v>
      </c>
      <c r="I1293" s="109" t="s">
        <v>1571</v>
      </c>
      <c r="J1293" s="25"/>
      <c r="K1293" s="22">
        <v>1</v>
      </c>
      <c r="L1293" s="23">
        <f t="shared" si="37"/>
        <v>175</v>
      </c>
      <c r="M1293" s="24">
        <v>350</v>
      </c>
      <c r="N1293" s="141" t="s">
        <v>1</v>
      </c>
      <c r="O1293" s="132" t="str">
        <f t="shared" si="36"/>
        <v>1.8.2.12</v>
      </c>
      <c r="P1293" s="133"/>
    </row>
    <row r="1294" spans="1:16" ht="26.4">
      <c r="A1294" s="11" t="s">
        <v>12</v>
      </c>
      <c r="B1294" s="12"/>
      <c r="C1294" s="13" t="s">
        <v>25</v>
      </c>
      <c r="D1294" s="49" t="s">
        <v>1568</v>
      </c>
      <c r="E1294" s="13" t="s">
        <v>19</v>
      </c>
      <c r="F1294" s="14"/>
      <c r="G1294" s="15" t="s">
        <v>30</v>
      </c>
      <c r="H1294" s="49" t="s">
        <v>1592</v>
      </c>
      <c r="I1294" s="109" t="s">
        <v>1571</v>
      </c>
      <c r="J1294" s="25"/>
      <c r="K1294" s="22">
        <v>1</v>
      </c>
      <c r="L1294" s="23">
        <f t="shared" si="37"/>
        <v>175</v>
      </c>
      <c r="M1294" s="24">
        <v>350</v>
      </c>
      <c r="N1294" s="141" t="s">
        <v>1</v>
      </c>
      <c r="O1294" s="132" t="str">
        <f t="shared" si="36"/>
        <v>1.8.2.13</v>
      </c>
      <c r="P1294" s="133"/>
    </row>
    <row r="1295" spans="1:16" ht="27" thickBot="1">
      <c r="A1295" s="11" t="s">
        <v>12</v>
      </c>
      <c r="B1295" s="12"/>
      <c r="C1295" s="13" t="s">
        <v>25</v>
      </c>
      <c r="D1295" s="49" t="s">
        <v>1568</v>
      </c>
      <c r="E1295" s="26" t="s">
        <v>19</v>
      </c>
      <c r="F1295" s="27"/>
      <c r="G1295" s="28" t="s">
        <v>31</v>
      </c>
      <c r="H1295" s="70" t="s">
        <v>607</v>
      </c>
      <c r="I1295" s="110" t="s">
        <v>1571</v>
      </c>
      <c r="J1295" s="63"/>
      <c r="K1295" s="64">
        <v>1</v>
      </c>
      <c r="L1295" s="65">
        <f t="shared" si="37"/>
        <v>57.5</v>
      </c>
      <c r="M1295" s="66">
        <v>115</v>
      </c>
      <c r="N1295" s="138" t="s">
        <v>1</v>
      </c>
      <c r="O1295" s="132" t="str">
        <f t="shared" si="36"/>
        <v>1.8.2.14</v>
      </c>
      <c r="P1295" s="133"/>
    </row>
    <row r="1296" spans="1:16" ht="27" thickTop="1">
      <c r="A1296" s="11" t="s">
        <v>12</v>
      </c>
      <c r="B1296" s="12"/>
      <c r="C1296" s="13" t="s">
        <v>25</v>
      </c>
      <c r="D1296" s="49" t="s">
        <v>1568</v>
      </c>
      <c r="E1296" s="13" t="s">
        <v>20</v>
      </c>
      <c r="F1296" s="14" t="s">
        <v>1593</v>
      </c>
      <c r="G1296" s="15" t="s">
        <v>12</v>
      </c>
      <c r="H1296" s="49" t="s">
        <v>1594</v>
      </c>
      <c r="I1296" s="108" t="s">
        <v>1571</v>
      </c>
      <c r="J1296" s="67"/>
      <c r="K1296" s="82">
        <v>1</v>
      </c>
      <c r="L1296" s="47">
        <f t="shared" si="37"/>
        <v>37.5</v>
      </c>
      <c r="M1296" s="48">
        <v>75</v>
      </c>
      <c r="N1296" s="153" t="s">
        <v>169</v>
      </c>
      <c r="O1296" s="132" t="str">
        <f t="shared" ref="O1296:O1314" si="38">CONCATENATE(A1296,".",C1296,".",E1296,".", G1296)</f>
        <v>1.8.3.1</v>
      </c>
      <c r="P1296" s="133"/>
    </row>
    <row r="1297" spans="1:16" ht="26.4">
      <c r="A1297" s="11" t="s">
        <v>12</v>
      </c>
      <c r="B1297" s="12"/>
      <c r="C1297" s="13" t="s">
        <v>25</v>
      </c>
      <c r="D1297" s="49" t="s">
        <v>1568</v>
      </c>
      <c r="E1297" s="13" t="s">
        <v>20</v>
      </c>
      <c r="F1297" s="14"/>
      <c r="G1297" s="15" t="s">
        <v>19</v>
      </c>
      <c r="H1297" s="49" t="s">
        <v>1595</v>
      </c>
      <c r="I1297" s="109" t="s">
        <v>1571</v>
      </c>
      <c r="J1297" s="25"/>
      <c r="K1297" s="22">
        <v>1</v>
      </c>
      <c r="L1297" s="23">
        <f t="shared" si="37"/>
        <v>22.5</v>
      </c>
      <c r="M1297" s="24">
        <v>45</v>
      </c>
      <c r="N1297" s="141" t="s">
        <v>169</v>
      </c>
      <c r="O1297" s="132" t="str">
        <f t="shared" si="38"/>
        <v>1.8.3.2</v>
      </c>
      <c r="P1297" s="133"/>
    </row>
    <row r="1298" spans="1:16" ht="26.4">
      <c r="A1298" s="11" t="s">
        <v>12</v>
      </c>
      <c r="B1298" s="12"/>
      <c r="C1298" s="13" t="s">
        <v>25</v>
      </c>
      <c r="D1298" s="49" t="s">
        <v>1568</v>
      </c>
      <c r="E1298" s="13" t="s">
        <v>20</v>
      </c>
      <c r="F1298" s="14"/>
      <c r="G1298" s="15" t="s">
        <v>20</v>
      </c>
      <c r="H1298" s="49" t="s">
        <v>1596</v>
      </c>
      <c r="I1298" s="109" t="s">
        <v>1571</v>
      </c>
      <c r="J1298" s="25"/>
      <c r="K1298" s="22">
        <v>1</v>
      </c>
      <c r="L1298" s="23">
        <f t="shared" si="37"/>
        <v>22.5</v>
      </c>
      <c r="M1298" s="24">
        <v>45</v>
      </c>
      <c r="N1298" s="141" t="s">
        <v>169</v>
      </c>
      <c r="O1298" s="132" t="str">
        <f t="shared" si="38"/>
        <v>1.8.3.3</v>
      </c>
      <c r="P1298" s="133"/>
    </row>
    <row r="1299" spans="1:16" ht="26.4">
      <c r="A1299" s="11" t="s">
        <v>12</v>
      </c>
      <c r="B1299" s="12"/>
      <c r="C1299" s="13" t="s">
        <v>25</v>
      </c>
      <c r="D1299" s="49" t="s">
        <v>1568</v>
      </c>
      <c r="E1299" s="13" t="s">
        <v>20</v>
      </c>
      <c r="F1299" s="14"/>
      <c r="G1299" s="15" t="s">
        <v>21</v>
      </c>
      <c r="H1299" s="49" t="s">
        <v>1597</v>
      </c>
      <c r="I1299" s="109" t="s">
        <v>1571</v>
      </c>
      <c r="J1299" s="25"/>
      <c r="K1299" s="22">
        <v>1</v>
      </c>
      <c r="L1299" s="23">
        <f t="shared" si="37"/>
        <v>32.5</v>
      </c>
      <c r="M1299" s="24">
        <v>65</v>
      </c>
      <c r="N1299" s="141" t="s">
        <v>169</v>
      </c>
      <c r="O1299" s="132" t="str">
        <f t="shared" si="38"/>
        <v>1.8.3.4</v>
      </c>
      <c r="P1299" s="133"/>
    </row>
    <row r="1300" spans="1:16" ht="26.4">
      <c r="A1300" s="11" t="s">
        <v>12</v>
      </c>
      <c r="B1300" s="12"/>
      <c r="C1300" s="13" t="s">
        <v>25</v>
      </c>
      <c r="D1300" s="49" t="s">
        <v>1568</v>
      </c>
      <c r="E1300" s="13" t="s">
        <v>20</v>
      </c>
      <c r="F1300" s="14"/>
      <c r="G1300" s="15" t="s">
        <v>22</v>
      </c>
      <c r="H1300" s="49" t="s">
        <v>1598</v>
      </c>
      <c r="I1300" s="109" t="s">
        <v>1571</v>
      </c>
      <c r="J1300" s="25"/>
      <c r="K1300" s="22">
        <v>1</v>
      </c>
      <c r="L1300" s="23">
        <f t="shared" si="37"/>
        <v>32.5</v>
      </c>
      <c r="M1300" s="24">
        <v>65</v>
      </c>
      <c r="N1300" s="141" t="s">
        <v>169</v>
      </c>
      <c r="O1300" s="132" t="str">
        <f t="shared" si="38"/>
        <v>1.8.3.5</v>
      </c>
      <c r="P1300" s="133"/>
    </row>
    <row r="1301" spans="1:16" ht="26.4">
      <c r="A1301" s="11" t="s">
        <v>12</v>
      </c>
      <c r="B1301" s="12"/>
      <c r="C1301" s="13" t="s">
        <v>25</v>
      </c>
      <c r="D1301" s="49" t="s">
        <v>1568</v>
      </c>
      <c r="E1301" s="13" t="s">
        <v>20</v>
      </c>
      <c r="F1301" s="14"/>
      <c r="G1301" s="15" t="s">
        <v>23</v>
      </c>
      <c r="H1301" s="49" t="s">
        <v>1599</v>
      </c>
      <c r="I1301" s="109" t="s">
        <v>1571</v>
      </c>
      <c r="J1301" s="25"/>
      <c r="K1301" s="22">
        <v>1</v>
      </c>
      <c r="L1301" s="23">
        <f t="shared" si="37"/>
        <v>25</v>
      </c>
      <c r="M1301" s="24">
        <v>50</v>
      </c>
      <c r="N1301" s="141" t="s">
        <v>169</v>
      </c>
      <c r="O1301" s="132" t="str">
        <f t="shared" si="38"/>
        <v>1.8.3.6</v>
      </c>
      <c r="P1301" s="133"/>
    </row>
    <row r="1302" spans="1:16" ht="26.4">
      <c r="A1302" s="11" t="s">
        <v>12</v>
      </c>
      <c r="B1302" s="12"/>
      <c r="C1302" s="13" t="s">
        <v>25</v>
      </c>
      <c r="D1302" s="49" t="s">
        <v>1568</v>
      </c>
      <c r="E1302" s="13" t="s">
        <v>20</v>
      </c>
      <c r="F1302" s="14"/>
      <c r="G1302" s="15" t="s">
        <v>24</v>
      </c>
      <c r="H1302" s="49" t="s">
        <v>1600</v>
      </c>
      <c r="I1302" s="109" t="s">
        <v>1571</v>
      </c>
      <c r="J1302" s="25"/>
      <c r="K1302" s="22">
        <v>1</v>
      </c>
      <c r="L1302" s="23">
        <f t="shared" si="37"/>
        <v>57.5</v>
      </c>
      <c r="M1302" s="24">
        <v>115</v>
      </c>
      <c r="N1302" s="141" t="s">
        <v>169</v>
      </c>
      <c r="O1302" s="132" t="str">
        <f t="shared" si="38"/>
        <v>1.8.3.7</v>
      </c>
      <c r="P1302" s="133"/>
    </row>
    <row r="1303" spans="1:16" ht="26.4">
      <c r="A1303" s="11" t="s">
        <v>12</v>
      </c>
      <c r="B1303" s="12"/>
      <c r="C1303" s="13" t="s">
        <v>25</v>
      </c>
      <c r="D1303" s="49" t="s">
        <v>1568</v>
      </c>
      <c r="E1303" s="13" t="s">
        <v>20</v>
      </c>
      <c r="F1303" s="14"/>
      <c r="G1303" s="15" t="s">
        <v>25</v>
      </c>
      <c r="H1303" s="49" t="s">
        <v>1601</v>
      </c>
      <c r="I1303" s="109" t="s">
        <v>1571</v>
      </c>
      <c r="J1303" s="25"/>
      <c r="K1303" s="22">
        <v>1</v>
      </c>
      <c r="L1303" s="23">
        <f t="shared" si="37"/>
        <v>60</v>
      </c>
      <c r="M1303" s="24">
        <v>120</v>
      </c>
      <c r="N1303" s="141" t="s">
        <v>1</v>
      </c>
      <c r="O1303" s="132" t="str">
        <f t="shared" si="38"/>
        <v>1.8.3.8</v>
      </c>
      <c r="P1303" s="133"/>
    </row>
    <row r="1304" spans="1:16" ht="26.4">
      <c r="A1304" s="11" t="s">
        <v>12</v>
      </c>
      <c r="B1304" s="12"/>
      <c r="C1304" s="13" t="s">
        <v>25</v>
      </c>
      <c r="D1304" s="49" t="s">
        <v>1568</v>
      </c>
      <c r="E1304" s="13" t="s">
        <v>20</v>
      </c>
      <c r="F1304" s="14"/>
      <c r="G1304" s="15" t="s">
        <v>26</v>
      </c>
      <c r="H1304" s="49" t="s">
        <v>1602</v>
      </c>
      <c r="I1304" s="109" t="s">
        <v>1571</v>
      </c>
      <c r="J1304" s="25"/>
      <c r="K1304" s="22">
        <v>1</v>
      </c>
      <c r="L1304" s="23">
        <f t="shared" si="37"/>
        <v>60</v>
      </c>
      <c r="M1304" s="24">
        <v>120</v>
      </c>
      <c r="N1304" s="141" t="s">
        <v>169</v>
      </c>
      <c r="O1304" s="132" t="str">
        <f t="shared" si="38"/>
        <v>1.8.3.9</v>
      </c>
      <c r="P1304" s="133"/>
    </row>
    <row r="1305" spans="1:16" ht="26.4">
      <c r="A1305" s="11" t="s">
        <v>12</v>
      </c>
      <c r="B1305" s="12"/>
      <c r="C1305" s="13" t="s">
        <v>25</v>
      </c>
      <c r="D1305" s="49" t="s">
        <v>1568</v>
      </c>
      <c r="E1305" s="13" t="s">
        <v>20</v>
      </c>
      <c r="F1305" s="14"/>
      <c r="G1305" s="15" t="s">
        <v>27</v>
      </c>
      <c r="H1305" s="49" t="s">
        <v>1603</v>
      </c>
      <c r="I1305" s="109" t="s">
        <v>1571</v>
      </c>
      <c r="J1305" s="25"/>
      <c r="K1305" s="22">
        <v>1</v>
      </c>
      <c r="L1305" s="23">
        <f t="shared" si="37"/>
        <v>65</v>
      </c>
      <c r="M1305" s="24">
        <v>130</v>
      </c>
      <c r="N1305" s="141" t="s">
        <v>169</v>
      </c>
      <c r="O1305" s="132" t="str">
        <f t="shared" si="38"/>
        <v>1.8.3.10</v>
      </c>
      <c r="P1305" s="133"/>
    </row>
    <row r="1306" spans="1:16" ht="26.4">
      <c r="A1306" s="11" t="s">
        <v>12</v>
      </c>
      <c r="B1306" s="12"/>
      <c r="C1306" s="13" t="s">
        <v>25</v>
      </c>
      <c r="D1306" s="49" t="s">
        <v>1568</v>
      </c>
      <c r="E1306" s="13" t="s">
        <v>20</v>
      </c>
      <c r="F1306" s="14"/>
      <c r="G1306" s="15" t="s">
        <v>28</v>
      </c>
      <c r="H1306" s="49" t="s">
        <v>1604</v>
      </c>
      <c r="I1306" s="109" t="s">
        <v>1571</v>
      </c>
      <c r="J1306" s="25"/>
      <c r="K1306" s="22">
        <v>1</v>
      </c>
      <c r="L1306" s="23">
        <f t="shared" si="37"/>
        <v>17.5</v>
      </c>
      <c r="M1306" s="24">
        <v>35</v>
      </c>
      <c r="N1306" s="141" t="s">
        <v>169</v>
      </c>
      <c r="O1306" s="132" t="str">
        <f t="shared" si="38"/>
        <v>1.8.3.11</v>
      </c>
      <c r="P1306" s="133"/>
    </row>
    <row r="1307" spans="1:16" ht="26.4">
      <c r="A1307" s="11" t="s">
        <v>12</v>
      </c>
      <c r="B1307" s="12"/>
      <c r="C1307" s="13" t="s">
        <v>25</v>
      </c>
      <c r="D1307" s="49" t="s">
        <v>1568</v>
      </c>
      <c r="E1307" s="13" t="s">
        <v>20</v>
      </c>
      <c r="F1307" s="14"/>
      <c r="G1307" s="15" t="s">
        <v>29</v>
      </c>
      <c r="H1307" s="49" t="s">
        <v>1605</v>
      </c>
      <c r="I1307" s="109" t="s">
        <v>1571</v>
      </c>
      <c r="J1307" s="25"/>
      <c r="K1307" s="22">
        <v>1</v>
      </c>
      <c r="L1307" s="23">
        <f t="shared" si="37"/>
        <v>17.5</v>
      </c>
      <c r="M1307" s="24">
        <v>35</v>
      </c>
      <c r="N1307" s="141" t="s">
        <v>169</v>
      </c>
      <c r="O1307" s="132" t="str">
        <f t="shared" si="38"/>
        <v>1.8.3.12</v>
      </c>
      <c r="P1307" s="133"/>
    </row>
    <row r="1308" spans="1:16" ht="26.4">
      <c r="A1308" s="11" t="s">
        <v>12</v>
      </c>
      <c r="B1308" s="12"/>
      <c r="C1308" s="13" t="s">
        <v>25</v>
      </c>
      <c r="D1308" s="49" t="s">
        <v>1568</v>
      </c>
      <c r="E1308" s="13" t="s">
        <v>20</v>
      </c>
      <c r="F1308" s="111"/>
      <c r="G1308" s="15" t="s">
        <v>30</v>
      </c>
      <c r="H1308" s="49" t="s">
        <v>1606</v>
      </c>
      <c r="I1308" s="109" t="s">
        <v>1571</v>
      </c>
      <c r="J1308" s="25"/>
      <c r="K1308" s="22">
        <v>1</v>
      </c>
      <c r="L1308" s="23">
        <f t="shared" si="37"/>
        <v>12.5</v>
      </c>
      <c r="M1308" s="24">
        <v>25</v>
      </c>
      <c r="N1308" s="134" t="s">
        <v>169</v>
      </c>
      <c r="O1308" s="132" t="str">
        <f t="shared" si="38"/>
        <v>1.8.3.13</v>
      </c>
      <c r="P1308" s="133"/>
    </row>
    <row r="1309" spans="1:16" ht="26.4">
      <c r="A1309" s="11" t="s">
        <v>12</v>
      </c>
      <c r="B1309" s="12"/>
      <c r="C1309" s="13" t="s">
        <v>25</v>
      </c>
      <c r="D1309" s="49" t="s">
        <v>1568</v>
      </c>
      <c r="E1309" s="13" t="s">
        <v>20</v>
      </c>
      <c r="F1309" s="14"/>
      <c r="G1309" s="15" t="s">
        <v>31</v>
      </c>
      <c r="H1309" s="49" t="s">
        <v>1607</v>
      </c>
      <c r="I1309" s="109" t="s">
        <v>1571</v>
      </c>
      <c r="J1309" s="25"/>
      <c r="K1309" s="22">
        <v>1</v>
      </c>
      <c r="L1309" s="23">
        <f t="shared" si="37"/>
        <v>19.5</v>
      </c>
      <c r="M1309" s="24">
        <v>39</v>
      </c>
      <c r="N1309" s="141" t="s">
        <v>169</v>
      </c>
      <c r="O1309" s="132" t="str">
        <f t="shared" si="38"/>
        <v>1.8.3.14</v>
      </c>
      <c r="P1309" s="133"/>
    </row>
    <row r="1310" spans="1:16" ht="26.4">
      <c r="A1310" s="11" t="s">
        <v>12</v>
      </c>
      <c r="B1310" s="12"/>
      <c r="C1310" s="13" t="s">
        <v>25</v>
      </c>
      <c r="D1310" s="49" t="s">
        <v>1568</v>
      </c>
      <c r="E1310" s="13" t="s">
        <v>20</v>
      </c>
      <c r="F1310" s="111"/>
      <c r="G1310" s="15" t="s">
        <v>33</v>
      </c>
      <c r="H1310" s="49" t="s">
        <v>1608</v>
      </c>
      <c r="I1310" s="109" t="s">
        <v>1571</v>
      </c>
      <c r="J1310" s="25"/>
      <c r="K1310" s="22">
        <v>1</v>
      </c>
      <c r="L1310" s="23">
        <f t="shared" si="37"/>
        <v>2</v>
      </c>
      <c r="M1310" s="24">
        <v>4</v>
      </c>
      <c r="N1310" s="134" t="s">
        <v>231</v>
      </c>
      <c r="O1310" s="132" t="str">
        <f t="shared" si="38"/>
        <v>1.8.3.15</v>
      </c>
      <c r="P1310" s="133"/>
    </row>
    <row r="1311" spans="1:16" ht="26.4">
      <c r="A1311" s="11" t="s">
        <v>12</v>
      </c>
      <c r="B1311" s="12"/>
      <c r="C1311" s="13" t="s">
        <v>25</v>
      </c>
      <c r="D1311" s="49" t="s">
        <v>1568</v>
      </c>
      <c r="E1311" s="13" t="s">
        <v>20</v>
      </c>
      <c r="F1311" s="14"/>
      <c r="G1311" s="15" t="s">
        <v>35</v>
      </c>
      <c r="H1311" s="49" t="s">
        <v>1609</v>
      </c>
      <c r="I1311" s="109" t="s">
        <v>1571</v>
      </c>
      <c r="J1311" s="25"/>
      <c r="K1311" s="22">
        <v>1</v>
      </c>
      <c r="L1311" s="23">
        <f t="shared" si="37"/>
        <v>3</v>
      </c>
      <c r="M1311" s="24">
        <v>6</v>
      </c>
      <c r="N1311" s="141" t="s">
        <v>169</v>
      </c>
      <c r="O1311" s="132" t="str">
        <f t="shared" si="38"/>
        <v>1.8.3.16</v>
      </c>
      <c r="P1311" s="133"/>
    </row>
    <row r="1312" spans="1:16" ht="26.4">
      <c r="A1312" s="11" t="s">
        <v>12</v>
      </c>
      <c r="B1312" s="12"/>
      <c r="C1312" s="13" t="s">
        <v>25</v>
      </c>
      <c r="D1312" s="49" t="s">
        <v>1568</v>
      </c>
      <c r="E1312" s="13" t="s">
        <v>20</v>
      </c>
      <c r="F1312" s="111"/>
      <c r="G1312" s="15" t="s">
        <v>36</v>
      </c>
      <c r="H1312" s="49" t="s">
        <v>1610</v>
      </c>
      <c r="I1312" s="109" t="s">
        <v>1571</v>
      </c>
      <c r="J1312" s="25"/>
      <c r="K1312" s="22">
        <v>1</v>
      </c>
      <c r="L1312" s="23">
        <f t="shared" si="37"/>
        <v>60.5</v>
      </c>
      <c r="M1312" s="24">
        <v>121</v>
      </c>
      <c r="N1312" s="134" t="s">
        <v>1</v>
      </c>
      <c r="O1312" s="132" t="str">
        <f t="shared" si="38"/>
        <v>1.8.3.17</v>
      </c>
      <c r="P1312" s="133"/>
    </row>
    <row r="1313" spans="1:16" ht="26.4">
      <c r="A1313" s="11" t="s">
        <v>12</v>
      </c>
      <c r="B1313" s="12"/>
      <c r="C1313" s="13" t="s">
        <v>25</v>
      </c>
      <c r="D1313" s="49" t="s">
        <v>1568</v>
      </c>
      <c r="E1313" s="13" t="s">
        <v>20</v>
      </c>
      <c r="F1313" s="14"/>
      <c r="G1313" s="15" t="s">
        <v>37</v>
      </c>
      <c r="H1313" s="49" t="s">
        <v>1609</v>
      </c>
      <c r="I1313" s="109" t="s">
        <v>1571</v>
      </c>
      <c r="J1313" s="25"/>
      <c r="K1313" s="22">
        <v>1</v>
      </c>
      <c r="L1313" s="23">
        <f t="shared" si="37"/>
        <v>3</v>
      </c>
      <c r="M1313" s="24">
        <v>6</v>
      </c>
      <c r="N1313" s="141" t="s">
        <v>169</v>
      </c>
      <c r="O1313" s="132" t="str">
        <f t="shared" si="38"/>
        <v>1.8.3.18</v>
      </c>
      <c r="P1313" s="133"/>
    </row>
    <row r="1314" spans="1:16" ht="27" thickBot="1">
      <c r="A1314" s="112" t="s">
        <v>12</v>
      </c>
      <c r="B1314" s="113"/>
      <c r="C1314" s="114" t="s">
        <v>25</v>
      </c>
      <c r="D1314" s="115" t="s">
        <v>1568</v>
      </c>
      <c r="E1314" s="114" t="s">
        <v>20</v>
      </c>
      <c r="F1314" s="116"/>
      <c r="G1314" s="117" t="s">
        <v>38</v>
      </c>
      <c r="H1314" s="118" t="s">
        <v>1609</v>
      </c>
      <c r="I1314" s="119" t="s">
        <v>1571</v>
      </c>
      <c r="J1314" s="120"/>
      <c r="K1314" s="121">
        <v>1</v>
      </c>
      <c r="L1314" s="122">
        <f t="shared" si="37"/>
        <v>3</v>
      </c>
      <c r="M1314" s="123">
        <v>6</v>
      </c>
      <c r="N1314" s="155" t="s">
        <v>169</v>
      </c>
      <c r="O1314" s="132" t="str">
        <f t="shared" si="38"/>
        <v>1.8.3.19</v>
      </c>
      <c r="P1314" s="133"/>
    </row>
    <row r="1315" spans="1:16" ht="13.8" thickTop="1"/>
    <row r="1317" spans="1:16" ht="13.5" customHeight="1"/>
    <row r="1318" spans="1:16" ht="14.25" customHeight="1"/>
  </sheetData>
  <mergeCells count="7">
    <mergeCell ref="P1:P5"/>
    <mergeCell ref="L5:M5"/>
    <mergeCell ref="A1:K4"/>
    <mergeCell ref="L1:L4"/>
    <mergeCell ref="M1:M4"/>
    <mergeCell ref="N1:N5"/>
    <mergeCell ref="O1:O5"/>
  </mergeCells>
  <conditionalFormatting sqref="N6 N234:N235 N297:N391 N438:N439 N627:N628 N191:N200 N76:N78 N103:N179 N83:N90 N252:N295 N450:N455 N498:N499 N525:N527">
    <cfRule type="cellIs" dxfId="9755" priority="2002" operator="equal">
      <formula>"C"</formula>
    </cfRule>
    <cfRule type="cellIs" dxfId="9754" priority="2003" operator="equal">
      <formula>"B"</formula>
    </cfRule>
    <cfRule type="cellIs" dxfId="9753" priority="2004" operator="equal">
      <formula>"A"</formula>
    </cfRule>
  </conditionalFormatting>
  <conditionalFormatting sqref="N528">
    <cfRule type="cellIs" dxfId="9752" priority="1999" operator="equal">
      <formula>"C"</formula>
    </cfRule>
    <cfRule type="cellIs" dxfId="9751" priority="2000" operator="equal">
      <formula>"B"</formula>
    </cfRule>
    <cfRule type="cellIs" dxfId="9750" priority="2001" operator="equal">
      <formula>"A"</formula>
    </cfRule>
  </conditionalFormatting>
  <conditionalFormatting sqref="N535 N539">
    <cfRule type="cellIs" dxfId="9749" priority="1996" operator="equal">
      <formula>"C"</formula>
    </cfRule>
    <cfRule type="cellIs" dxfId="9748" priority="1997" operator="equal">
      <formula>"B"</formula>
    </cfRule>
    <cfRule type="cellIs" dxfId="9747" priority="1998" operator="equal">
      <formula>"A"</formula>
    </cfRule>
  </conditionalFormatting>
  <conditionalFormatting sqref="N532:N534">
    <cfRule type="cellIs" dxfId="9746" priority="1993" operator="equal">
      <formula>"C"</formula>
    </cfRule>
    <cfRule type="cellIs" dxfId="9745" priority="1994" operator="equal">
      <formula>"B"</formula>
    </cfRule>
    <cfRule type="cellIs" dxfId="9744" priority="1995" operator="equal">
      <formula>"A"</formula>
    </cfRule>
  </conditionalFormatting>
  <conditionalFormatting sqref="N530:N531">
    <cfRule type="cellIs" dxfId="9743" priority="1990" operator="equal">
      <formula>"C"</formula>
    </cfRule>
    <cfRule type="cellIs" dxfId="9742" priority="1991" operator="equal">
      <formula>"B"</formula>
    </cfRule>
    <cfRule type="cellIs" dxfId="9741" priority="1992" operator="equal">
      <formula>"A"</formula>
    </cfRule>
  </conditionalFormatting>
  <conditionalFormatting sqref="N529">
    <cfRule type="cellIs" dxfId="9740" priority="1987" operator="equal">
      <formula>"C"</formula>
    </cfRule>
    <cfRule type="cellIs" dxfId="9739" priority="1988" operator="equal">
      <formula>"B"</formula>
    </cfRule>
    <cfRule type="cellIs" dxfId="9738" priority="1989" operator="equal">
      <formula>"A"</formula>
    </cfRule>
  </conditionalFormatting>
  <conditionalFormatting sqref="N538">
    <cfRule type="cellIs" dxfId="9737" priority="1984" operator="equal">
      <formula>"C"</formula>
    </cfRule>
    <cfRule type="cellIs" dxfId="9736" priority="1985" operator="equal">
      <formula>"B"</formula>
    </cfRule>
    <cfRule type="cellIs" dxfId="9735" priority="1986" operator="equal">
      <formula>"A"</formula>
    </cfRule>
  </conditionalFormatting>
  <conditionalFormatting sqref="N537">
    <cfRule type="cellIs" dxfId="9734" priority="1978" operator="equal">
      <formula>"C"</formula>
    </cfRule>
    <cfRule type="cellIs" dxfId="9733" priority="1979" operator="equal">
      <formula>"B"</formula>
    </cfRule>
    <cfRule type="cellIs" dxfId="9732" priority="1980" operator="equal">
      <formula>"A"</formula>
    </cfRule>
  </conditionalFormatting>
  <conditionalFormatting sqref="N536">
    <cfRule type="cellIs" dxfId="9731" priority="1981" operator="equal">
      <formula>"C"</formula>
    </cfRule>
    <cfRule type="cellIs" dxfId="9730" priority="1982" operator="equal">
      <formula>"B"</formula>
    </cfRule>
    <cfRule type="cellIs" dxfId="9729" priority="1983" operator="equal">
      <formula>"A"</formula>
    </cfRule>
  </conditionalFormatting>
  <conditionalFormatting sqref="N626">
    <cfRule type="cellIs" dxfId="9728" priority="1972" operator="equal">
      <formula>"C"</formula>
    </cfRule>
    <cfRule type="cellIs" dxfId="9727" priority="1973" operator="equal">
      <formula>"B"</formula>
    </cfRule>
    <cfRule type="cellIs" dxfId="9726" priority="1974" operator="equal">
      <formula>"A"</formula>
    </cfRule>
  </conditionalFormatting>
  <conditionalFormatting sqref="N625">
    <cfRule type="cellIs" dxfId="9725" priority="1969" operator="equal">
      <formula>"C"</formula>
    </cfRule>
    <cfRule type="cellIs" dxfId="9724" priority="1970" operator="equal">
      <formula>"B"</formula>
    </cfRule>
    <cfRule type="cellIs" dxfId="9723" priority="1971" operator="equal">
      <formula>"A"</formula>
    </cfRule>
  </conditionalFormatting>
  <conditionalFormatting sqref="N622">
    <cfRule type="cellIs" dxfId="9722" priority="1960" operator="equal">
      <formula>"C"</formula>
    </cfRule>
    <cfRule type="cellIs" dxfId="9721" priority="1961" operator="equal">
      <formula>"B"</formula>
    </cfRule>
    <cfRule type="cellIs" dxfId="9720" priority="1962" operator="equal">
      <formula>"A"</formula>
    </cfRule>
  </conditionalFormatting>
  <conditionalFormatting sqref="N540">
    <cfRule type="cellIs" dxfId="9719" priority="1975" operator="equal">
      <formula>"C"</formula>
    </cfRule>
    <cfRule type="cellIs" dxfId="9718" priority="1976" operator="equal">
      <formula>"B"</formula>
    </cfRule>
    <cfRule type="cellIs" dxfId="9717" priority="1977" operator="equal">
      <formula>"A"</formula>
    </cfRule>
  </conditionalFormatting>
  <conditionalFormatting sqref="N624">
    <cfRule type="cellIs" dxfId="9716" priority="1966" operator="equal">
      <formula>"C"</formula>
    </cfRule>
    <cfRule type="cellIs" dxfId="9715" priority="1967" operator="equal">
      <formula>"B"</formula>
    </cfRule>
    <cfRule type="cellIs" dxfId="9714" priority="1968" operator="equal">
      <formula>"A"</formula>
    </cfRule>
  </conditionalFormatting>
  <conditionalFormatting sqref="N623">
    <cfRule type="cellIs" dxfId="9713" priority="1963" operator="equal">
      <formula>"C"</formula>
    </cfRule>
    <cfRule type="cellIs" dxfId="9712" priority="1964" operator="equal">
      <formula>"B"</formula>
    </cfRule>
    <cfRule type="cellIs" dxfId="9711" priority="1965" operator="equal">
      <formula>"A"</formula>
    </cfRule>
  </conditionalFormatting>
  <conditionalFormatting sqref="N618">
    <cfRule type="cellIs" dxfId="9710" priority="1948" operator="equal">
      <formula>"C"</formula>
    </cfRule>
    <cfRule type="cellIs" dxfId="9709" priority="1949" operator="equal">
      <formula>"B"</formula>
    </cfRule>
    <cfRule type="cellIs" dxfId="9708" priority="1950" operator="equal">
      <formula>"A"</formula>
    </cfRule>
  </conditionalFormatting>
  <conditionalFormatting sqref="N621">
    <cfRule type="cellIs" dxfId="9707" priority="1957" operator="equal">
      <formula>"C"</formula>
    </cfRule>
    <cfRule type="cellIs" dxfId="9706" priority="1958" operator="equal">
      <formula>"B"</formula>
    </cfRule>
    <cfRule type="cellIs" dxfId="9705" priority="1959" operator="equal">
      <formula>"A"</formula>
    </cfRule>
  </conditionalFormatting>
  <conditionalFormatting sqref="N570">
    <cfRule type="cellIs" dxfId="9704" priority="1888" operator="equal">
      <formula>"C"</formula>
    </cfRule>
    <cfRule type="cellIs" dxfId="9703" priority="1889" operator="equal">
      <formula>"B"</formula>
    </cfRule>
    <cfRule type="cellIs" dxfId="9702" priority="1890" operator="equal">
      <formula>"A"</formula>
    </cfRule>
  </conditionalFormatting>
  <conditionalFormatting sqref="N617">
    <cfRule type="cellIs" dxfId="9701" priority="1945" operator="equal">
      <formula>"C"</formula>
    </cfRule>
    <cfRule type="cellIs" dxfId="9700" priority="1946" operator="equal">
      <formula>"B"</formula>
    </cfRule>
    <cfRule type="cellIs" dxfId="9699" priority="1947" operator="equal">
      <formula>"A"</formula>
    </cfRule>
  </conditionalFormatting>
  <conditionalFormatting sqref="N620">
    <cfRule type="cellIs" dxfId="9698" priority="1954" operator="equal">
      <formula>"C"</formula>
    </cfRule>
    <cfRule type="cellIs" dxfId="9697" priority="1955" operator="equal">
      <formula>"B"</formula>
    </cfRule>
    <cfRule type="cellIs" dxfId="9696" priority="1956" operator="equal">
      <formula>"A"</formula>
    </cfRule>
  </conditionalFormatting>
  <conditionalFormatting sqref="N619">
    <cfRule type="cellIs" dxfId="9695" priority="1951" operator="equal">
      <formula>"C"</formula>
    </cfRule>
    <cfRule type="cellIs" dxfId="9694" priority="1952" operator="equal">
      <formula>"B"</formula>
    </cfRule>
    <cfRule type="cellIs" dxfId="9693" priority="1953" operator="equal">
      <formula>"A"</formula>
    </cfRule>
  </conditionalFormatting>
  <conditionalFormatting sqref="N614">
    <cfRule type="cellIs" dxfId="9692" priority="1936" operator="equal">
      <formula>"C"</formula>
    </cfRule>
    <cfRule type="cellIs" dxfId="9691" priority="1937" operator="equal">
      <formula>"B"</formula>
    </cfRule>
    <cfRule type="cellIs" dxfId="9690" priority="1938" operator="equal">
      <formula>"A"</formula>
    </cfRule>
  </conditionalFormatting>
  <conditionalFormatting sqref="N613">
    <cfRule type="cellIs" dxfId="9689" priority="1933" operator="equal">
      <formula>"C"</formula>
    </cfRule>
    <cfRule type="cellIs" dxfId="9688" priority="1934" operator="equal">
      <formula>"B"</formula>
    </cfRule>
    <cfRule type="cellIs" dxfId="9687" priority="1935" operator="equal">
      <formula>"A"</formula>
    </cfRule>
  </conditionalFormatting>
  <conditionalFormatting sqref="N616">
    <cfRule type="cellIs" dxfId="9686" priority="1942" operator="equal">
      <formula>"C"</formula>
    </cfRule>
    <cfRule type="cellIs" dxfId="9685" priority="1943" operator="equal">
      <formula>"B"</formula>
    </cfRule>
    <cfRule type="cellIs" dxfId="9684" priority="1944" operator="equal">
      <formula>"A"</formula>
    </cfRule>
  </conditionalFormatting>
  <conditionalFormatting sqref="N615">
    <cfRule type="cellIs" dxfId="9683" priority="1939" operator="equal">
      <formula>"C"</formula>
    </cfRule>
    <cfRule type="cellIs" dxfId="9682" priority="1940" operator="equal">
      <formula>"B"</formula>
    </cfRule>
    <cfRule type="cellIs" dxfId="9681" priority="1941" operator="equal">
      <formula>"A"</formula>
    </cfRule>
  </conditionalFormatting>
  <conditionalFormatting sqref="N566">
    <cfRule type="cellIs" dxfId="9680" priority="1876" operator="equal">
      <formula>"C"</formula>
    </cfRule>
    <cfRule type="cellIs" dxfId="9679" priority="1877" operator="equal">
      <formula>"B"</formula>
    </cfRule>
    <cfRule type="cellIs" dxfId="9678" priority="1878" operator="equal">
      <formula>"A"</formula>
    </cfRule>
  </conditionalFormatting>
  <conditionalFormatting sqref="N565">
    <cfRule type="cellIs" dxfId="9677" priority="1873" operator="equal">
      <formula>"C"</formula>
    </cfRule>
    <cfRule type="cellIs" dxfId="9676" priority="1874" operator="equal">
      <formula>"B"</formula>
    </cfRule>
    <cfRule type="cellIs" dxfId="9675" priority="1875" operator="equal">
      <formula>"A"</formula>
    </cfRule>
  </conditionalFormatting>
  <conditionalFormatting sqref="N612">
    <cfRule type="cellIs" dxfId="9674" priority="1930" operator="equal">
      <formula>"C"</formula>
    </cfRule>
    <cfRule type="cellIs" dxfId="9673" priority="1931" operator="equal">
      <formula>"B"</formula>
    </cfRule>
    <cfRule type="cellIs" dxfId="9672" priority="1932" operator="equal">
      <formula>"A"</formula>
    </cfRule>
  </conditionalFormatting>
  <conditionalFormatting sqref="N611">
    <cfRule type="cellIs" dxfId="9671" priority="1927" operator="equal">
      <formula>"C"</formula>
    </cfRule>
    <cfRule type="cellIs" dxfId="9670" priority="1928" operator="equal">
      <formula>"B"</formula>
    </cfRule>
    <cfRule type="cellIs" dxfId="9669" priority="1929" operator="equal">
      <formula>"A"</formula>
    </cfRule>
  </conditionalFormatting>
  <conditionalFormatting sqref="N610">
    <cfRule type="cellIs" dxfId="9668" priority="1924" operator="equal">
      <formula>"C"</formula>
    </cfRule>
    <cfRule type="cellIs" dxfId="9667" priority="1925" operator="equal">
      <formula>"B"</formula>
    </cfRule>
    <cfRule type="cellIs" dxfId="9666" priority="1926" operator="equal">
      <formula>"A"</formula>
    </cfRule>
  </conditionalFormatting>
  <conditionalFormatting sqref="N609">
    <cfRule type="cellIs" dxfId="9665" priority="1921" operator="equal">
      <formula>"C"</formula>
    </cfRule>
    <cfRule type="cellIs" dxfId="9664" priority="1922" operator="equal">
      <formula>"B"</formula>
    </cfRule>
    <cfRule type="cellIs" dxfId="9663" priority="1923" operator="equal">
      <formula>"A"</formula>
    </cfRule>
  </conditionalFormatting>
  <conditionalFormatting sqref="N564">
    <cfRule type="cellIs" dxfId="9662" priority="1870" operator="equal">
      <formula>"C"</formula>
    </cfRule>
    <cfRule type="cellIs" dxfId="9661" priority="1871" operator="equal">
      <formula>"B"</formula>
    </cfRule>
    <cfRule type="cellIs" dxfId="9660" priority="1872" operator="equal">
      <formula>"A"</formula>
    </cfRule>
  </conditionalFormatting>
  <conditionalFormatting sqref="N563">
    <cfRule type="cellIs" dxfId="9659" priority="1867" operator="equal">
      <formula>"C"</formula>
    </cfRule>
    <cfRule type="cellIs" dxfId="9658" priority="1868" operator="equal">
      <formula>"B"</formula>
    </cfRule>
    <cfRule type="cellIs" dxfId="9657" priority="1869" operator="equal">
      <formula>"A"</formula>
    </cfRule>
  </conditionalFormatting>
  <conditionalFormatting sqref="N562">
    <cfRule type="cellIs" dxfId="9656" priority="1864" operator="equal">
      <formula>"C"</formula>
    </cfRule>
    <cfRule type="cellIs" dxfId="9655" priority="1865" operator="equal">
      <formula>"B"</formula>
    </cfRule>
    <cfRule type="cellIs" dxfId="9654" priority="1866" operator="equal">
      <formula>"A"</formula>
    </cfRule>
  </conditionalFormatting>
  <conditionalFormatting sqref="N561">
    <cfRule type="cellIs" dxfId="9653" priority="1861" operator="equal">
      <formula>"C"</formula>
    </cfRule>
    <cfRule type="cellIs" dxfId="9652" priority="1862" operator="equal">
      <formula>"B"</formula>
    </cfRule>
    <cfRule type="cellIs" dxfId="9651" priority="1863" operator="equal">
      <formula>"A"</formula>
    </cfRule>
  </conditionalFormatting>
  <conditionalFormatting sqref="N608">
    <cfRule type="cellIs" dxfId="9650" priority="1918" operator="equal">
      <formula>"C"</formula>
    </cfRule>
    <cfRule type="cellIs" dxfId="9649" priority="1919" operator="equal">
      <formula>"B"</formula>
    </cfRule>
    <cfRule type="cellIs" dxfId="9648" priority="1920" operator="equal">
      <formula>"A"</formula>
    </cfRule>
  </conditionalFormatting>
  <conditionalFormatting sqref="N606">
    <cfRule type="cellIs" dxfId="9647" priority="1912" operator="equal">
      <formula>"C"</formula>
    </cfRule>
    <cfRule type="cellIs" dxfId="9646" priority="1913" operator="equal">
      <formula>"B"</formula>
    </cfRule>
    <cfRule type="cellIs" dxfId="9645" priority="1914" operator="equal">
      <formula>"A"</formula>
    </cfRule>
  </conditionalFormatting>
  <conditionalFormatting sqref="N605">
    <cfRule type="cellIs" dxfId="9644" priority="1909" operator="equal">
      <formula>"C"</formula>
    </cfRule>
    <cfRule type="cellIs" dxfId="9643" priority="1910" operator="equal">
      <formula>"B"</formula>
    </cfRule>
    <cfRule type="cellIs" dxfId="9642" priority="1911" operator="equal">
      <formula>"A"</formula>
    </cfRule>
  </conditionalFormatting>
  <conditionalFormatting sqref="N602">
    <cfRule type="cellIs" dxfId="9641" priority="1900" operator="equal">
      <formula>"C"</formula>
    </cfRule>
    <cfRule type="cellIs" dxfId="9640" priority="1901" operator="equal">
      <formula>"B"</formula>
    </cfRule>
    <cfRule type="cellIs" dxfId="9639" priority="1902" operator="equal">
      <formula>"A"</formula>
    </cfRule>
  </conditionalFormatting>
  <conditionalFormatting sqref="N604">
    <cfRule type="cellIs" dxfId="9638" priority="1906" operator="equal">
      <formula>"C"</formula>
    </cfRule>
    <cfRule type="cellIs" dxfId="9637" priority="1907" operator="equal">
      <formula>"B"</formula>
    </cfRule>
    <cfRule type="cellIs" dxfId="9636" priority="1908" operator="equal">
      <formula>"A"</formula>
    </cfRule>
  </conditionalFormatting>
  <conditionalFormatting sqref="N607">
    <cfRule type="cellIs" dxfId="9635" priority="1915" operator="equal">
      <formula>"C"</formula>
    </cfRule>
    <cfRule type="cellIs" dxfId="9634" priority="1916" operator="equal">
      <formula>"B"</formula>
    </cfRule>
    <cfRule type="cellIs" dxfId="9633" priority="1917" operator="equal">
      <formula>"A"</formula>
    </cfRule>
  </conditionalFormatting>
  <conditionalFormatting sqref="N603">
    <cfRule type="cellIs" dxfId="9632" priority="1903" operator="equal">
      <formula>"C"</formula>
    </cfRule>
    <cfRule type="cellIs" dxfId="9631" priority="1904" operator="equal">
      <formula>"B"</formula>
    </cfRule>
    <cfRule type="cellIs" dxfId="9630" priority="1905" operator="equal">
      <formula>"A"</formula>
    </cfRule>
  </conditionalFormatting>
  <conditionalFormatting sqref="N550">
    <cfRule type="cellIs" dxfId="9629" priority="1828" operator="equal">
      <formula>"C"</formula>
    </cfRule>
    <cfRule type="cellIs" dxfId="9628" priority="1829" operator="equal">
      <formula>"B"</formula>
    </cfRule>
    <cfRule type="cellIs" dxfId="9627" priority="1830" operator="equal">
      <formula>"A"</formula>
    </cfRule>
  </conditionalFormatting>
  <conditionalFormatting sqref="N601">
    <cfRule type="cellIs" dxfId="9626" priority="1897" operator="equal">
      <formula>"C"</formula>
    </cfRule>
    <cfRule type="cellIs" dxfId="9625" priority="1898" operator="equal">
      <formula>"B"</formula>
    </cfRule>
    <cfRule type="cellIs" dxfId="9624" priority="1899" operator="equal">
      <formula>"A"</formula>
    </cfRule>
  </conditionalFormatting>
  <conditionalFormatting sqref="N569">
    <cfRule type="cellIs" dxfId="9623" priority="1885" operator="equal">
      <formula>"C"</formula>
    </cfRule>
    <cfRule type="cellIs" dxfId="9622" priority="1886" operator="equal">
      <formula>"B"</formula>
    </cfRule>
    <cfRule type="cellIs" dxfId="9621" priority="1887" operator="equal">
      <formula>"A"</formula>
    </cfRule>
  </conditionalFormatting>
  <conditionalFormatting sqref="N572">
    <cfRule type="cellIs" dxfId="9620" priority="1894" operator="equal">
      <formula>"C"</formula>
    </cfRule>
    <cfRule type="cellIs" dxfId="9619" priority="1895" operator="equal">
      <formula>"B"</formula>
    </cfRule>
    <cfRule type="cellIs" dxfId="9618" priority="1896" operator="equal">
      <formula>"A"</formula>
    </cfRule>
  </conditionalFormatting>
  <conditionalFormatting sqref="N571">
    <cfRule type="cellIs" dxfId="9617" priority="1891" operator="equal">
      <formula>"C"</formula>
    </cfRule>
    <cfRule type="cellIs" dxfId="9616" priority="1892" operator="equal">
      <formula>"B"</formula>
    </cfRule>
    <cfRule type="cellIs" dxfId="9615" priority="1893" operator="equal">
      <formula>"A"</formula>
    </cfRule>
  </conditionalFormatting>
  <conditionalFormatting sqref="N546">
    <cfRule type="cellIs" dxfId="9614" priority="1816" operator="equal">
      <formula>"C"</formula>
    </cfRule>
    <cfRule type="cellIs" dxfId="9613" priority="1817" operator="equal">
      <formula>"B"</formula>
    </cfRule>
    <cfRule type="cellIs" dxfId="9612" priority="1818" operator="equal">
      <formula>"A"</formula>
    </cfRule>
  </conditionalFormatting>
  <conditionalFormatting sqref="N545">
    <cfRule type="cellIs" dxfId="9611" priority="1813" operator="equal">
      <formula>"C"</formula>
    </cfRule>
    <cfRule type="cellIs" dxfId="9610" priority="1814" operator="equal">
      <formula>"B"</formula>
    </cfRule>
    <cfRule type="cellIs" dxfId="9609" priority="1815" operator="equal">
      <formula>"A"</formula>
    </cfRule>
  </conditionalFormatting>
  <conditionalFormatting sqref="N568">
    <cfRule type="cellIs" dxfId="9608" priority="1882" operator="equal">
      <formula>"C"</formula>
    </cfRule>
    <cfRule type="cellIs" dxfId="9607" priority="1883" operator="equal">
      <formula>"B"</formula>
    </cfRule>
    <cfRule type="cellIs" dxfId="9606" priority="1884" operator="equal">
      <formula>"A"</formula>
    </cfRule>
  </conditionalFormatting>
  <conditionalFormatting sqref="N567">
    <cfRule type="cellIs" dxfId="9605" priority="1879" operator="equal">
      <formula>"C"</formula>
    </cfRule>
    <cfRule type="cellIs" dxfId="9604" priority="1880" operator="equal">
      <formula>"B"</formula>
    </cfRule>
    <cfRule type="cellIs" dxfId="9603" priority="1881" operator="equal">
      <formula>"A"</formula>
    </cfRule>
  </conditionalFormatting>
  <conditionalFormatting sqref="N544">
    <cfRule type="cellIs" dxfId="9602" priority="1810" operator="equal">
      <formula>"C"</formula>
    </cfRule>
    <cfRule type="cellIs" dxfId="9601" priority="1811" operator="equal">
      <formula>"B"</formula>
    </cfRule>
    <cfRule type="cellIs" dxfId="9600" priority="1812" operator="equal">
      <formula>"A"</formula>
    </cfRule>
  </conditionalFormatting>
  <conditionalFormatting sqref="N543">
    <cfRule type="cellIs" dxfId="9599" priority="1807" operator="equal">
      <formula>"C"</formula>
    </cfRule>
    <cfRule type="cellIs" dxfId="9598" priority="1808" operator="equal">
      <formula>"B"</formula>
    </cfRule>
    <cfRule type="cellIs" dxfId="9597" priority="1809" operator="equal">
      <formula>"A"</formula>
    </cfRule>
  </conditionalFormatting>
  <conditionalFormatting sqref="N542">
    <cfRule type="cellIs" dxfId="9596" priority="1804" operator="equal">
      <formula>"C"</formula>
    </cfRule>
    <cfRule type="cellIs" dxfId="9595" priority="1805" operator="equal">
      <formula>"B"</formula>
    </cfRule>
    <cfRule type="cellIs" dxfId="9594" priority="1806" operator="equal">
      <formula>"A"</formula>
    </cfRule>
  </conditionalFormatting>
  <conditionalFormatting sqref="N541">
    <cfRule type="cellIs" dxfId="9593" priority="1801" operator="equal">
      <formula>"C"</formula>
    </cfRule>
    <cfRule type="cellIs" dxfId="9592" priority="1802" operator="equal">
      <formula>"B"</formula>
    </cfRule>
    <cfRule type="cellIs" dxfId="9591" priority="1803" operator="equal">
      <formula>"A"</formula>
    </cfRule>
  </conditionalFormatting>
  <conditionalFormatting sqref="N582">
    <cfRule type="cellIs" dxfId="9590" priority="1744" operator="equal">
      <formula>"C"</formula>
    </cfRule>
    <cfRule type="cellIs" dxfId="9589" priority="1745" operator="equal">
      <formula>"B"</formula>
    </cfRule>
    <cfRule type="cellIs" dxfId="9588" priority="1746" operator="equal">
      <formula>"A"</formula>
    </cfRule>
  </conditionalFormatting>
  <conditionalFormatting sqref="N578">
    <cfRule type="cellIs" dxfId="9587" priority="1732" operator="equal">
      <formula>"C"</formula>
    </cfRule>
    <cfRule type="cellIs" dxfId="9586" priority="1733" operator="equal">
      <formula>"B"</formula>
    </cfRule>
    <cfRule type="cellIs" dxfId="9585" priority="1734" operator="equal">
      <formula>"A"</formula>
    </cfRule>
  </conditionalFormatting>
  <conditionalFormatting sqref="N577">
    <cfRule type="cellIs" dxfId="9584" priority="1729" operator="equal">
      <formula>"C"</formula>
    </cfRule>
    <cfRule type="cellIs" dxfId="9583" priority="1730" operator="equal">
      <formula>"B"</formula>
    </cfRule>
    <cfRule type="cellIs" dxfId="9582" priority="1731" operator="equal">
      <formula>"A"</formula>
    </cfRule>
  </conditionalFormatting>
  <conditionalFormatting sqref="N576">
    <cfRule type="cellIs" dxfId="9581" priority="1726" operator="equal">
      <formula>"C"</formula>
    </cfRule>
    <cfRule type="cellIs" dxfId="9580" priority="1727" operator="equal">
      <formula>"B"</formula>
    </cfRule>
    <cfRule type="cellIs" dxfId="9579" priority="1728" operator="equal">
      <formula>"A"</formula>
    </cfRule>
  </conditionalFormatting>
  <conditionalFormatting sqref="N575">
    <cfRule type="cellIs" dxfId="9578" priority="1723" operator="equal">
      <formula>"C"</formula>
    </cfRule>
    <cfRule type="cellIs" dxfId="9577" priority="1724" operator="equal">
      <formula>"B"</formula>
    </cfRule>
    <cfRule type="cellIs" dxfId="9576" priority="1725" operator="equal">
      <formula>"A"</formula>
    </cfRule>
  </conditionalFormatting>
  <conditionalFormatting sqref="N574">
    <cfRule type="cellIs" dxfId="9575" priority="1720" operator="equal">
      <formula>"C"</formula>
    </cfRule>
    <cfRule type="cellIs" dxfId="9574" priority="1721" operator="equal">
      <formula>"B"</formula>
    </cfRule>
    <cfRule type="cellIs" dxfId="9573" priority="1722" operator="equal">
      <formula>"A"</formula>
    </cfRule>
  </conditionalFormatting>
  <conditionalFormatting sqref="N573">
    <cfRule type="cellIs" dxfId="9572" priority="1717" operator="equal">
      <formula>"C"</formula>
    </cfRule>
    <cfRule type="cellIs" dxfId="9571" priority="1718" operator="equal">
      <formula>"B"</formula>
    </cfRule>
    <cfRule type="cellIs" dxfId="9570" priority="1719" operator="equal">
      <formula>"A"</formula>
    </cfRule>
  </conditionalFormatting>
  <conditionalFormatting sqref="N560">
    <cfRule type="cellIs" dxfId="9569" priority="1858" operator="equal">
      <formula>"C"</formula>
    </cfRule>
    <cfRule type="cellIs" dxfId="9568" priority="1859" operator="equal">
      <formula>"B"</formula>
    </cfRule>
    <cfRule type="cellIs" dxfId="9567" priority="1860" operator="equal">
      <formula>"A"</formula>
    </cfRule>
  </conditionalFormatting>
  <conditionalFormatting sqref="N558">
    <cfRule type="cellIs" dxfId="9566" priority="1852" operator="equal">
      <formula>"C"</formula>
    </cfRule>
    <cfRule type="cellIs" dxfId="9565" priority="1853" operator="equal">
      <formula>"B"</formula>
    </cfRule>
    <cfRule type="cellIs" dxfId="9564" priority="1854" operator="equal">
      <formula>"A"</formula>
    </cfRule>
  </conditionalFormatting>
  <conditionalFormatting sqref="N557">
    <cfRule type="cellIs" dxfId="9563" priority="1849" operator="equal">
      <formula>"C"</formula>
    </cfRule>
    <cfRule type="cellIs" dxfId="9562" priority="1850" operator="equal">
      <formula>"B"</formula>
    </cfRule>
    <cfRule type="cellIs" dxfId="9561" priority="1851" operator="equal">
      <formula>"A"</formula>
    </cfRule>
  </conditionalFormatting>
  <conditionalFormatting sqref="N554">
    <cfRule type="cellIs" dxfId="9560" priority="1840" operator="equal">
      <formula>"C"</formula>
    </cfRule>
    <cfRule type="cellIs" dxfId="9559" priority="1841" operator="equal">
      <formula>"B"</formula>
    </cfRule>
    <cfRule type="cellIs" dxfId="9558" priority="1842" operator="equal">
      <formula>"A"</formula>
    </cfRule>
  </conditionalFormatting>
  <conditionalFormatting sqref="N556">
    <cfRule type="cellIs" dxfId="9557" priority="1846" operator="equal">
      <formula>"C"</formula>
    </cfRule>
    <cfRule type="cellIs" dxfId="9556" priority="1847" operator="equal">
      <formula>"B"</formula>
    </cfRule>
    <cfRule type="cellIs" dxfId="9555" priority="1848" operator="equal">
      <formula>"A"</formula>
    </cfRule>
  </conditionalFormatting>
  <conditionalFormatting sqref="N559">
    <cfRule type="cellIs" dxfId="9554" priority="1855" operator="equal">
      <formula>"C"</formula>
    </cfRule>
    <cfRule type="cellIs" dxfId="9553" priority="1856" operator="equal">
      <formula>"B"</formula>
    </cfRule>
    <cfRule type="cellIs" dxfId="9552" priority="1857" operator="equal">
      <formula>"A"</formula>
    </cfRule>
  </conditionalFormatting>
  <conditionalFormatting sqref="N555">
    <cfRule type="cellIs" dxfId="9551" priority="1843" operator="equal">
      <formula>"C"</formula>
    </cfRule>
    <cfRule type="cellIs" dxfId="9550" priority="1844" operator="equal">
      <formula>"B"</formula>
    </cfRule>
    <cfRule type="cellIs" dxfId="9549" priority="1845" operator="equal">
      <formula>"A"</formula>
    </cfRule>
  </conditionalFormatting>
  <conditionalFormatting sqref="N553">
    <cfRule type="cellIs" dxfId="9548" priority="1837" operator="equal">
      <formula>"C"</formula>
    </cfRule>
    <cfRule type="cellIs" dxfId="9547" priority="1838" operator="equal">
      <formula>"B"</formula>
    </cfRule>
    <cfRule type="cellIs" dxfId="9546" priority="1839" operator="equal">
      <formula>"A"</formula>
    </cfRule>
  </conditionalFormatting>
  <conditionalFormatting sqref="N549">
    <cfRule type="cellIs" dxfId="9545" priority="1825" operator="equal">
      <formula>"C"</formula>
    </cfRule>
    <cfRule type="cellIs" dxfId="9544" priority="1826" operator="equal">
      <formula>"B"</formula>
    </cfRule>
    <cfRule type="cellIs" dxfId="9543" priority="1827" operator="equal">
      <formula>"A"</formula>
    </cfRule>
  </conditionalFormatting>
  <conditionalFormatting sqref="N552">
    <cfRule type="cellIs" dxfId="9542" priority="1834" operator="equal">
      <formula>"C"</formula>
    </cfRule>
    <cfRule type="cellIs" dxfId="9541" priority="1835" operator="equal">
      <formula>"B"</formula>
    </cfRule>
    <cfRule type="cellIs" dxfId="9540" priority="1836" operator="equal">
      <formula>"A"</formula>
    </cfRule>
  </conditionalFormatting>
  <conditionalFormatting sqref="N551">
    <cfRule type="cellIs" dxfId="9539" priority="1831" operator="equal">
      <formula>"C"</formula>
    </cfRule>
    <cfRule type="cellIs" dxfId="9538" priority="1832" operator="equal">
      <formula>"B"</formula>
    </cfRule>
    <cfRule type="cellIs" dxfId="9537" priority="1833" operator="equal">
      <formula>"A"</formula>
    </cfRule>
  </conditionalFormatting>
  <conditionalFormatting sqref="N548">
    <cfRule type="cellIs" dxfId="9536" priority="1822" operator="equal">
      <formula>"C"</formula>
    </cfRule>
    <cfRule type="cellIs" dxfId="9535" priority="1823" operator="equal">
      <formula>"B"</formula>
    </cfRule>
    <cfRule type="cellIs" dxfId="9534" priority="1824" operator="equal">
      <formula>"A"</formula>
    </cfRule>
  </conditionalFormatting>
  <conditionalFormatting sqref="N547">
    <cfRule type="cellIs" dxfId="9533" priority="1819" operator="equal">
      <formula>"C"</formula>
    </cfRule>
    <cfRule type="cellIs" dxfId="9532" priority="1820" operator="equal">
      <formula>"B"</formula>
    </cfRule>
    <cfRule type="cellIs" dxfId="9531" priority="1821" operator="equal">
      <formula>"A"</formula>
    </cfRule>
  </conditionalFormatting>
  <conditionalFormatting sqref="N600">
    <cfRule type="cellIs" dxfId="9530" priority="1798" operator="equal">
      <formula>"C"</formula>
    </cfRule>
    <cfRule type="cellIs" dxfId="9529" priority="1799" operator="equal">
      <formula>"B"</formula>
    </cfRule>
    <cfRule type="cellIs" dxfId="9528" priority="1800" operator="equal">
      <formula>"A"</formula>
    </cfRule>
  </conditionalFormatting>
  <conditionalFormatting sqref="N598">
    <cfRule type="cellIs" dxfId="9527" priority="1792" operator="equal">
      <formula>"C"</formula>
    </cfRule>
    <cfRule type="cellIs" dxfId="9526" priority="1793" operator="equal">
      <formula>"B"</formula>
    </cfRule>
    <cfRule type="cellIs" dxfId="9525" priority="1794" operator="equal">
      <formula>"A"</formula>
    </cfRule>
  </conditionalFormatting>
  <conditionalFormatting sqref="N597">
    <cfRule type="cellIs" dxfId="9524" priority="1789" operator="equal">
      <formula>"C"</formula>
    </cfRule>
    <cfRule type="cellIs" dxfId="9523" priority="1790" operator="equal">
      <formula>"B"</formula>
    </cfRule>
    <cfRule type="cellIs" dxfId="9522" priority="1791" operator="equal">
      <formula>"A"</formula>
    </cfRule>
  </conditionalFormatting>
  <conditionalFormatting sqref="N594">
    <cfRule type="cellIs" dxfId="9521" priority="1780" operator="equal">
      <formula>"C"</formula>
    </cfRule>
    <cfRule type="cellIs" dxfId="9520" priority="1781" operator="equal">
      <formula>"B"</formula>
    </cfRule>
    <cfRule type="cellIs" dxfId="9519" priority="1782" operator="equal">
      <formula>"A"</formula>
    </cfRule>
  </conditionalFormatting>
  <conditionalFormatting sqref="N596">
    <cfRule type="cellIs" dxfId="9518" priority="1786" operator="equal">
      <formula>"C"</formula>
    </cfRule>
    <cfRule type="cellIs" dxfId="9517" priority="1787" operator="equal">
      <formula>"B"</formula>
    </cfRule>
    <cfRule type="cellIs" dxfId="9516" priority="1788" operator="equal">
      <formula>"A"</formula>
    </cfRule>
  </conditionalFormatting>
  <conditionalFormatting sqref="N599">
    <cfRule type="cellIs" dxfId="9515" priority="1795" operator="equal">
      <formula>"C"</formula>
    </cfRule>
    <cfRule type="cellIs" dxfId="9514" priority="1796" operator="equal">
      <formula>"B"</formula>
    </cfRule>
    <cfRule type="cellIs" dxfId="9513" priority="1797" operator="equal">
      <formula>"A"</formula>
    </cfRule>
  </conditionalFormatting>
  <conditionalFormatting sqref="N595">
    <cfRule type="cellIs" dxfId="9512" priority="1783" operator="equal">
      <formula>"C"</formula>
    </cfRule>
    <cfRule type="cellIs" dxfId="9511" priority="1784" operator="equal">
      <formula>"B"</formula>
    </cfRule>
    <cfRule type="cellIs" dxfId="9510" priority="1785" operator="equal">
      <formula>"A"</formula>
    </cfRule>
  </conditionalFormatting>
  <conditionalFormatting sqref="N590">
    <cfRule type="cellIs" dxfId="9509" priority="1768" operator="equal">
      <formula>"C"</formula>
    </cfRule>
    <cfRule type="cellIs" dxfId="9508" priority="1769" operator="equal">
      <formula>"B"</formula>
    </cfRule>
    <cfRule type="cellIs" dxfId="9507" priority="1770" operator="equal">
      <formula>"A"</formula>
    </cfRule>
  </conditionalFormatting>
  <conditionalFormatting sqref="N593">
    <cfRule type="cellIs" dxfId="9506" priority="1777" operator="equal">
      <formula>"C"</formula>
    </cfRule>
    <cfRule type="cellIs" dxfId="9505" priority="1778" operator="equal">
      <formula>"B"</formula>
    </cfRule>
    <cfRule type="cellIs" dxfId="9504" priority="1779" operator="equal">
      <formula>"A"</formula>
    </cfRule>
  </conditionalFormatting>
  <conditionalFormatting sqref="N589">
    <cfRule type="cellIs" dxfId="9503" priority="1765" operator="equal">
      <formula>"C"</formula>
    </cfRule>
    <cfRule type="cellIs" dxfId="9502" priority="1766" operator="equal">
      <formula>"B"</formula>
    </cfRule>
    <cfRule type="cellIs" dxfId="9501" priority="1767" operator="equal">
      <formula>"A"</formula>
    </cfRule>
  </conditionalFormatting>
  <conditionalFormatting sqref="N592">
    <cfRule type="cellIs" dxfId="9500" priority="1774" operator="equal">
      <formula>"C"</formula>
    </cfRule>
    <cfRule type="cellIs" dxfId="9499" priority="1775" operator="equal">
      <formula>"B"</formula>
    </cfRule>
    <cfRule type="cellIs" dxfId="9498" priority="1776" operator="equal">
      <formula>"A"</formula>
    </cfRule>
  </conditionalFormatting>
  <conditionalFormatting sqref="N591">
    <cfRule type="cellIs" dxfId="9497" priority="1771" operator="equal">
      <formula>"C"</formula>
    </cfRule>
    <cfRule type="cellIs" dxfId="9496" priority="1772" operator="equal">
      <formula>"B"</formula>
    </cfRule>
    <cfRule type="cellIs" dxfId="9495" priority="1773" operator="equal">
      <formula>"A"</formula>
    </cfRule>
  </conditionalFormatting>
  <conditionalFormatting sqref="N586">
    <cfRule type="cellIs" dxfId="9494" priority="1756" operator="equal">
      <formula>"C"</formula>
    </cfRule>
    <cfRule type="cellIs" dxfId="9493" priority="1757" operator="equal">
      <formula>"B"</formula>
    </cfRule>
    <cfRule type="cellIs" dxfId="9492" priority="1758" operator="equal">
      <formula>"A"</formula>
    </cfRule>
  </conditionalFormatting>
  <conditionalFormatting sqref="N585">
    <cfRule type="cellIs" dxfId="9491" priority="1753" operator="equal">
      <formula>"C"</formula>
    </cfRule>
    <cfRule type="cellIs" dxfId="9490" priority="1754" operator="equal">
      <formula>"B"</formula>
    </cfRule>
    <cfRule type="cellIs" dxfId="9489" priority="1755" operator="equal">
      <formula>"A"</formula>
    </cfRule>
  </conditionalFormatting>
  <conditionalFormatting sqref="N588">
    <cfRule type="cellIs" dxfId="9488" priority="1762" operator="equal">
      <formula>"C"</formula>
    </cfRule>
    <cfRule type="cellIs" dxfId="9487" priority="1763" operator="equal">
      <formula>"B"</formula>
    </cfRule>
    <cfRule type="cellIs" dxfId="9486" priority="1764" operator="equal">
      <formula>"A"</formula>
    </cfRule>
  </conditionalFormatting>
  <conditionalFormatting sqref="N587">
    <cfRule type="cellIs" dxfId="9485" priority="1759" operator="equal">
      <formula>"C"</formula>
    </cfRule>
    <cfRule type="cellIs" dxfId="9484" priority="1760" operator="equal">
      <formula>"B"</formula>
    </cfRule>
    <cfRule type="cellIs" dxfId="9483" priority="1761" operator="equal">
      <formula>"A"</formula>
    </cfRule>
  </conditionalFormatting>
  <conditionalFormatting sqref="N584">
    <cfRule type="cellIs" dxfId="9482" priority="1750" operator="equal">
      <formula>"C"</formula>
    </cfRule>
    <cfRule type="cellIs" dxfId="9481" priority="1751" operator="equal">
      <formula>"B"</formula>
    </cfRule>
    <cfRule type="cellIs" dxfId="9480" priority="1752" operator="equal">
      <formula>"A"</formula>
    </cfRule>
  </conditionalFormatting>
  <conditionalFormatting sqref="N583">
    <cfRule type="cellIs" dxfId="9479" priority="1747" operator="equal">
      <formula>"C"</formula>
    </cfRule>
    <cfRule type="cellIs" dxfId="9478" priority="1748" operator="equal">
      <formula>"B"</formula>
    </cfRule>
    <cfRule type="cellIs" dxfId="9477" priority="1749" operator="equal">
      <formula>"A"</formula>
    </cfRule>
  </conditionalFormatting>
  <conditionalFormatting sqref="N581">
    <cfRule type="cellIs" dxfId="9476" priority="1741" operator="equal">
      <formula>"C"</formula>
    </cfRule>
    <cfRule type="cellIs" dxfId="9475" priority="1742" operator="equal">
      <formula>"B"</formula>
    </cfRule>
    <cfRule type="cellIs" dxfId="9474" priority="1743" operator="equal">
      <formula>"A"</formula>
    </cfRule>
  </conditionalFormatting>
  <conditionalFormatting sqref="N580">
    <cfRule type="cellIs" dxfId="9473" priority="1738" operator="equal">
      <formula>"C"</formula>
    </cfRule>
    <cfRule type="cellIs" dxfId="9472" priority="1739" operator="equal">
      <formula>"B"</formula>
    </cfRule>
    <cfRule type="cellIs" dxfId="9471" priority="1740" operator="equal">
      <formula>"A"</formula>
    </cfRule>
  </conditionalFormatting>
  <conditionalFormatting sqref="N579">
    <cfRule type="cellIs" dxfId="9470" priority="1735" operator="equal">
      <formula>"C"</formula>
    </cfRule>
    <cfRule type="cellIs" dxfId="9469" priority="1736" operator="equal">
      <formula>"B"</formula>
    </cfRule>
    <cfRule type="cellIs" dxfId="9468" priority="1737" operator="equal">
      <formula>"A"</formula>
    </cfRule>
  </conditionalFormatting>
  <conditionalFormatting sqref="N296">
    <cfRule type="cellIs" dxfId="9467" priority="1714" operator="equal">
      <formula>"C"</formula>
    </cfRule>
    <cfRule type="cellIs" dxfId="9466" priority="1715" operator="equal">
      <formula>"B"</formula>
    </cfRule>
    <cfRule type="cellIs" dxfId="9465" priority="1716" operator="equal">
      <formula>"A"</formula>
    </cfRule>
  </conditionalFormatting>
  <conditionalFormatting sqref="N392">
    <cfRule type="cellIs" dxfId="9464" priority="1711" operator="equal">
      <formula>"C"</formula>
    </cfRule>
    <cfRule type="cellIs" dxfId="9463" priority="1712" operator="equal">
      <formula>"B"</formula>
    </cfRule>
    <cfRule type="cellIs" dxfId="9462" priority="1713" operator="equal">
      <formula>"A"</formula>
    </cfRule>
  </conditionalFormatting>
  <conditionalFormatting sqref="N437">
    <cfRule type="cellIs" dxfId="9461" priority="1708" operator="equal">
      <formula>"C"</formula>
    </cfRule>
    <cfRule type="cellIs" dxfId="9460" priority="1709" operator="equal">
      <formula>"B"</formula>
    </cfRule>
    <cfRule type="cellIs" dxfId="9459" priority="1710" operator="equal">
      <formula>"A"</formula>
    </cfRule>
  </conditionalFormatting>
  <conditionalFormatting sqref="N436">
    <cfRule type="cellIs" dxfId="9458" priority="1705" operator="equal">
      <formula>"C"</formula>
    </cfRule>
    <cfRule type="cellIs" dxfId="9457" priority="1706" operator="equal">
      <formula>"B"</formula>
    </cfRule>
    <cfRule type="cellIs" dxfId="9456" priority="1707" operator="equal">
      <formula>"A"</formula>
    </cfRule>
  </conditionalFormatting>
  <conditionalFormatting sqref="N435">
    <cfRule type="cellIs" dxfId="9455" priority="1702" operator="equal">
      <formula>"C"</formula>
    </cfRule>
    <cfRule type="cellIs" dxfId="9454" priority="1703" operator="equal">
      <formula>"B"</formula>
    </cfRule>
    <cfRule type="cellIs" dxfId="9453" priority="1704" operator="equal">
      <formula>"A"</formula>
    </cfRule>
  </conditionalFormatting>
  <conditionalFormatting sqref="N434">
    <cfRule type="cellIs" dxfId="9452" priority="1699" operator="equal">
      <formula>"C"</formula>
    </cfRule>
    <cfRule type="cellIs" dxfId="9451" priority="1700" operator="equal">
      <formula>"B"</formula>
    </cfRule>
    <cfRule type="cellIs" dxfId="9450" priority="1701" operator="equal">
      <formula>"A"</formula>
    </cfRule>
  </conditionalFormatting>
  <conditionalFormatting sqref="N427">
    <cfRule type="cellIs" dxfId="9449" priority="1687" operator="equal">
      <formula>"C"</formula>
    </cfRule>
    <cfRule type="cellIs" dxfId="9448" priority="1688" operator="equal">
      <formula>"B"</formula>
    </cfRule>
    <cfRule type="cellIs" dxfId="9447" priority="1689" operator="equal">
      <formula>"A"</formula>
    </cfRule>
  </conditionalFormatting>
  <conditionalFormatting sqref="N433">
    <cfRule type="cellIs" dxfId="9446" priority="1696" operator="equal">
      <formula>"C"</formula>
    </cfRule>
    <cfRule type="cellIs" dxfId="9445" priority="1697" operator="equal">
      <formula>"B"</formula>
    </cfRule>
    <cfRule type="cellIs" dxfId="9444" priority="1698" operator="equal">
      <formula>"A"</formula>
    </cfRule>
  </conditionalFormatting>
  <conditionalFormatting sqref="N431">
    <cfRule type="cellIs" dxfId="9443" priority="1690" operator="equal">
      <formula>"C"</formula>
    </cfRule>
    <cfRule type="cellIs" dxfId="9442" priority="1691" operator="equal">
      <formula>"B"</formula>
    </cfRule>
    <cfRule type="cellIs" dxfId="9441" priority="1692" operator="equal">
      <formula>"A"</formula>
    </cfRule>
  </conditionalFormatting>
  <conditionalFormatting sqref="N423">
    <cfRule type="cellIs" dxfId="9440" priority="1684" operator="equal">
      <formula>"C"</formula>
    </cfRule>
    <cfRule type="cellIs" dxfId="9439" priority="1685" operator="equal">
      <formula>"B"</formula>
    </cfRule>
    <cfRule type="cellIs" dxfId="9438" priority="1686" operator="equal">
      <formula>"A"</formula>
    </cfRule>
  </conditionalFormatting>
  <conditionalFormatting sqref="N432">
    <cfRule type="cellIs" dxfId="9437" priority="1693" operator="equal">
      <formula>"C"</formula>
    </cfRule>
    <cfRule type="cellIs" dxfId="9436" priority="1694" operator="equal">
      <formula>"B"</formula>
    </cfRule>
    <cfRule type="cellIs" dxfId="9435" priority="1695" operator="equal">
      <formula>"A"</formula>
    </cfRule>
  </conditionalFormatting>
  <conditionalFormatting sqref="N421">
    <cfRule type="cellIs" dxfId="9434" priority="1678" operator="equal">
      <formula>"C"</formula>
    </cfRule>
    <cfRule type="cellIs" dxfId="9433" priority="1679" operator="equal">
      <formula>"B"</formula>
    </cfRule>
    <cfRule type="cellIs" dxfId="9432" priority="1680" operator="equal">
      <formula>"A"</formula>
    </cfRule>
  </conditionalFormatting>
  <conditionalFormatting sqref="N422">
    <cfRule type="cellIs" dxfId="9431" priority="1681" operator="equal">
      <formula>"C"</formula>
    </cfRule>
    <cfRule type="cellIs" dxfId="9430" priority="1682" operator="equal">
      <formula>"B"</formula>
    </cfRule>
    <cfRule type="cellIs" dxfId="9429" priority="1683" operator="equal">
      <formula>"A"</formula>
    </cfRule>
  </conditionalFormatting>
  <conditionalFormatting sqref="N420">
    <cfRule type="cellIs" dxfId="9428" priority="1675" operator="equal">
      <formula>"C"</formula>
    </cfRule>
    <cfRule type="cellIs" dxfId="9427" priority="1676" operator="equal">
      <formula>"B"</formula>
    </cfRule>
    <cfRule type="cellIs" dxfId="9426" priority="1677" operator="equal">
      <formula>"A"</formula>
    </cfRule>
  </conditionalFormatting>
  <conditionalFormatting sqref="N418">
    <cfRule type="cellIs" dxfId="9425" priority="1669" operator="equal">
      <formula>"C"</formula>
    </cfRule>
    <cfRule type="cellIs" dxfId="9424" priority="1670" operator="equal">
      <formula>"B"</formula>
    </cfRule>
    <cfRule type="cellIs" dxfId="9423" priority="1671" operator="equal">
      <formula>"A"</formula>
    </cfRule>
  </conditionalFormatting>
  <conditionalFormatting sqref="N419">
    <cfRule type="cellIs" dxfId="9422" priority="1672" operator="equal">
      <formula>"C"</formula>
    </cfRule>
    <cfRule type="cellIs" dxfId="9421" priority="1673" operator="equal">
      <formula>"B"</formula>
    </cfRule>
    <cfRule type="cellIs" dxfId="9420" priority="1674" operator="equal">
      <formula>"A"</formula>
    </cfRule>
  </conditionalFormatting>
  <conditionalFormatting sqref="N417">
    <cfRule type="cellIs" dxfId="9419" priority="1666" operator="equal">
      <formula>"C"</formula>
    </cfRule>
    <cfRule type="cellIs" dxfId="9418" priority="1667" operator="equal">
      <formula>"B"</formula>
    </cfRule>
    <cfRule type="cellIs" dxfId="9417" priority="1668" operator="equal">
      <formula>"A"</formula>
    </cfRule>
  </conditionalFormatting>
  <conditionalFormatting sqref="N416">
    <cfRule type="cellIs" dxfId="9416" priority="1663" operator="equal">
      <formula>"C"</formula>
    </cfRule>
    <cfRule type="cellIs" dxfId="9415" priority="1664" operator="equal">
      <formula>"B"</formula>
    </cfRule>
    <cfRule type="cellIs" dxfId="9414" priority="1665" operator="equal">
      <formula>"A"</formula>
    </cfRule>
  </conditionalFormatting>
  <conditionalFormatting sqref="N399:N411 N415">
    <cfRule type="cellIs" dxfId="9413" priority="1660" operator="equal">
      <formula>"C"</formula>
    </cfRule>
    <cfRule type="cellIs" dxfId="9412" priority="1661" operator="equal">
      <formula>"B"</formula>
    </cfRule>
    <cfRule type="cellIs" dxfId="9411" priority="1662" operator="equal">
      <formula>"A"</formula>
    </cfRule>
  </conditionalFormatting>
  <conditionalFormatting sqref="N398">
    <cfRule type="cellIs" dxfId="9410" priority="1657" operator="equal">
      <formula>"C"</formula>
    </cfRule>
    <cfRule type="cellIs" dxfId="9409" priority="1658" operator="equal">
      <formula>"B"</formula>
    </cfRule>
    <cfRule type="cellIs" dxfId="9408" priority="1659" operator="equal">
      <formula>"A"</formula>
    </cfRule>
  </conditionalFormatting>
  <conditionalFormatting sqref="N396">
    <cfRule type="cellIs" dxfId="9407" priority="1651" operator="equal">
      <formula>"C"</formula>
    </cfRule>
    <cfRule type="cellIs" dxfId="9406" priority="1652" operator="equal">
      <formula>"B"</formula>
    </cfRule>
    <cfRule type="cellIs" dxfId="9405" priority="1653" operator="equal">
      <formula>"A"</formula>
    </cfRule>
  </conditionalFormatting>
  <conditionalFormatting sqref="N397">
    <cfRule type="cellIs" dxfId="9404" priority="1654" operator="equal">
      <formula>"C"</formula>
    </cfRule>
    <cfRule type="cellIs" dxfId="9403" priority="1655" operator="equal">
      <formula>"B"</formula>
    </cfRule>
    <cfRule type="cellIs" dxfId="9402" priority="1656" operator="equal">
      <formula>"A"</formula>
    </cfRule>
  </conditionalFormatting>
  <conditionalFormatting sqref="N394">
    <cfRule type="cellIs" dxfId="9401" priority="1645" operator="equal">
      <formula>"C"</formula>
    </cfRule>
    <cfRule type="cellIs" dxfId="9400" priority="1646" operator="equal">
      <formula>"B"</formula>
    </cfRule>
    <cfRule type="cellIs" dxfId="9399" priority="1647" operator="equal">
      <formula>"A"</formula>
    </cfRule>
  </conditionalFormatting>
  <conditionalFormatting sqref="N395">
    <cfRule type="cellIs" dxfId="9398" priority="1648" operator="equal">
      <formula>"C"</formula>
    </cfRule>
    <cfRule type="cellIs" dxfId="9397" priority="1649" operator="equal">
      <formula>"B"</formula>
    </cfRule>
    <cfRule type="cellIs" dxfId="9396" priority="1650" operator="equal">
      <formula>"A"</formula>
    </cfRule>
  </conditionalFormatting>
  <conditionalFormatting sqref="N393">
    <cfRule type="cellIs" dxfId="9395" priority="1642" operator="equal">
      <formula>"C"</formula>
    </cfRule>
    <cfRule type="cellIs" dxfId="9394" priority="1643" operator="equal">
      <formula>"B"</formula>
    </cfRule>
    <cfRule type="cellIs" dxfId="9393" priority="1644" operator="equal">
      <formula>"A"</formula>
    </cfRule>
  </conditionalFormatting>
  <conditionalFormatting sqref="N414">
    <cfRule type="cellIs" dxfId="9392" priority="1639" operator="equal">
      <formula>"C"</formula>
    </cfRule>
    <cfRule type="cellIs" dxfId="9391" priority="1640" operator="equal">
      <formula>"B"</formula>
    </cfRule>
    <cfRule type="cellIs" dxfId="9390" priority="1641" operator="equal">
      <formula>"A"</formula>
    </cfRule>
  </conditionalFormatting>
  <conditionalFormatting sqref="N412">
    <cfRule type="cellIs" dxfId="9389" priority="1633" operator="equal">
      <formula>"C"</formula>
    </cfRule>
    <cfRule type="cellIs" dxfId="9388" priority="1634" operator="equal">
      <formula>"B"</formula>
    </cfRule>
    <cfRule type="cellIs" dxfId="9387" priority="1635" operator="equal">
      <formula>"A"</formula>
    </cfRule>
  </conditionalFormatting>
  <conditionalFormatting sqref="N413">
    <cfRule type="cellIs" dxfId="9386" priority="1636" operator="equal">
      <formula>"C"</formula>
    </cfRule>
    <cfRule type="cellIs" dxfId="9385" priority="1637" operator="equal">
      <formula>"B"</formula>
    </cfRule>
    <cfRule type="cellIs" dxfId="9384" priority="1638" operator="equal">
      <formula>"A"</formula>
    </cfRule>
  </conditionalFormatting>
  <conditionalFormatting sqref="N426">
    <cfRule type="cellIs" dxfId="9383" priority="1630" operator="equal">
      <formula>"C"</formula>
    </cfRule>
    <cfRule type="cellIs" dxfId="9382" priority="1631" operator="equal">
      <formula>"B"</formula>
    </cfRule>
    <cfRule type="cellIs" dxfId="9381" priority="1632" operator="equal">
      <formula>"A"</formula>
    </cfRule>
  </conditionalFormatting>
  <conditionalFormatting sqref="N425">
    <cfRule type="cellIs" dxfId="9380" priority="1627" operator="equal">
      <formula>"C"</formula>
    </cfRule>
    <cfRule type="cellIs" dxfId="9379" priority="1628" operator="equal">
      <formula>"B"</formula>
    </cfRule>
    <cfRule type="cellIs" dxfId="9378" priority="1629" operator="equal">
      <formula>"A"</formula>
    </cfRule>
  </conditionalFormatting>
  <conditionalFormatting sqref="N424">
    <cfRule type="cellIs" dxfId="9377" priority="1624" operator="equal">
      <formula>"C"</formula>
    </cfRule>
    <cfRule type="cellIs" dxfId="9376" priority="1625" operator="equal">
      <formula>"B"</formula>
    </cfRule>
    <cfRule type="cellIs" dxfId="9375" priority="1626" operator="equal">
      <formula>"A"</formula>
    </cfRule>
  </conditionalFormatting>
  <conditionalFormatting sqref="N430">
    <cfRule type="cellIs" dxfId="9374" priority="1621" operator="equal">
      <formula>"C"</formula>
    </cfRule>
    <cfRule type="cellIs" dxfId="9373" priority="1622" operator="equal">
      <formula>"B"</formula>
    </cfRule>
    <cfRule type="cellIs" dxfId="9372" priority="1623" operator="equal">
      <formula>"A"</formula>
    </cfRule>
  </conditionalFormatting>
  <conditionalFormatting sqref="N429">
    <cfRule type="cellIs" dxfId="9371" priority="1618" operator="equal">
      <formula>"C"</formula>
    </cfRule>
    <cfRule type="cellIs" dxfId="9370" priority="1619" operator="equal">
      <formula>"B"</formula>
    </cfRule>
    <cfRule type="cellIs" dxfId="9369" priority="1620" operator="equal">
      <formula>"A"</formula>
    </cfRule>
  </conditionalFormatting>
  <conditionalFormatting sqref="N428">
    <cfRule type="cellIs" dxfId="9368" priority="1615" operator="equal">
      <formula>"C"</formula>
    </cfRule>
    <cfRule type="cellIs" dxfId="9367" priority="1616" operator="equal">
      <formula>"B"</formula>
    </cfRule>
    <cfRule type="cellIs" dxfId="9366" priority="1617" operator="equal">
      <formula>"A"</formula>
    </cfRule>
  </conditionalFormatting>
  <conditionalFormatting sqref="N243">
    <cfRule type="cellIs" dxfId="9365" priority="1591" operator="equal">
      <formula>"C"</formula>
    </cfRule>
    <cfRule type="cellIs" dxfId="9364" priority="1592" operator="equal">
      <formula>"B"</formula>
    </cfRule>
    <cfRule type="cellIs" dxfId="9363" priority="1593" operator="equal">
      <formula>"A"</formula>
    </cfRule>
  </conditionalFormatting>
  <conditionalFormatting sqref="N251">
    <cfRule type="cellIs" dxfId="9362" priority="1612" operator="equal">
      <formula>"C"</formula>
    </cfRule>
    <cfRule type="cellIs" dxfId="9361" priority="1613" operator="equal">
      <formula>"B"</formula>
    </cfRule>
    <cfRule type="cellIs" dxfId="9360" priority="1614" operator="equal">
      <formula>"A"</formula>
    </cfRule>
  </conditionalFormatting>
  <conditionalFormatting sqref="N246">
    <cfRule type="cellIs" dxfId="9359" priority="1600" operator="equal">
      <formula>"C"</formula>
    </cfRule>
    <cfRule type="cellIs" dxfId="9358" priority="1601" operator="equal">
      <formula>"B"</formula>
    </cfRule>
    <cfRule type="cellIs" dxfId="9357" priority="1602" operator="equal">
      <formula>"A"</formula>
    </cfRule>
  </conditionalFormatting>
  <conditionalFormatting sqref="N245">
    <cfRule type="cellIs" dxfId="9356" priority="1597" operator="equal">
      <formula>"C"</formula>
    </cfRule>
    <cfRule type="cellIs" dxfId="9355" priority="1598" operator="equal">
      <formula>"B"</formula>
    </cfRule>
    <cfRule type="cellIs" dxfId="9354" priority="1599" operator="equal">
      <formula>"A"</formula>
    </cfRule>
  </conditionalFormatting>
  <conditionalFormatting sqref="N250">
    <cfRule type="cellIs" dxfId="9353" priority="1609" operator="equal">
      <formula>"C"</formula>
    </cfRule>
    <cfRule type="cellIs" dxfId="9352" priority="1610" operator="equal">
      <formula>"B"</formula>
    </cfRule>
    <cfRule type="cellIs" dxfId="9351" priority="1611" operator="equal">
      <formula>"A"</formula>
    </cfRule>
  </conditionalFormatting>
  <conditionalFormatting sqref="N244">
    <cfRule type="cellIs" dxfId="9350" priority="1594" operator="equal">
      <formula>"C"</formula>
    </cfRule>
    <cfRule type="cellIs" dxfId="9349" priority="1595" operator="equal">
      <formula>"B"</formula>
    </cfRule>
    <cfRule type="cellIs" dxfId="9348" priority="1596" operator="equal">
      <formula>"A"</formula>
    </cfRule>
  </conditionalFormatting>
  <conditionalFormatting sqref="N238">
    <cfRule type="cellIs" dxfId="9347" priority="1570" operator="equal">
      <formula>"C"</formula>
    </cfRule>
    <cfRule type="cellIs" dxfId="9346" priority="1571" operator="equal">
      <formula>"B"</formula>
    </cfRule>
    <cfRule type="cellIs" dxfId="9345" priority="1572" operator="equal">
      <formula>"A"</formula>
    </cfRule>
  </conditionalFormatting>
  <conditionalFormatting sqref="N249">
    <cfRule type="cellIs" dxfId="9344" priority="1606" operator="equal">
      <formula>"C"</formula>
    </cfRule>
    <cfRule type="cellIs" dxfId="9343" priority="1607" operator="equal">
      <formula>"B"</formula>
    </cfRule>
    <cfRule type="cellIs" dxfId="9342" priority="1608" operator="equal">
      <formula>"A"</formula>
    </cfRule>
  </conditionalFormatting>
  <conditionalFormatting sqref="N242">
    <cfRule type="cellIs" dxfId="9341" priority="1588" operator="equal">
      <formula>"C"</formula>
    </cfRule>
    <cfRule type="cellIs" dxfId="9340" priority="1589" operator="equal">
      <formula>"B"</formula>
    </cfRule>
    <cfRule type="cellIs" dxfId="9339" priority="1590" operator="equal">
      <formula>"A"</formula>
    </cfRule>
  </conditionalFormatting>
  <conditionalFormatting sqref="N248">
    <cfRule type="cellIs" dxfId="9338" priority="1603" operator="equal">
      <formula>"C"</formula>
    </cfRule>
    <cfRule type="cellIs" dxfId="9337" priority="1604" operator="equal">
      <formula>"B"</formula>
    </cfRule>
    <cfRule type="cellIs" dxfId="9336" priority="1605" operator="equal">
      <formula>"A"</formula>
    </cfRule>
  </conditionalFormatting>
  <conditionalFormatting sqref="N241">
    <cfRule type="cellIs" dxfId="9335" priority="1585" operator="equal">
      <formula>"C"</formula>
    </cfRule>
    <cfRule type="cellIs" dxfId="9334" priority="1586" operator="equal">
      <formula>"B"</formula>
    </cfRule>
    <cfRule type="cellIs" dxfId="9333" priority="1587" operator="equal">
      <formula>"A"</formula>
    </cfRule>
  </conditionalFormatting>
  <conditionalFormatting sqref="N237">
    <cfRule type="cellIs" dxfId="9332" priority="1576" operator="equal">
      <formula>"C"</formula>
    </cfRule>
    <cfRule type="cellIs" dxfId="9331" priority="1577" operator="equal">
      <formula>"B"</formula>
    </cfRule>
    <cfRule type="cellIs" dxfId="9330" priority="1578" operator="equal">
      <formula>"A"</formula>
    </cfRule>
  </conditionalFormatting>
  <conditionalFormatting sqref="N236">
    <cfRule type="cellIs" dxfId="9329" priority="1573" operator="equal">
      <formula>"C"</formula>
    </cfRule>
    <cfRule type="cellIs" dxfId="9328" priority="1574" operator="equal">
      <formula>"B"</formula>
    </cfRule>
    <cfRule type="cellIs" dxfId="9327" priority="1575" operator="equal">
      <formula>"A"</formula>
    </cfRule>
  </conditionalFormatting>
  <conditionalFormatting sqref="N240">
    <cfRule type="cellIs" dxfId="9326" priority="1582" operator="equal">
      <formula>"C"</formula>
    </cfRule>
    <cfRule type="cellIs" dxfId="9325" priority="1583" operator="equal">
      <formula>"B"</formula>
    </cfRule>
    <cfRule type="cellIs" dxfId="9324" priority="1584" operator="equal">
      <formula>"A"</formula>
    </cfRule>
  </conditionalFormatting>
  <conditionalFormatting sqref="N239">
    <cfRule type="cellIs" dxfId="9323" priority="1579" operator="equal">
      <formula>"C"</formula>
    </cfRule>
    <cfRule type="cellIs" dxfId="9322" priority="1580" operator="equal">
      <formula>"B"</formula>
    </cfRule>
    <cfRule type="cellIs" dxfId="9321" priority="1581" operator="equal">
      <formula>"A"</formula>
    </cfRule>
  </conditionalFormatting>
  <conditionalFormatting sqref="N247">
    <cfRule type="cellIs" dxfId="9320" priority="1567" operator="equal">
      <formula>"C"</formula>
    </cfRule>
    <cfRule type="cellIs" dxfId="9319" priority="1568" operator="equal">
      <formula>"B"</formula>
    </cfRule>
    <cfRule type="cellIs" dxfId="9318" priority="1569" operator="equal">
      <formula>"A"</formula>
    </cfRule>
  </conditionalFormatting>
  <conditionalFormatting sqref="N190">
    <cfRule type="cellIs" dxfId="9317" priority="1564" operator="equal">
      <formula>"C"</formula>
    </cfRule>
    <cfRule type="cellIs" dxfId="9316" priority="1565" operator="equal">
      <formula>"B"</formula>
    </cfRule>
    <cfRule type="cellIs" dxfId="9315" priority="1566" operator="equal">
      <formula>"A"</formula>
    </cfRule>
  </conditionalFormatting>
  <conditionalFormatting sqref="N189">
    <cfRule type="cellIs" dxfId="9314" priority="1561" operator="equal">
      <formula>"C"</formula>
    </cfRule>
    <cfRule type="cellIs" dxfId="9313" priority="1562" operator="equal">
      <formula>"B"</formula>
    </cfRule>
    <cfRule type="cellIs" dxfId="9312" priority="1563" operator="equal">
      <formula>"A"</formula>
    </cfRule>
  </conditionalFormatting>
  <conditionalFormatting sqref="N187">
    <cfRule type="cellIs" dxfId="9311" priority="1555" operator="equal">
      <formula>"C"</formula>
    </cfRule>
    <cfRule type="cellIs" dxfId="9310" priority="1556" operator="equal">
      <formula>"B"</formula>
    </cfRule>
    <cfRule type="cellIs" dxfId="9309" priority="1557" operator="equal">
      <formula>"A"</formula>
    </cfRule>
  </conditionalFormatting>
  <conditionalFormatting sqref="N185">
    <cfRule type="cellIs" dxfId="9308" priority="1549" operator="equal">
      <formula>"C"</formula>
    </cfRule>
    <cfRule type="cellIs" dxfId="9307" priority="1550" operator="equal">
      <formula>"B"</formula>
    </cfRule>
    <cfRule type="cellIs" dxfId="9306" priority="1551" operator="equal">
      <formula>"A"</formula>
    </cfRule>
  </conditionalFormatting>
  <conditionalFormatting sqref="N186">
    <cfRule type="cellIs" dxfId="9305" priority="1552" operator="equal">
      <formula>"C"</formula>
    </cfRule>
    <cfRule type="cellIs" dxfId="9304" priority="1553" operator="equal">
      <formula>"B"</formula>
    </cfRule>
    <cfRule type="cellIs" dxfId="9303" priority="1554" operator="equal">
      <formula>"A"</formula>
    </cfRule>
  </conditionalFormatting>
  <conditionalFormatting sqref="N188">
    <cfRule type="cellIs" dxfId="9302" priority="1558" operator="equal">
      <formula>"C"</formula>
    </cfRule>
    <cfRule type="cellIs" dxfId="9301" priority="1559" operator="equal">
      <formula>"B"</formula>
    </cfRule>
    <cfRule type="cellIs" dxfId="9300" priority="1560" operator="equal">
      <formula>"A"</formula>
    </cfRule>
  </conditionalFormatting>
  <conditionalFormatting sqref="N182">
    <cfRule type="cellIs" dxfId="9299" priority="1540" operator="equal">
      <formula>"C"</formula>
    </cfRule>
    <cfRule type="cellIs" dxfId="9298" priority="1541" operator="equal">
      <formula>"B"</formula>
    </cfRule>
    <cfRule type="cellIs" dxfId="9297" priority="1542" operator="equal">
      <formula>"A"</formula>
    </cfRule>
  </conditionalFormatting>
  <conditionalFormatting sqref="N184">
    <cfRule type="cellIs" dxfId="9296" priority="1546" operator="equal">
      <formula>"C"</formula>
    </cfRule>
    <cfRule type="cellIs" dxfId="9295" priority="1547" operator="equal">
      <formula>"B"</formula>
    </cfRule>
    <cfRule type="cellIs" dxfId="9294" priority="1548" operator="equal">
      <formula>"A"</formula>
    </cfRule>
  </conditionalFormatting>
  <conditionalFormatting sqref="N181">
    <cfRule type="cellIs" dxfId="9293" priority="1537" operator="equal">
      <formula>"C"</formula>
    </cfRule>
    <cfRule type="cellIs" dxfId="9292" priority="1538" operator="equal">
      <formula>"B"</formula>
    </cfRule>
    <cfRule type="cellIs" dxfId="9291" priority="1539" operator="equal">
      <formula>"A"</formula>
    </cfRule>
  </conditionalFormatting>
  <conditionalFormatting sqref="N183">
    <cfRule type="cellIs" dxfId="9290" priority="1543" operator="equal">
      <formula>"C"</formula>
    </cfRule>
    <cfRule type="cellIs" dxfId="9289" priority="1544" operator="equal">
      <formula>"B"</formula>
    </cfRule>
    <cfRule type="cellIs" dxfId="9288" priority="1545" operator="equal">
      <formula>"A"</formula>
    </cfRule>
  </conditionalFormatting>
  <conditionalFormatting sqref="N230:N232">
    <cfRule type="cellIs" dxfId="9287" priority="1528" operator="equal">
      <formula>"C"</formula>
    </cfRule>
    <cfRule type="cellIs" dxfId="9286" priority="1529" operator="equal">
      <formula>"B"</formula>
    </cfRule>
    <cfRule type="cellIs" dxfId="9285" priority="1530" operator="equal">
      <formula>"A"</formula>
    </cfRule>
  </conditionalFormatting>
  <conditionalFormatting sqref="N180">
    <cfRule type="cellIs" dxfId="9284" priority="1534" operator="equal">
      <formula>"C"</formula>
    </cfRule>
    <cfRule type="cellIs" dxfId="9283" priority="1535" operator="equal">
      <formula>"B"</formula>
    </cfRule>
    <cfRule type="cellIs" dxfId="9282" priority="1536" operator="equal">
      <formula>"A"</formula>
    </cfRule>
  </conditionalFormatting>
  <conditionalFormatting sqref="N233">
    <cfRule type="cellIs" dxfId="9281" priority="1531" operator="equal">
      <formula>"C"</formula>
    </cfRule>
    <cfRule type="cellIs" dxfId="9280" priority="1532" operator="equal">
      <formula>"B"</formula>
    </cfRule>
    <cfRule type="cellIs" dxfId="9279" priority="1533" operator="equal">
      <formula>"A"</formula>
    </cfRule>
  </conditionalFormatting>
  <conditionalFormatting sqref="N224 N228:N229">
    <cfRule type="cellIs" dxfId="9278" priority="1525" operator="equal">
      <formula>"C"</formula>
    </cfRule>
    <cfRule type="cellIs" dxfId="9277" priority="1526" operator="equal">
      <formula>"B"</formula>
    </cfRule>
    <cfRule type="cellIs" dxfId="9276" priority="1527" operator="equal">
      <formula>"A"</formula>
    </cfRule>
  </conditionalFormatting>
  <conditionalFormatting sqref="N222:N223">
    <cfRule type="cellIs" dxfId="9275" priority="1522" operator="equal">
      <formula>"C"</formula>
    </cfRule>
    <cfRule type="cellIs" dxfId="9274" priority="1523" operator="equal">
      <formula>"B"</formula>
    </cfRule>
    <cfRule type="cellIs" dxfId="9273" priority="1524" operator="equal">
      <formula>"A"</formula>
    </cfRule>
  </conditionalFormatting>
  <conditionalFormatting sqref="N205">
    <cfRule type="cellIs" dxfId="9272" priority="1516" operator="equal">
      <formula>"C"</formula>
    </cfRule>
    <cfRule type="cellIs" dxfId="9271" priority="1517" operator="equal">
      <formula>"B"</formula>
    </cfRule>
    <cfRule type="cellIs" dxfId="9270" priority="1518" operator="equal">
      <formula>"A"</formula>
    </cfRule>
  </conditionalFormatting>
  <conditionalFormatting sqref="N201:N204 N206 N209">
    <cfRule type="cellIs" dxfId="9269" priority="1519" operator="equal">
      <formula>"C"</formula>
    </cfRule>
    <cfRule type="cellIs" dxfId="9268" priority="1520" operator="equal">
      <formula>"B"</formula>
    </cfRule>
    <cfRule type="cellIs" dxfId="9267" priority="1521" operator="equal">
      <formula>"A"</formula>
    </cfRule>
  </conditionalFormatting>
  <conditionalFormatting sqref="N208">
    <cfRule type="cellIs" dxfId="9266" priority="1513" operator="equal">
      <formula>"C"</formula>
    </cfRule>
    <cfRule type="cellIs" dxfId="9265" priority="1514" operator="equal">
      <formula>"B"</formula>
    </cfRule>
    <cfRule type="cellIs" dxfId="9264" priority="1515" operator="equal">
      <formula>"A"</formula>
    </cfRule>
  </conditionalFormatting>
  <conditionalFormatting sqref="N207">
    <cfRule type="cellIs" dxfId="9263" priority="1510" operator="equal">
      <formula>"C"</formula>
    </cfRule>
    <cfRule type="cellIs" dxfId="9262" priority="1511" operator="equal">
      <formula>"B"</formula>
    </cfRule>
    <cfRule type="cellIs" dxfId="9261" priority="1512" operator="equal">
      <formula>"A"</formula>
    </cfRule>
  </conditionalFormatting>
  <conditionalFormatting sqref="N210:N221">
    <cfRule type="cellIs" dxfId="9260" priority="1507" operator="equal">
      <formula>"C"</formula>
    </cfRule>
    <cfRule type="cellIs" dxfId="9259" priority="1508" operator="equal">
      <formula>"B"</formula>
    </cfRule>
    <cfRule type="cellIs" dxfId="9258" priority="1509" operator="equal">
      <formula>"A"</formula>
    </cfRule>
  </conditionalFormatting>
  <conditionalFormatting sqref="N227">
    <cfRule type="cellIs" dxfId="9257" priority="1504" operator="equal">
      <formula>"C"</formula>
    </cfRule>
    <cfRule type="cellIs" dxfId="9256" priority="1505" operator="equal">
      <formula>"B"</formula>
    </cfRule>
    <cfRule type="cellIs" dxfId="9255" priority="1506" operator="equal">
      <formula>"A"</formula>
    </cfRule>
  </conditionalFormatting>
  <conditionalFormatting sqref="N226">
    <cfRule type="cellIs" dxfId="9254" priority="1501" operator="equal">
      <formula>"C"</formula>
    </cfRule>
    <cfRule type="cellIs" dxfId="9253" priority="1502" operator="equal">
      <formula>"B"</formula>
    </cfRule>
    <cfRule type="cellIs" dxfId="9252" priority="1503" operator="equal">
      <formula>"A"</formula>
    </cfRule>
  </conditionalFormatting>
  <conditionalFormatting sqref="N225">
    <cfRule type="cellIs" dxfId="9251" priority="1498" operator="equal">
      <formula>"C"</formula>
    </cfRule>
    <cfRule type="cellIs" dxfId="9250" priority="1499" operator="equal">
      <formula>"B"</formula>
    </cfRule>
    <cfRule type="cellIs" dxfId="9249" priority="1500" operator="equal">
      <formula>"A"</formula>
    </cfRule>
  </conditionalFormatting>
  <conditionalFormatting sqref="N75">
    <cfRule type="cellIs" dxfId="9248" priority="1495" operator="equal">
      <formula>"C"</formula>
    </cfRule>
    <cfRule type="cellIs" dxfId="9247" priority="1496" operator="equal">
      <formula>"B"</formula>
    </cfRule>
    <cfRule type="cellIs" dxfId="9246" priority="1497" operator="equal">
      <formula>"A"</formula>
    </cfRule>
  </conditionalFormatting>
  <conditionalFormatting sqref="N74">
    <cfRule type="cellIs" dxfId="9245" priority="1492" operator="equal">
      <formula>"C"</formula>
    </cfRule>
    <cfRule type="cellIs" dxfId="9244" priority="1493" operator="equal">
      <formula>"B"</formula>
    </cfRule>
    <cfRule type="cellIs" dxfId="9243" priority="1494" operator="equal">
      <formula>"A"</formula>
    </cfRule>
  </conditionalFormatting>
  <conditionalFormatting sqref="N73">
    <cfRule type="cellIs" dxfId="9242" priority="1489" operator="equal">
      <formula>"C"</formula>
    </cfRule>
    <cfRule type="cellIs" dxfId="9241" priority="1490" operator="equal">
      <formula>"B"</formula>
    </cfRule>
    <cfRule type="cellIs" dxfId="9240" priority="1491" operator="equal">
      <formula>"A"</formula>
    </cfRule>
  </conditionalFormatting>
  <conditionalFormatting sqref="N33">
    <cfRule type="cellIs" dxfId="9239" priority="1486" operator="equal">
      <formula>"C"</formula>
    </cfRule>
    <cfRule type="cellIs" dxfId="9238" priority="1487" operator="equal">
      <formula>"B"</formula>
    </cfRule>
    <cfRule type="cellIs" dxfId="9237" priority="1488" operator="equal">
      <formula>"A"</formula>
    </cfRule>
  </conditionalFormatting>
  <conditionalFormatting sqref="N47">
    <cfRule type="cellIs" dxfId="9236" priority="1483" operator="equal">
      <formula>"C"</formula>
    </cfRule>
    <cfRule type="cellIs" dxfId="9235" priority="1484" operator="equal">
      <formula>"B"</formula>
    </cfRule>
    <cfRule type="cellIs" dxfId="9234" priority="1485" operator="equal">
      <formula>"A"</formula>
    </cfRule>
  </conditionalFormatting>
  <conditionalFormatting sqref="N37">
    <cfRule type="cellIs" dxfId="9233" priority="1480" operator="equal">
      <formula>"C"</formula>
    </cfRule>
    <cfRule type="cellIs" dxfId="9232" priority="1481" operator="equal">
      <formula>"B"</formula>
    </cfRule>
    <cfRule type="cellIs" dxfId="9231" priority="1482" operator="equal">
      <formula>"A"</formula>
    </cfRule>
  </conditionalFormatting>
  <conditionalFormatting sqref="N36">
    <cfRule type="cellIs" dxfId="9230" priority="1477" operator="equal">
      <formula>"C"</formula>
    </cfRule>
    <cfRule type="cellIs" dxfId="9229" priority="1478" operator="equal">
      <formula>"B"</formula>
    </cfRule>
    <cfRule type="cellIs" dxfId="9228" priority="1479" operator="equal">
      <formula>"A"</formula>
    </cfRule>
  </conditionalFormatting>
  <conditionalFormatting sqref="N35">
    <cfRule type="cellIs" dxfId="9227" priority="1474" operator="equal">
      <formula>"C"</formula>
    </cfRule>
    <cfRule type="cellIs" dxfId="9226" priority="1475" operator="equal">
      <formula>"B"</formula>
    </cfRule>
    <cfRule type="cellIs" dxfId="9225" priority="1476" operator="equal">
      <formula>"A"</formula>
    </cfRule>
  </conditionalFormatting>
  <conditionalFormatting sqref="N34">
    <cfRule type="cellIs" dxfId="9224" priority="1471" operator="equal">
      <formula>"C"</formula>
    </cfRule>
    <cfRule type="cellIs" dxfId="9223" priority="1472" operator="equal">
      <formula>"B"</formula>
    </cfRule>
    <cfRule type="cellIs" dxfId="9222" priority="1473" operator="equal">
      <formula>"A"</formula>
    </cfRule>
  </conditionalFormatting>
  <conditionalFormatting sqref="N46">
    <cfRule type="cellIs" dxfId="9221" priority="1468" operator="equal">
      <formula>"C"</formula>
    </cfRule>
    <cfRule type="cellIs" dxfId="9220" priority="1469" operator="equal">
      <formula>"B"</formula>
    </cfRule>
    <cfRule type="cellIs" dxfId="9219" priority="1470" operator="equal">
      <formula>"A"</formula>
    </cfRule>
  </conditionalFormatting>
  <conditionalFormatting sqref="N45">
    <cfRule type="cellIs" dxfId="9218" priority="1465" operator="equal">
      <formula>"C"</formula>
    </cfRule>
    <cfRule type="cellIs" dxfId="9217" priority="1466" operator="equal">
      <formula>"B"</formula>
    </cfRule>
    <cfRule type="cellIs" dxfId="9216" priority="1467" operator="equal">
      <formula>"A"</formula>
    </cfRule>
  </conditionalFormatting>
  <conditionalFormatting sqref="N44">
    <cfRule type="cellIs" dxfId="9215" priority="1462" operator="equal">
      <formula>"C"</formula>
    </cfRule>
    <cfRule type="cellIs" dxfId="9214" priority="1463" operator="equal">
      <formula>"B"</formula>
    </cfRule>
    <cfRule type="cellIs" dxfId="9213" priority="1464" operator="equal">
      <formula>"A"</formula>
    </cfRule>
  </conditionalFormatting>
  <conditionalFormatting sqref="N38">
    <cfRule type="cellIs" dxfId="9212" priority="1459" operator="equal">
      <formula>"C"</formula>
    </cfRule>
    <cfRule type="cellIs" dxfId="9211" priority="1460" operator="equal">
      <formula>"B"</formula>
    </cfRule>
    <cfRule type="cellIs" dxfId="9210" priority="1461" operator="equal">
      <formula>"A"</formula>
    </cfRule>
  </conditionalFormatting>
  <conditionalFormatting sqref="N43">
    <cfRule type="cellIs" dxfId="9209" priority="1456" operator="equal">
      <formula>"C"</formula>
    </cfRule>
    <cfRule type="cellIs" dxfId="9208" priority="1457" operator="equal">
      <formula>"B"</formula>
    </cfRule>
    <cfRule type="cellIs" dxfId="9207" priority="1458" operator="equal">
      <formula>"A"</formula>
    </cfRule>
  </conditionalFormatting>
  <conditionalFormatting sqref="N42">
    <cfRule type="cellIs" dxfId="9206" priority="1453" operator="equal">
      <formula>"C"</formula>
    </cfRule>
    <cfRule type="cellIs" dxfId="9205" priority="1454" operator="equal">
      <formula>"B"</formula>
    </cfRule>
    <cfRule type="cellIs" dxfId="9204" priority="1455" operator="equal">
      <formula>"A"</formula>
    </cfRule>
  </conditionalFormatting>
  <conditionalFormatting sqref="N41">
    <cfRule type="cellIs" dxfId="9203" priority="1450" operator="equal">
      <formula>"C"</formula>
    </cfRule>
    <cfRule type="cellIs" dxfId="9202" priority="1451" operator="equal">
      <formula>"B"</formula>
    </cfRule>
    <cfRule type="cellIs" dxfId="9201" priority="1452" operator="equal">
      <formula>"A"</formula>
    </cfRule>
  </conditionalFormatting>
  <conditionalFormatting sqref="N40">
    <cfRule type="cellIs" dxfId="9200" priority="1447" operator="equal">
      <formula>"C"</formula>
    </cfRule>
    <cfRule type="cellIs" dxfId="9199" priority="1448" operator="equal">
      <formula>"B"</formula>
    </cfRule>
    <cfRule type="cellIs" dxfId="9198" priority="1449" operator="equal">
      <formula>"A"</formula>
    </cfRule>
  </conditionalFormatting>
  <conditionalFormatting sqref="N39">
    <cfRule type="cellIs" dxfId="9197" priority="1444" operator="equal">
      <formula>"C"</formula>
    </cfRule>
    <cfRule type="cellIs" dxfId="9196" priority="1445" operator="equal">
      <formula>"B"</formula>
    </cfRule>
    <cfRule type="cellIs" dxfId="9195" priority="1446" operator="equal">
      <formula>"A"</formula>
    </cfRule>
  </conditionalFormatting>
  <conditionalFormatting sqref="N32">
    <cfRule type="cellIs" dxfId="9194" priority="1441" operator="equal">
      <formula>"C"</formula>
    </cfRule>
    <cfRule type="cellIs" dxfId="9193" priority="1442" operator="equal">
      <formula>"B"</formula>
    </cfRule>
    <cfRule type="cellIs" dxfId="9192" priority="1443" operator="equal">
      <formula>"A"</formula>
    </cfRule>
  </conditionalFormatting>
  <conditionalFormatting sqref="N7">
    <cfRule type="cellIs" dxfId="9191" priority="1438" operator="equal">
      <formula>"C"</formula>
    </cfRule>
    <cfRule type="cellIs" dxfId="9190" priority="1439" operator="equal">
      <formula>"B"</formula>
    </cfRule>
    <cfRule type="cellIs" dxfId="9189" priority="1440" operator="equal">
      <formula>"A"</formula>
    </cfRule>
  </conditionalFormatting>
  <conditionalFormatting sqref="N31">
    <cfRule type="cellIs" dxfId="9188" priority="1435" operator="equal">
      <formula>"C"</formula>
    </cfRule>
    <cfRule type="cellIs" dxfId="9187" priority="1436" operator="equal">
      <formula>"B"</formula>
    </cfRule>
    <cfRule type="cellIs" dxfId="9186" priority="1437" operator="equal">
      <formula>"A"</formula>
    </cfRule>
  </conditionalFormatting>
  <conditionalFormatting sqref="N11">
    <cfRule type="cellIs" dxfId="9185" priority="1432" operator="equal">
      <formula>"C"</formula>
    </cfRule>
    <cfRule type="cellIs" dxfId="9184" priority="1433" operator="equal">
      <formula>"B"</formula>
    </cfRule>
    <cfRule type="cellIs" dxfId="9183" priority="1434" operator="equal">
      <formula>"A"</formula>
    </cfRule>
  </conditionalFormatting>
  <conditionalFormatting sqref="N10">
    <cfRule type="cellIs" dxfId="9182" priority="1429" operator="equal">
      <formula>"C"</formula>
    </cfRule>
    <cfRule type="cellIs" dxfId="9181" priority="1430" operator="equal">
      <formula>"B"</formula>
    </cfRule>
    <cfRule type="cellIs" dxfId="9180" priority="1431" operator="equal">
      <formula>"A"</formula>
    </cfRule>
  </conditionalFormatting>
  <conditionalFormatting sqref="N9">
    <cfRule type="cellIs" dxfId="9179" priority="1426" operator="equal">
      <formula>"C"</formula>
    </cfRule>
    <cfRule type="cellIs" dxfId="9178" priority="1427" operator="equal">
      <formula>"B"</formula>
    </cfRule>
    <cfRule type="cellIs" dxfId="9177" priority="1428" operator="equal">
      <formula>"A"</formula>
    </cfRule>
  </conditionalFormatting>
  <conditionalFormatting sqref="N8">
    <cfRule type="cellIs" dxfId="9176" priority="1423" operator="equal">
      <formula>"C"</formula>
    </cfRule>
    <cfRule type="cellIs" dxfId="9175" priority="1424" operator="equal">
      <formula>"B"</formula>
    </cfRule>
    <cfRule type="cellIs" dxfId="9174" priority="1425" operator="equal">
      <formula>"A"</formula>
    </cfRule>
  </conditionalFormatting>
  <conditionalFormatting sqref="N30">
    <cfRule type="cellIs" dxfId="9173" priority="1420" operator="equal">
      <formula>"C"</formula>
    </cfRule>
    <cfRule type="cellIs" dxfId="9172" priority="1421" operator="equal">
      <formula>"B"</formula>
    </cfRule>
    <cfRule type="cellIs" dxfId="9171" priority="1422" operator="equal">
      <formula>"A"</formula>
    </cfRule>
  </conditionalFormatting>
  <conditionalFormatting sqref="N29">
    <cfRule type="cellIs" dxfId="9170" priority="1417" operator="equal">
      <formula>"C"</formula>
    </cfRule>
    <cfRule type="cellIs" dxfId="9169" priority="1418" operator="equal">
      <formula>"B"</formula>
    </cfRule>
    <cfRule type="cellIs" dxfId="9168" priority="1419" operator="equal">
      <formula>"A"</formula>
    </cfRule>
  </conditionalFormatting>
  <conditionalFormatting sqref="N28">
    <cfRule type="cellIs" dxfId="9167" priority="1414" operator="equal">
      <formula>"C"</formula>
    </cfRule>
    <cfRule type="cellIs" dxfId="9166" priority="1415" operator="equal">
      <formula>"B"</formula>
    </cfRule>
    <cfRule type="cellIs" dxfId="9165" priority="1416" operator="equal">
      <formula>"A"</formula>
    </cfRule>
  </conditionalFormatting>
  <conditionalFormatting sqref="N12">
    <cfRule type="cellIs" dxfId="9164" priority="1411" operator="equal">
      <formula>"C"</formula>
    </cfRule>
    <cfRule type="cellIs" dxfId="9163" priority="1412" operator="equal">
      <formula>"B"</formula>
    </cfRule>
    <cfRule type="cellIs" dxfId="9162" priority="1413" operator="equal">
      <formula>"A"</formula>
    </cfRule>
  </conditionalFormatting>
  <conditionalFormatting sqref="N27">
    <cfRule type="cellIs" dxfId="9161" priority="1408" operator="equal">
      <formula>"C"</formula>
    </cfRule>
    <cfRule type="cellIs" dxfId="9160" priority="1409" operator="equal">
      <formula>"B"</formula>
    </cfRule>
    <cfRule type="cellIs" dxfId="9159" priority="1410" operator="equal">
      <formula>"A"</formula>
    </cfRule>
  </conditionalFormatting>
  <conditionalFormatting sqref="N16">
    <cfRule type="cellIs" dxfId="9158" priority="1405" operator="equal">
      <formula>"C"</formula>
    </cfRule>
    <cfRule type="cellIs" dxfId="9157" priority="1406" operator="equal">
      <formula>"B"</formula>
    </cfRule>
    <cfRule type="cellIs" dxfId="9156" priority="1407" operator="equal">
      <formula>"A"</formula>
    </cfRule>
  </conditionalFormatting>
  <conditionalFormatting sqref="N15">
    <cfRule type="cellIs" dxfId="9155" priority="1402" operator="equal">
      <formula>"C"</formula>
    </cfRule>
    <cfRule type="cellIs" dxfId="9154" priority="1403" operator="equal">
      <formula>"B"</formula>
    </cfRule>
    <cfRule type="cellIs" dxfId="9153" priority="1404" operator="equal">
      <formula>"A"</formula>
    </cfRule>
  </conditionalFormatting>
  <conditionalFormatting sqref="N14">
    <cfRule type="cellIs" dxfId="9152" priority="1399" operator="equal">
      <formula>"C"</formula>
    </cfRule>
    <cfRule type="cellIs" dxfId="9151" priority="1400" operator="equal">
      <formula>"B"</formula>
    </cfRule>
    <cfRule type="cellIs" dxfId="9150" priority="1401" operator="equal">
      <formula>"A"</formula>
    </cfRule>
  </conditionalFormatting>
  <conditionalFormatting sqref="N13">
    <cfRule type="cellIs" dxfId="9149" priority="1396" operator="equal">
      <formula>"C"</formula>
    </cfRule>
    <cfRule type="cellIs" dxfId="9148" priority="1397" operator="equal">
      <formula>"B"</formula>
    </cfRule>
    <cfRule type="cellIs" dxfId="9147" priority="1398" operator="equal">
      <formula>"A"</formula>
    </cfRule>
  </conditionalFormatting>
  <conditionalFormatting sqref="N23">
    <cfRule type="cellIs" dxfId="9146" priority="1393" operator="equal">
      <formula>"C"</formula>
    </cfRule>
    <cfRule type="cellIs" dxfId="9145" priority="1394" operator="equal">
      <formula>"B"</formula>
    </cfRule>
    <cfRule type="cellIs" dxfId="9144" priority="1395" operator="equal">
      <formula>"A"</formula>
    </cfRule>
  </conditionalFormatting>
  <conditionalFormatting sqref="N26">
    <cfRule type="cellIs" dxfId="9143" priority="1390" operator="equal">
      <formula>"C"</formula>
    </cfRule>
    <cfRule type="cellIs" dxfId="9142" priority="1391" operator="equal">
      <formula>"B"</formula>
    </cfRule>
    <cfRule type="cellIs" dxfId="9141" priority="1392" operator="equal">
      <formula>"A"</formula>
    </cfRule>
  </conditionalFormatting>
  <conditionalFormatting sqref="N25">
    <cfRule type="cellIs" dxfId="9140" priority="1387" operator="equal">
      <formula>"C"</formula>
    </cfRule>
    <cfRule type="cellIs" dxfId="9139" priority="1388" operator="equal">
      <formula>"B"</formula>
    </cfRule>
    <cfRule type="cellIs" dxfId="9138" priority="1389" operator="equal">
      <formula>"A"</formula>
    </cfRule>
  </conditionalFormatting>
  <conditionalFormatting sqref="N24">
    <cfRule type="cellIs" dxfId="9137" priority="1384" operator="equal">
      <formula>"C"</formula>
    </cfRule>
    <cfRule type="cellIs" dxfId="9136" priority="1385" operator="equal">
      <formula>"B"</formula>
    </cfRule>
    <cfRule type="cellIs" dxfId="9135" priority="1386" operator="equal">
      <formula>"A"</formula>
    </cfRule>
  </conditionalFormatting>
  <conditionalFormatting sqref="N22">
    <cfRule type="cellIs" dxfId="9134" priority="1381" operator="equal">
      <formula>"C"</formula>
    </cfRule>
    <cfRule type="cellIs" dxfId="9133" priority="1382" operator="equal">
      <formula>"B"</formula>
    </cfRule>
    <cfRule type="cellIs" dxfId="9132" priority="1383" operator="equal">
      <formula>"A"</formula>
    </cfRule>
  </conditionalFormatting>
  <conditionalFormatting sqref="N21">
    <cfRule type="cellIs" dxfId="9131" priority="1378" operator="equal">
      <formula>"C"</formula>
    </cfRule>
    <cfRule type="cellIs" dxfId="9130" priority="1379" operator="equal">
      <formula>"B"</formula>
    </cfRule>
    <cfRule type="cellIs" dxfId="9129" priority="1380" operator="equal">
      <formula>"A"</formula>
    </cfRule>
  </conditionalFormatting>
  <conditionalFormatting sqref="N20">
    <cfRule type="cellIs" dxfId="9128" priority="1375" operator="equal">
      <formula>"C"</formula>
    </cfRule>
    <cfRule type="cellIs" dxfId="9127" priority="1376" operator="equal">
      <formula>"B"</formula>
    </cfRule>
    <cfRule type="cellIs" dxfId="9126" priority="1377" operator="equal">
      <formula>"A"</formula>
    </cfRule>
  </conditionalFormatting>
  <conditionalFormatting sqref="N19">
    <cfRule type="cellIs" dxfId="9125" priority="1372" operator="equal">
      <formula>"C"</formula>
    </cfRule>
    <cfRule type="cellIs" dxfId="9124" priority="1373" operator="equal">
      <formula>"B"</formula>
    </cfRule>
    <cfRule type="cellIs" dxfId="9123" priority="1374" operator="equal">
      <formula>"A"</formula>
    </cfRule>
  </conditionalFormatting>
  <conditionalFormatting sqref="N18">
    <cfRule type="cellIs" dxfId="9122" priority="1369" operator="equal">
      <formula>"C"</formula>
    </cfRule>
    <cfRule type="cellIs" dxfId="9121" priority="1370" operator="equal">
      <formula>"B"</formula>
    </cfRule>
    <cfRule type="cellIs" dxfId="9120" priority="1371" operator="equal">
      <formula>"A"</formula>
    </cfRule>
  </conditionalFormatting>
  <conditionalFormatting sqref="N17">
    <cfRule type="cellIs" dxfId="9119" priority="1366" operator="equal">
      <formula>"C"</formula>
    </cfRule>
    <cfRule type="cellIs" dxfId="9118" priority="1367" operator="equal">
      <formula>"B"</formula>
    </cfRule>
    <cfRule type="cellIs" dxfId="9117" priority="1368" operator="equal">
      <formula>"A"</formula>
    </cfRule>
  </conditionalFormatting>
  <conditionalFormatting sqref="N72">
    <cfRule type="cellIs" dxfId="9116" priority="1363" operator="equal">
      <formula>"C"</formula>
    </cfRule>
    <cfRule type="cellIs" dxfId="9115" priority="1364" operator="equal">
      <formula>"B"</formula>
    </cfRule>
    <cfRule type="cellIs" dxfId="9114" priority="1365" operator="equal">
      <formula>"A"</formula>
    </cfRule>
  </conditionalFormatting>
  <conditionalFormatting sqref="N71">
    <cfRule type="cellIs" dxfId="9113" priority="1360" operator="equal">
      <formula>"C"</formula>
    </cfRule>
    <cfRule type="cellIs" dxfId="9112" priority="1361" operator="equal">
      <formula>"B"</formula>
    </cfRule>
    <cfRule type="cellIs" dxfId="9111" priority="1362" operator="equal">
      <formula>"A"</formula>
    </cfRule>
  </conditionalFormatting>
  <conditionalFormatting sqref="N70">
    <cfRule type="cellIs" dxfId="9110" priority="1357" operator="equal">
      <formula>"C"</formula>
    </cfRule>
    <cfRule type="cellIs" dxfId="9109" priority="1358" operator="equal">
      <formula>"B"</formula>
    </cfRule>
    <cfRule type="cellIs" dxfId="9108" priority="1359" operator="equal">
      <formula>"A"</formula>
    </cfRule>
  </conditionalFormatting>
  <conditionalFormatting sqref="N69">
    <cfRule type="cellIs" dxfId="9107" priority="1354" operator="equal">
      <formula>"C"</formula>
    </cfRule>
    <cfRule type="cellIs" dxfId="9106" priority="1355" operator="equal">
      <formula>"B"</formula>
    </cfRule>
    <cfRule type="cellIs" dxfId="9105" priority="1356" operator="equal">
      <formula>"A"</formula>
    </cfRule>
  </conditionalFormatting>
  <conditionalFormatting sqref="N68">
    <cfRule type="cellIs" dxfId="9104" priority="1351" operator="equal">
      <formula>"C"</formula>
    </cfRule>
    <cfRule type="cellIs" dxfId="9103" priority="1352" operator="equal">
      <formula>"B"</formula>
    </cfRule>
    <cfRule type="cellIs" dxfId="9102" priority="1353" operator="equal">
      <formula>"A"</formula>
    </cfRule>
  </conditionalFormatting>
  <conditionalFormatting sqref="N67">
    <cfRule type="cellIs" dxfId="9101" priority="1348" operator="equal">
      <formula>"C"</formula>
    </cfRule>
    <cfRule type="cellIs" dxfId="9100" priority="1349" operator="equal">
      <formula>"B"</formula>
    </cfRule>
    <cfRule type="cellIs" dxfId="9099" priority="1350" operator="equal">
      <formula>"A"</formula>
    </cfRule>
  </conditionalFormatting>
  <conditionalFormatting sqref="N66">
    <cfRule type="cellIs" dxfId="9098" priority="1345" operator="equal">
      <formula>"C"</formula>
    </cfRule>
    <cfRule type="cellIs" dxfId="9097" priority="1346" operator="equal">
      <formula>"B"</formula>
    </cfRule>
    <cfRule type="cellIs" dxfId="9096" priority="1347" operator="equal">
      <formula>"A"</formula>
    </cfRule>
  </conditionalFormatting>
  <conditionalFormatting sqref="N65">
    <cfRule type="cellIs" dxfId="9095" priority="1342" operator="equal">
      <formula>"C"</formula>
    </cfRule>
    <cfRule type="cellIs" dxfId="9094" priority="1343" operator="equal">
      <formula>"B"</formula>
    </cfRule>
    <cfRule type="cellIs" dxfId="9093" priority="1344" operator="equal">
      <formula>"A"</formula>
    </cfRule>
  </conditionalFormatting>
  <conditionalFormatting sqref="N64">
    <cfRule type="cellIs" dxfId="9092" priority="1339" operator="equal">
      <formula>"C"</formula>
    </cfRule>
    <cfRule type="cellIs" dxfId="9091" priority="1340" operator="equal">
      <formula>"B"</formula>
    </cfRule>
    <cfRule type="cellIs" dxfId="9090" priority="1341" operator="equal">
      <formula>"A"</formula>
    </cfRule>
  </conditionalFormatting>
  <conditionalFormatting sqref="N63">
    <cfRule type="cellIs" dxfId="9089" priority="1336" operator="equal">
      <formula>"C"</formula>
    </cfRule>
    <cfRule type="cellIs" dxfId="9088" priority="1337" operator="equal">
      <formula>"B"</formula>
    </cfRule>
    <cfRule type="cellIs" dxfId="9087" priority="1338" operator="equal">
      <formula>"A"</formula>
    </cfRule>
  </conditionalFormatting>
  <conditionalFormatting sqref="N51">
    <cfRule type="cellIs" dxfId="9086" priority="1333" operator="equal">
      <formula>"C"</formula>
    </cfRule>
    <cfRule type="cellIs" dxfId="9085" priority="1334" operator="equal">
      <formula>"B"</formula>
    </cfRule>
    <cfRule type="cellIs" dxfId="9084" priority="1335" operator="equal">
      <formula>"A"</formula>
    </cfRule>
  </conditionalFormatting>
  <conditionalFormatting sqref="N50">
    <cfRule type="cellIs" dxfId="9083" priority="1330" operator="equal">
      <formula>"C"</formula>
    </cfRule>
    <cfRule type="cellIs" dxfId="9082" priority="1331" operator="equal">
      <formula>"B"</formula>
    </cfRule>
    <cfRule type="cellIs" dxfId="9081" priority="1332" operator="equal">
      <formula>"A"</formula>
    </cfRule>
  </conditionalFormatting>
  <conditionalFormatting sqref="N49">
    <cfRule type="cellIs" dxfId="9080" priority="1327" operator="equal">
      <formula>"C"</formula>
    </cfRule>
    <cfRule type="cellIs" dxfId="9079" priority="1328" operator="equal">
      <formula>"B"</formula>
    </cfRule>
    <cfRule type="cellIs" dxfId="9078" priority="1329" operator="equal">
      <formula>"A"</formula>
    </cfRule>
  </conditionalFormatting>
  <conditionalFormatting sqref="N48">
    <cfRule type="cellIs" dxfId="9077" priority="1324" operator="equal">
      <formula>"C"</formula>
    </cfRule>
    <cfRule type="cellIs" dxfId="9076" priority="1325" operator="equal">
      <formula>"B"</formula>
    </cfRule>
    <cfRule type="cellIs" dxfId="9075" priority="1326" operator="equal">
      <formula>"A"</formula>
    </cfRule>
  </conditionalFormatting>
  <conditionalFormatting sqref="N62">
    <cfRule type="cellIs" dxfId="9074" priority="1321" operator="equal">
      <formula>"C"</formula>
    </cfRule>
    <cfRule type="cellIs" dxfId="9073" priority="1322" operator="equal">
      <formula>"B"</formula>
    </cfRule>
    <cfRule type="cellIs" dxfId="9072" priority="1323" operator="equal">
      <formula>"A"</formula>
    </cfRule>
  </conditionalFormatting>
  <conditionalFormatting sqref="N61">
    <cfRule type="cellIs" dxfId="9071" priority="1318" operator="equal">
      <formula>"C"</formula>
    </cfRule>
    <cfRule type="cellIs" dxfId="9070" priority="1319" operator="equal">
      <formula>"B"</formula>
    </cfRule>
    <cfRule type="cellIs" dxfId="9069" priority="1320" operator="equal">
      <formula>"A"</formula>
    </cfRule>
  </conditionalFormatting>
  <conditionalFormatting sqref="N60">
    <cfRule type="cellIs" dxfId="9068" priority="1315" operator="equal">
      <formula>"C"</formula>
    </cfRule>
    <cfRule type="cellIs" dxfId="9067" priority="1316" operator="equal">
      <formula>"B"</formula>
    </cfRule>
    <cfRule type="cellIs" dxfId="9066" priority="1317" operator="equal">
      <formula>"A"</formula>
    </cfRule>
  </conditionalFormatting>
  <conditionalFormatting sqref="N59">
    <cfRule type="cellIs" dxfId="9065" priority="1312" operator="equal">
      <formula>"C"</formula>
    </cfRule>
    <cfRule type="cellIs" dxfId="9064" priority="1313" operator="equal">
      <formula>"B"</formula>
    </cfRule>
    <cfRule type="cellIs" dxfId="9063" priority="1314" operator="equal">
      <formula>"A"</formula>
    </cfRule>
  </conditionalFormatting>
  <conditionalFormatting sqref="N58">
    <cfRule type="cellIs" dxfId="9062" priority="1309" operator="equal">
      <formula>"C"</formula>
    </cfRule>
    <cfRule type="cellIs" dxfId="9061" priority="1310" operator="equal">
      <formula>"B"</formula>
    </cfRule>
    <cfRule type="cellIs" dxfId="9060" priority="1311" operator="equal">
      <formula>"A"</formula>
    </cfRule>
  </conditionalFormatting>
  <conditionalFormatting sqref="N57">
    <cfRule type="cellIs" dxfId="9059" priority="1306" operator="equal">
      <formula>"C"</formula>
    </cfRule>
    <cfRule type="cellIs" dxfId="9058" priority="1307" operator="equal">
      <formula>"B"</formula>
    </cfRule>
    <cfRule type="cellIs" dxfId="9057" priority="1308" operator="equal">
      <formula>"A"</formula>
    </cfRule>
  </conditionalFormatting>
  <conditionalFormatting sqref="N54">
    <cfRule type="cellIs" dxfId="9056" priority="1303" operator="equal">
      <formula>"C"</formula>
    </cfRule>
    <cfRule type="cellIs" dxfId="9055" priority="1304" operator="equal">
      <formula>"B"</formula>
    </cfRule>
    <cfRule type="cellIs" dxfId="9054" priority="1305" operator="equal">
      <formula>"A"</formula>
    </cfRule>
  </conditionalFormatting>
  <conditionalFormatting sqref="N53">
    <cfRule type="cellIs" dxfId="9053" priority="1300" operator="equal">
      <formula>"C"</formula>
    </cfRule>
    <cfRule type="cellIs" dxfId="9052" priority="1301" operator="equal">
      <formula>"B"</formula>
    </cfRule>
    <cfRule type="cellIs" dxfId="9051" priority="1302" operator="equal">
      <formula>"A"</formula>
    </cfRule>
  </conditionalFormatting>
  <conditionalFormatting sqref="N52">
    <cfRule type="cellIs" dxfId="9050" priority="1297" operator="equal">
      <formula>"C"</formula>
    </cfRule>
    <cfRule type="cellIs" dxfId="9049" priority="1298" operator="equal">
      <formula>"B"</formula>
    </cfRule>
    <cfRule type="cellIs" dxfId="9048" priority="1299" operator="equal">
      <formula>"A"</formula>
    </cfRule>
  </conditionalFormatting>
  <conditionalFormatting sqref="N101:N102">
    <cfRule type="cellIs" dxfId="9047" priority="1294" operator="equal">
      <formula>"C"</formula>
    </cfRule>
    <cfRule type="cellIs" dxfId="9046" priority="1295" operator="equal">
      <formula>"B"</formula>
    </cfRule>
    <cfRule type="cellIs" dxfId="9045" priority="1296" operator="equal">
      <formula>"A"</formula>
    </cfRule>
  </conditionalFormatting>
  <conditionalFormatting sqref="N56">
    <cfRule type="cellIs" dxfId="9044" priority="1291" operator="equal">
      <formula>"C"</formula>
    </cfRule>
    <cfRule type="cellIs" dxfId="9043" priority="1292" operator="equal">
      <formula>"B"</formula>
    </cfRule>
    <cfRule type="cellIs" dxfId="9042" priority="1293" operator="equal">
      <formula>"A"</formula>
    </cfRule>
  </conditionalFormatting>
  <conditionalFormatting sqref="N55">
    <cfRule type="cellIs" dxfId="9041" priority="1288" operator="equal">
      <formula>"C"</formula>
    </cfRule>
    <cfRule type="cellIs" dxfId="9040" priority="1289" operator="equal">
      <formula>"B"</formula>
    </cfRule>
    <cfRule type="cellIs" dxfId="9039" priority="1290" operator="equal">
      <formula>"A"</formula>
    </cfRule>
  </conditionalFormatting>
  <conditionalFormatting sqref="N99:N100">
    <cfRule type="cellIs" dxfId="9038" priority="1285" operator="equal">
      <formula>"C"</formula>
    </cfRule>
    <cfRule type="cellIs" dxfId="9037" priority="1286" operator="equal">
      <formula>"B"</formula>
    </cfRule>
    <cfRule type="cellIs" dxfId="9036" priority="1287" operator="equal">
      <formula>"A"</formula>
    </cfRule>
  </conditionalFormatting>
  <conditionalFormatting sqref="N97:N98">
    <cfRule type="cellIs" dxfId="9035" priority="1282" operator="equal">
      <formula>"C"</formula>
    </cfRule>
    <cfRule type="cellIs" dxfId="9034" priority="1283" operator="equal">
      <formula>"B"</formula>
    </cfRule>
    <cfRule type="cellIs" dxfId="9033" priority="1284" operator="equal">
      <formula>"A"</formula>
    </cfRule>
  </conditionalFormatting>
  <conditionalFormatting sqref="N91">
    <cfRule type="cellIs" dxfId="9032" priority="1279" operator="equal">
      <formula>"C"</formula>
    </cfRule>
    <cfRule type="cellIs" dxfId="9031" priority="1280" operator="equal">
      <formula>"B"</formula>
    </cfRule>
    <cfRule type="cellIs" dxfId="9030" priority="1281" operator="equal">
      <formula>"A"</formula>
    </cfRule>
  </conditionalFormatting>
  <conditionalFormatting sqref="N95">
    <cfRule type="cellIs" dxfId="9029" priority="1276" operator="equal">
      <formula>"C"</formula>
    </cfRule>
    <cfRule type="cellIs" dxfId="9028" priority="1277" operator="equal">
      <formula>"B"</formula>
    </cfRule>
    <cfRule type="cellIs" dxfId="9027" priority="1278" operator="equal">
      <formula>"A"</formula>
    </cfRule>
  </conditionalFormatting>
  <conditionalFormatting sqref="N94">
    <cfRule type="cellIs" dxfId="9026" priority="1273" operator="equal">
      <formula>"C"</formula>
    </cfRule>
    <cfRule type="cellIs" dxfId="9025" priority="1274" operator="equal">
      <formula>"B"</formula>
    </cfRule>
    <cfRule type="cellIs" dxfId="9024" priority="1275" operator="equal">
      <formula>"A"</formula>
    </cfRule>
  </conditionalFormatting>
  <conditionalFormatting sqref="N92">
    <cfRule type="cellIs" dxfId="9023" priority="1270" operator="equal">
      <formula>"C"</formula>
    </cfRule>
    <cfRule type="cellIs" dxfId="9022" priority="1271" operator="equal">
      <formula>"B"</formula>
    </cfRule>
    <cfRule type="cellIs" dxfId="9021" priority="1272" operator="equal">
      <formula>"A"</formula>
    </cfRule>
  </conditionalFormatting>
  <conditionalFormatting sqref="N82">
    <cfRule type="cellIs" dxfId="9020" priority="1267" operator="equal">
      <formula>"C"</formula>
    </cfRule>
    <cfRule type="cellIs" dxfId="9019" priority="1268" operator="equal">
      <formula>"B"</formula>
    </cfRule>
    <cfRule type="cellIs" dxfId="9018" priority="1269" operator="equal">
      <formula>"A"</formula>
    </cfRule>
  </conditionalFormatting>
  <conditionalFormatting sqref="N81">
    <cfRule type="cellIs" dxfId="9017" priority="1264" operator="equal">
      <formula>"C"</formula>
    </cfRule>
    <cfRule type="cellIs" dxfId="9016" priority="1265" operator="equal">
      <formula>"B"</formula>
    </cfRule>
    <cfRule type="cellIs" dxfId="9015" priority="1266" operator="equal">
      <formula>"A"</formula>
    </cfRule>
  </conditionalFormatting>
  <conditionalFormatting sqref="N80">
    <cfRule type="cellIs" dxfId="9014" priority="1261" operator="equal">
      <formula>"C"</formula>
    </cfRule>
    <cfRule type="cellIs" dxfId="9013" priority="1262" operator="equal">
      <formula>"B"</formula>
    </cfRule>
    <cfRule type="cellIs" dxfId="9012" priority="1263" operator="equal">
      <formula>"A"</formula>
    </cfRule>
  </conditionalFormatting>
  <conditionalFormatting sqref="N79">
    <cfRule type="cellIs" dxfId="9011" priority="1258" operator="equal">
      <formula>"C"</formula>
    </cfRule>
    <cfRule type="cellIs" dxfId="9010" priority="1259" operator="equal">
      <formula>"B"</formula>
    </cfRule>
    <cfRule type="cellIs" dxfId="9009" priority="1260" operator="equal">
      <formula>"A"</formula>
    </cfRule>
  </conditionalFormatting>
  <conditionalFormatting sqref="N96">
    <cfRule type="cellIs" dxfId="9008" priority="1255" operator="equal">
      <formula>"C"</formula>
    </cfRule>
    <cfRule type="cellIs" dxfId="9007" priority="1256" operator="equal">
      <formula>"B"</formula>
    </cfRule>
    <cfRule type="cellIs" dxfId="9006" priority="1257" operator="equal">
      <formula>"A"</formula>
    </cfRule>
  </conditionalFormatting>
  <conditionalFormatting sqref="N93">
    <cfRule type="cellIs" dxfId="9005" priority="1252" operator="equal">
      <formula>"C"</formula>
    </cfRule>
    <cfRule type="cellIs" dxfId="9004" priority="1253" operator="equal">
      <formula>"B"</formula>
    </cfRule>
    <cfRule type="cellIs" dxfId="9003" priority="1254" operator="equal">
      <formula>"A"</formula>
    </cfRule>
  </conditionalFormatting>
  <conditionalFormatting sqref="N449">
    <cfRule type="cellIs" dxfId="9002" priority="1249" operator="equal">
      <formula>"C"</formula>
    </cfRule>
    <cfRule type="cellIs" dxfId="9001" priority="1250" operator="equal">
      <formula>"B"</formula>
    </cfRule>
    <cfRule type="cellIs" dxfId="9000" priority="1251" operator="equal">
      <formula>"A"</formula>
    </cfRule>
  </conditionalFormatting>
  <conditionalFormatting sqref="N448">
    <cfRule type="cellIs" dxfId="8999" priority="1246" operator="equal">
      <formula>"C"</formula>
    </cfRule>
    <cfRule type="cellIs" dxfId="8998" priority="1247" operator="equal">
      <formula>"B"</formula>
    </cfRule>
    <cfRule type="cellIs" dxfId="8997" priority="1248" operator="equal">
      <formula>"A"</formula>
    </cfRule>
  </conditionalFormatting>
  <conditionalFormatting sqref="N447">
    <cfRule type="cellIs" dxfId="8996" priority="1243" operator="equal">
      <formula>"C"</formula>
    </cfRule>
    <cfRule type="cellIs" dxfId="8995" priority="1244" operator="equal">
      <formula>"B"</formula>
    </cfRule>
    <cfRule type="cellIs" dxfId="8994" priority="1245" operator="equal">
      <formula>"A"</formula>
    </cfRule>
  </conditionalFormatting>
  <conditionalFormatting sqref="N446">
    <cfRule type="cellIs" dxfId="8993" priority="1240" operator="equal">
      <formula>"C"</formula>
    </cfRule>
    <cfRule type="cellIs" dxfId="8992" priority="1241" operator="equal">
      <formula>"B"</formula>
    </cfRule>
    <cfRule type="cellIs" dxfId="8991" priority="1242" operator="equal">
      <formula>"A"</formula>
    </cfRule>
  </conditionalFormatting>
  <conditionalFormatting sqref="N445">
    <cfRule type="cellIs" dxfId="8990" priority="1237" operator="equal">
      <formula>"C"</formula>
    </cfRule>
    <cfRule type="cellIs" dxfId="8989" priority="1238" operator="equal">
      <formula>"B"</formula>
    </cfRule>
    <cfRule type="cellIs" dxfId="8988" priority="1239" operator="equal">
      <formula>"A"</formula>
    </cfRule>
  </conditionalFormatting>
  <conditionalFormatting sqref="N444">
    <cfRule type="cellIs" dxfId="8987" priority="1234" operator="equal">
      <formula>"C"</formula>
    </cfRule>
    <cfRule type="cellIs" dxfId="8986" priority="1235" operator="equal">
      <formula>"B"</formula>
    </cfRule>
    <cfRule type="cellIs" dxfId="8985" priority="1236" operator="equal">
      <formula>"A"</formula>
    </cfRule>
  </conditionalFormatting>
  <conditionalFormatting sqref="N440">
    <cfRule type="cellIs" dxfId="8984" priority="1231" operator="equal">
      <formula>"C"</formula>
    </cfRule>
    <cfRule type="cellIs" dxfId="8983" priority="1232" operator="equal">
      <formula>"B"</formula>
    </cfRule>
    <cfRule type="cellIs" dxfId="8982" priority="1233" operator="equal">
      <formula>"A"</formula>
    </cfRule>
  </conditionalFormatting>
  <conditionalFormatting sqref="N443">
    <cfRule type="cellIs" dxfId="8981" priority="1228" operator="equal">
      <formula>"C"</formula>
    </cfRule>
    <cfRule type="cellIs" dxfId="8980" priority="1229" operator="equal">
      <formula>"B"</formula>
    </cfRule>
    <cfRule type="cellIs" dxfId="8979" priority="1230" operator="equal">
      <formula>"A"</formula>
    </cfRule>
  </conditionalFormatting>
  <conditionalFormatting sqref="N442">
    <cfRule type="cellIs" dxfId="8978" priority="1225" operator="equal">
      <formula>"C"</formula>
    </cfRule>
    <cfRule type="cellIs" dxfId="8977" priority="1226" operator="equal">
      <formula>"B"</formula>
    </cfRule>
    <cfRule type="cellIs" dxfId="8976" priority="1227" operator="equal">
      <formula>"A"</formula>
    </cfRule>
  </conditionalFormatting>
  <conditionalFormatting sqref="N441">
    <cfRule type="cellIs" dxfId="8975" priority="1222" operator="equal">
      <formula>"C"</formula>
    </cfRule>
    <cfRule type="cellIs" dxfId="8974" priority="1223" operator="equal">
      <formula>"B"</formula>
    </cfRule>
    <cfRule type="cellIs" dxfId="8973" priority="1224" operator="equal">
      <formula>"A"</formula>
    </cfRule>
  </conditionalFormatting>
  <conditionalFormatting sqref="N456">
    <cfRule type="cellIs" dxfId="8972" priority="1219" operator="equal">
      <formula>"C"</formula>
    </cfRule>
    <cfRule type="cellIs" dxfId="8971" priority="1220" operator="equal">
      <formula>"B"</formula>
    </cfRule>
    <cfRule type="cellIs" dxfId="8970" priority="1221" operator="equal">
      <formula>"A"</formula>
    </cfRule>
  </conditionalFormatting>
  <conditionalFormatting sqref="N477">
    <cfRule type="cellIs" dxfId="8969" priority="1201" operator="equal">
      <formula>"C"</formula>
    </cfRule>
    <cfRule type="cellIs" dxfId="8968" priority="1202" operator="equal">
      <formula>"B"</formula>
    </cfRule>
    <cfRule type="cellIs" dxfId="8967" priority="1203" operator="equal">
      <formula>"A"</formula>
    </cfRule>
  </conditionalFormatting>
  <conditionalFormatting sqref="N459">
    <cfRule type="cellIs" dxfId="8966" priority="1210" operator="equal">
      <formula>"C"</formula>
    </cfRule>
    <cfRule type="cellIs" dxfId="8965" priority="1211" operator="equal">
      <formula>"B"</formula>
    </cfRule>
    <cfRule type="cellIs" dxfId="8964" priority="1212" operator="equal">
      <formula>"A"</formula>
    </cfRule>
  </conditionalFormatting>
  <conditionalFormatting sqref="N475">
    <cfRule type="cellIs" dxfId="8963" priority="1207" operator="equal">
      <formula>"C"</formula>
    </cfRule>
    <cfRule type="cellIs" dxfId="8962" priority="1208" operator="equal">
      <formula>"B"</formula>
    </cfRule>
    <cfRule type="cellIs" dxfId="8961" priority="1209" operator="equal">
      <formula>"A"</formula>
    </cfRule>
  </conditionalFormatting>
  <conditionalFormatting sqref="N474">
    <cfRule type="cellIs" dxfId="8960" priority="1204" operator="equal">
      <formula>"C"</formula>
    </cfRule>
    <cfRule type="cellIs" dxfId="8959" priority="1205" operator="equal">
      <formula>"B"</formula>
    </cfRule>
    <cfRule type="cellIs" dxfId="8958" priority="1206" operator="equal">
      <formula>"A"</formula>
    </cfRule>
  </conditionalFormatting>
  <conditionalFormatting sqref="N460:N473">
    <cfRule type="cellIs" dxfId="8957" priority="1195" operator="equal">
      <formula>"C"</formula>
    </cfRule>
    <cfRule type="cellIs" dxfId="8956" priority="1196" operator="equal">
      <formula>"B"</formula>
    </cfRule>
    <cfRule type="cellIs" dxfId="8955" priority="1197" operator="equal">
      <formula>"A"</formula>
    </cfRule>
  </conditionalFormatting>
  <conditionalFormatting sqref="N476:N485">
    <cfRule type="cellIs" dxfId="8954" priority="1192" operator="equal">
      <formula>"C"</formula>
    </cfRule>
    <cfRule type="cellIs" dxfId="8953" priority="1193" operator="equal">
      <formula>"B"</formula>
    </cfRule>
    <cfRule type="cellIs" dxfId="8952" priority="1194" operator="equal">
      <formula>"A"</formula>
    </cfRule>
  </conditionalFormatting>
  <conditionalFormatting sqref="N489">
    <cfRule type="cellIs" dxfId="8951" priority="1183" operator="equal">
      <formula>"C"</formula>
    </cfRule>
    <cfRule type="cellIs" dxfId="8950" priority="1184" operator="equal">
      <formula>"B"</formula>
    </cfRule>
    <cfRule type="cellIs" dxfId="8949" priority="1185" operator="equal">
      <formula>"A"</formula>
    </cfRule>
  </conditionalFormatting>
  <conditionalFormatting sqref="N488">
    <cfRule type="cellIs" dxfId="8948" priority="1180" operator="equal">
      <formula>"C"</formula>
    </cfRule>
    <cfRule type="cellIs" dxfId="8947" priority="1181" operator="equal">
      <formula>"B"</formula>
    </cfRule>
    <cfRule type="cellIs" dxfId="8946" priority="1182" operator="equal">
      <formula>"A"</formula>
    </cfRule>
  </conditionalFormatting>
  <conditionalFormatting sqref="N490:N496">
    <cfRule type="cellIs" dxfId="8945" priority="1171" operator="equal">
      <formula>"C"</formula>
    </cfRule>
    <cfRule type="cellIs" dxfId="8944" priority="1172" operator="equal">
      <formula>"B"</formula>
    </cfRule>
    <cfRule type="cellIs" dxfId="8943" priority="1173" operator="equal">
      <formula>"A"</formula>
    </cfRule>
  </conditionalFormatting>
  <conditionalFormatting sqref="N497">
    <cfRule type="cellIs" dxfId="8942" priority="1174" operator="equal">
      <formula>"C"</formula>
    </cfRule>
    <cfRule type="cellIs" dxfId="8941" priority="1175" operator="equal">
      <formula>"B"</formula>
    </cfRule>
    <cfRule type="cellIs" dxfId="8940" priority="1176" operator="equal">
      <formula>"A"</formula>
    </cfRule>
  </conditionalFormatting>
  <conditionalFormatting sqref="N487">
    <cfRule type="cellIs" dxfId="8939" priority="1162" operator="equal">
      <formula>"C"</formula>
    </cfRule>
    <cfRule type="cellIs" dxfId="8938" priority="1163" operator="equal">
      <formula>"B"</formula>
    </cfRule>
    <cfRule type="cellIs" dxfId="8937" priority="1164" operator="equal">
      <formula>"A"</formula>
    </cfRule>
  </conditionalFormatting>
  <conditionalFormatting sqref="N490:N496">
    <cfRule type="cellIs" dxfId="8936" priority="1141" operator="equal">
      <formula>"C"</formula>
    </cfRule>
    <cfRule type="cellIs" dxfId="8935" priority="1142" operator="equal">
      <formula>"B"</formula>
    </cfRule>
    <cfRule type="cellIs" dxfId="8934" priority="1143" operator="equal">
      <formula>"A"</formula>
    </cfRule>
  </conditionalFormatting>
  <conditionalFormatting sqref="N484">
    <cfRule type="cellIs" dxfId="8933" priority="1165" operator="equal">
      <formula>"C"</formula>
    </cfRule>
    <cfRule type="cellIs" dxfId="8932" priority="1166" operator="equal">
      <formula>"B"</formula>
    </cfRule>
    <cfRule type="cellIs" dxfId="8931" priority="1167" operator="equal">
      <formula>"A"</formula>
    </cfRule>
  </conditionalFormatting>
  <conditionalFormatting sqref="N490:N496">
    <cfRule type="cellIs" dxfId="8930" priority="1117" operator="equal">
      <formula>"C"</formula>
    </cfRule>
    <cfRule type="cellIs" dxfId="8929" priority="1118" operator="equal">
      <formula>"B"</formula>
    </cfRule>
    <cfRule type="cellIs" dxfId="8928" priority="1119" operator="equal">
      <formula>"A"</formula>
    </cfRule>
  </conditionalFormatting>
  <conditionalFormatting sqref="N485">
    <cfRule type="cellIs" dxfId="8927" priority="1168" operator="equal">
      <formula>"C"</formula>
    </cfRule>
    <cfRule type="cellIs" dxfId="8926" priority="1169" operator="equal">
      <formula>"B"</formula>
    </cfRule>
    <cfRule type="cellIs" dxfId="8925" priority="1170" operator="equal">
      <formula>"A"</formula>
    </cfRule>
  </conditionalFormatting>
  <conditionalFormatting sqref="N488">
    <cfRule type="cellIs" dxfId="8924" priority="1129" operator="equal">
      <formula>"C"</formula>
    </cfRule>
    <cfRule type="cellIs" dxfId="8923" priority="1130" operator="equal">
      <formula>"B"</formula>
    </cfRule>
    <cfRule type="cellIs" dxfId="8922" priority="1131" operator="equal">
      <formula>"A"</formula>
    </cfRule>
  </conditionalFormatting>
  <conditionalFormatting sqref="N488">
    <cfRule type="cellIs" dxfId="8921" priority="1153" operator="equal">
      <formula>"C"</formula>
    </cfRule>
    <cfRule type="cellIs" dxfId="8920" priority="1154" operator="equal">
      <formula>"B"</formula>
    </cfRule>
    <cfRule type="cellIs" dxfId="8919" priority="1155" operator="equal">
      <formula>"A"</formula>
    </cfRule>
  </conditionalFormatting>
  <conditionalFormatting sqref="N488">
    <cfRule type="cellIs" dxfId="8918" priority="1144" operator="equal">
      <formula>"C"</formula>
    </cfRule>
    <cfRule type="cellIs" dxfId="8917" priority="1145" operator="equal">
      <formula>"B"</formula>
    </cfRule>
    <cfRule type="cellIs" dxfId="8916" priority="1146" operator="equal">
      <formula>"A"</formula>
    </cfRule>
  </conditionalFormatting>
  <conditionalFormatting sqref="N489">
    <cfRule type="cellIs" dxfId="8915" priority="1114" operator="equal">
      <formula>"C"</formula>
    </cfRule>
    <cfRule type="cellIs" dxfId="8914" priority="1115" operator="equal">
      <formula>"B"</formula>
    </cfRule>
    <cfRule type="cellIs" dxfId="8913" priority="1116" operator="equal">
      <formula>"A"</formula>
    </cfRule>
  </conditionalFormatting>
  <conditionalFormatting sqref="N489">
    <cfRule type="cellIs" dxfId="8912" priority="1156" operator="equal">
      <formula>"C"</formula>
    </cfRule>
    <cfRule type="cellIs" dxfId="8911" priority="1157" operator="equal">
      <formula>"B"</formula>
    </cfRule>
    <cfRule type="cellIs" dxfId="8910" priority="1158" operator="equal">
      <formula>"A"</formula>
    </cfRule>
  </conditionalFormatting>
  <conditionalFormatting sqref="N489">
    <cfRule type="cellIs" dxfId="8909" priority="1147" operator="equal">
      <formula>"C"</formula>
    </cfRule>
    <cfRule type="cellIs" dxfId="8908" priority="1148" operator="equal">
      <formula>"B"</formula>
    </cfRule>
    <cfRule type="cellIs" dxfId="8907" priority="1149" operator="equal">
      <formula>"A"</formula>
    </cfRule>
  </conditionalFormatting>
  <conditionalFormatting sqref="N476">
    <cfRule type="cellIs" dxfId="8906" priority="1138" operator="equal">
      <formula>"C"</formula>
    </cfRule>
    <cfRule type="cellIs" dxfId="8905" priority="1139" operator="equal">
      <formula>"B"</formula>
    </cfRule>
    <cfRule type="cellIs" dxfId="8904" priority="1140" operator="equal">
      <formula>"A"</formula>
    </cfRule>
  </conditionalFormatting>
  <conditionalFormatting sqref="N487">
    <cfRule type="cellIs" dxfId="8903" priority="1126" operator="equal">
      <formula>"C"</formula>
    </cfRule>
    <cfRule type="cellIs" dxfId="8902" priority="1127" operator="equal">
      <formula>"B"</formula>
    </cfRule>
    <cfRule type="cellIs" dxfId="8901" priority="1128" operator="equal">
      <formula>"A"</formula>
    </cfRule>
  </conditionalFormatting>
  <conditionalFormatting sqref="N488">
    <cfRule type="cellIs" dxfId="8900" priority="1087" operator="equal">
      <formula>"C"</formula>
    </cfRule>
    <cfRule type="cellIs" dxfId="8899" priority="1088" operator="equal">
      <formula>"B"</formula>
    </cfRule>
    <cfRule type="cellIs" dxfId="8898" priority="1089" operator="equal">
      <formula>"A"</formula>
    </cfRule>
  </conditionalFormatting>
  <conditionalFormatting sqref="N486">
    <cfRule type="cellIs" dxfId="8897" priority="1135" operator="equal">
      <formula>"C"</formula>
    </cfRule>
    <cfRule type="cellIs" dxfId="8896" priority="1136" operator="equal">
      <formula>"B"</formula>
    </cfRule>
    <cfRule type="cellIs" dxfId="8895" priority="1137" operator="equal">
      <formula>"A"</formula>
    </cfRule>
  </conditionalFormatting>
  <conditionalFormatting sqref="N490:N496">
    <cfRule type="cellIs" dxfId="8894" priority="1123" operator="equal">
      <formula>"C"</formula>
    </cfRule>
    <cfRule type="cellIs" dxfId="8893" priority="1124" operator="equal">
      <formula>"B"</formula>
    </cfRule>
    <cfRule type="cellIs" dxfId="8892" priority="1125" operator="equal">
      <formula>"A"</formula>
    </cfRule>
  </conditionalFormatting>
  <conditionalFormatting sqref="N484">
    <cfRule type="cellIs" dxfId="8891" priority="1111" operator="equal">
      <formula>"C"</formula>
    </cfRule>
    <cfRule type="cellIs" dxfId="8890" priority="1112" operator="equal">
      <formula>"B"</formula>
    </cfRule>
    <cfRule type="cellIs" dxfId="8889" priority="1113" operator="equal">
      <formula>"A"</formula>
    </cfRule>
  </conditionalFormatting>
  <conditionalFormatting sqref="N485">
    <cfRule type="cellIs" dxfId="8888" priority="1102" operator="equal">
      <formula>"C"</formula>
    </cfRule>
    <cfRule type="cellIs" dxfId="8887" priority="1103" operator="equal">
      <formula>"B"</formula>
    </cfRule>
    <cfRule type="cellIs" dxfId="8886" priority="1104" operator="equal">
      <formula>"A"</formula>
    </cfRule>
  </conditionalFormatting>
  <conditionalFormatting sqref="N485">
    <cfRule type="cellIs" dxfId="8885" priority="1132" operator="equal">
      <formula>"C"</formula>
    </cfRule>
    <cfRule type="cellIs" dxfId="8884" priority="1133" operator="equal">
      <formula>"B"</formula>
    </cfRule>
    <cfRule type="cellIs" dxfId="8883" priority="1134" operator="equal">
      <formula>"A"</formula>
    </cfRule>
  </conditionalFormatting>
  <conditionalFormatting sqref="N489">
    <cfRule type="cellIs" dxfId="8882" priority="1090" operator="equal">
      <formula>"C"</formula>
    </cfRule>
    <cfRule type="cellIs" dxfId="8881" priority="1091" operator="equal">
      <formula>"B"</formula>
    </cfRule>
    <cfRule type="cellIs" dxfId="8880" priority="1092" operator="equal">
      <formula>"A"</formula>
    </cfRule>
  </conditionalFormatting>
  <conditionalFormatting sqref="N487">
    <cfRule type="cellIs" dxfId="8879" priority="1084" operator="equal">
      <formula>"C"</formula>
    </cfRule>
    <cfRule type="cellIs" dxfId="8878" priority="1085" operator="equal">
      <formula>"B"</formula>
    </cfRule>
    <cfRule type="cellIs" dxfId="8877" priority="1086" operator="equal">
      <formula>"A"</formula>
    </cfRule>
  </conditionalFormatting>
  <conditionalFormatting sqref="N489">
    <cfRule type="cellIs" dxfId="8876" priority="1120" operator="equal">
      <formula>"C"</formula>
    </cfRule>
    <cfRule type="cellIs" dxfId="8875" priority="1121" operator="equal">
      <formula>"B"</formula>
    </cfRule>
    <cfRule type="cellIs" dxfId="8874" priority="1122" operator="equal">
      <formula>"A"</formula>
    </cfRule>
  </conditionalFormatting>
  <conditionalFormatting sqref="N486">
    <cfRule type="cellIs" dxfId="8873" priority="1105" operator="equal">
      <formula>"C"</formula>
    </cfRule>
    <cfRule type="cellIs" dxfId="8872" priority="1106" operator="equal">
      <formula>"B"</formula>
    </cfRule>
    <cfRule type="cellIs" dxfId="8871" priority="1107" operator="equal">
      <formula>"A"</formula>
    </cfRule>
  </conditionalFormatting>
  <conditionalFormatting sqref="N458">
    <cfRule type="cellIs" dxfId="8870" priority="1216" operator="equal">
      <formula>"C"</formula>
    </cfRule>
    <cfRule type="cellIs" dxfId="8869" priority="1217" operator="equal">
      <formula>"B"</formula>
    </cfRule>
    <cfRule type="cellIs" dxfId="8868" priority="1218" operator="equal">
      <formula>"A"</formula>
    </cfRule>
  </conditionalFormatting>
  <conditionalFormatting sqref="N457">
    <cfRule type="cellIs" dxfId="8867" priority="1213" operator="equal">
      <formula>"C"</formula>
    </cfRule>
    <cfRule type="cellIs" dxfId="8866" priority="1214" operator="equal">
      <formula>"B"</formula>
    </cfRule>
    <cfRule type="cellIs" dxfId="8865" priority="1215" operator="equal">
      <formula>"A"</formula>
    </cfRule>
  </conditionalFormatting>
  <conditionalFormatting sqref="N487">
    <cfRule type="cellIs" dxfId="8864" priority="1096" operator="equal">
      <formula>"C"</formula>
    </cfRule>
    <cfRule type="cellIs" dxfId="8863" priority="1097" operator="equal">
      <formula>"B"</formula>
    </cfRule>
    <cfRule type="cellIs" dxfId="8862" priority="1098" operator="equal">
      <formula>"A"</formula>
    </cfRule>
  </conditionalFormatting>
  <conditionalFormatting sqref="N489">
    <cfRule type="cellIs" dxfId="8861" priority="1078" operator="equal">
      <formula>"C"</formula>
    </cfRule>
    <cfRule type="cellIs" dxfId="8860" priority="1079" operator="equal">
      <formula>"B"</formula>
    </cfRule>
    <cfRule type="cellIs" dxfId="8859" priority="1080" operator="equal">
      <formula>"A"</formula>
    </cfRule>
  </conditionalFormatting>
  <conditionalFormatting sqref="N488">
    <cfRule type="cellIs" dxfId="8858" priority="1099" operator="equal">
      <formula>"C"</formula>
    </cfRule>
    <cfRule type="cellIs" dxfId="8857" priority="1100" operator="equal">
      <formula>"B"</formula>
    </cfRule>
    <cfRule type="cellIs" dxfId="8856" priority="1101" operator="equal">
      <formula>"A"</formula>
    </cfRule>
  </conditionalFormatting>
  <conditionalFormatting sqref="N476">
    <cfRule type="cellIs" dxfId="8855" priority="1198" operator="equal">
      <formula>"C"</formula>
    </cfRule>
    <cfRule type="cellIs" dxfId="8854" priority="1199" operator="equal">
      <formula>"B"</formula>
    </cfRule>
    <cfRule type="cellIs" dxfId="8853" priority="1200" operator="equal">
      <formula>"A"</formula>
    </cfRule>
  </conditionalFormatting>
  <conditionalFormatting sqref="N490:N496">
    <cfRule type="cellIs" dxfId="8852" priority="1093" operator="equal">
      <formula>"C"</formula>
    </cfRule>
    <cfRule type="cellIs" dxfId="8851" priority="1094" operator="equal">
      <formula>"B"</formula>
    </cfRule>
    <cfRule type="cellIs" dxfId="8850" priority="1095" operator="equal">
      <formula>"A"</formula>
    </cfRule>
  </conditionalFormatting>
  <conditionalFormatting sqref="N487">
    <cfRule type="cellIs" dxfId="8849" priority="1189" operator="equal">
      <formula>"C"</formula>
    </cfRule>
    <cfRule type="cellIs" dxfId="8848" priority="1190" operator="equal">
      <formula>"B"</formula>
    </cfRule>
    <cfRule type="cellIs" dxfId="8847" priority="1191" operator="equal">
      <formula>"A"</formula>
    </cfRule>
  </conditionalFormatting>
  <conditionalFormatting sqref="N486">
    <cfRule type="cellIs" dxfId="8846" priority="1186" operator="equal">
      <formula>"C"</formula>
    </cfRule>
    <cfRule type="cellIs" dxfId="8845" priority="1187" operator="equal">
      <formula>"B"</formula>
    </cfRule>
    <cfRule type="cellIs" dxfId="8844" priority="1188" operator="equal">
      <formula>"A"</formula>
    </cfRule>
  </conditionalFormatting>
  <conditionalFormatting sqref="N486">
    <cfRule type="cellIs" dxfId="8843" priority="1159" operator="equal">
      <formula>"C"</formula>
    </cfRule>
    <cfRule type="cellIs" dxfId="8842" priority="1160" operator="equal">
      <formula>"B"</formula>
    </cfRule>
    <cfRule type="cellIs" dxfId="8841" priority="1161" operator="equal">
      <formula>"A"</formula>
    </cfRule>
  </conditionalFormatting>
  <conditionalFormatting sqref="N490:N496">
    <cfRule type="cellIs" dxfId="8840" priority="1177" operator="equal">
      <formula>"C"</formula>
    </cfRule>
    <cfRule type="cellIs" dxfId="8839" priority="1178" operator="equal">
      <formula>"B"</formula>
    </cfRule>
    <cfRule type="cellIs" dxfId="8838" priority="1179" operator="equal">
      <formula>"A"</formula>
    </cfRule>
  </conditionalFormatting>
  <conditionalFormatting sqref="N490:N496">
    <cfRule type="cellIs" dxfId="8837" priority="1150" operator="equal">
      <formula>"C"</formula>
    </cfRule>
    <cfRule type="cellIs" dxfId="8836" priority="1151" operator="equal">
      <formula>"B"</formula>
    </cfRule>
    <cfRule type="cellIs" dxfId="8835" priority="1152" operator="equal">
      <formula>"A"</formula>
    </cfRule>
  </conditionalFormatting>
  <conditionalFormatting sqref="N483">
    <cfRule type="cellIs" dxfId="8834" priority="1108" operator="equal">
      <formula>"C"</formula>
    </cfRule>
    <cfRule type="cellIs" dxfId="8833" priority="1109" operator="equal">
      <formula>"B"</formula>
    </cfRule>
    <cfRule type="cellIs" dxfId="8832" priority="1110" operator="equal">
      <formula>"A"</formula>
    </cfRule>
  </conditionalFormatting>
  <conditionalFormatting sqref="N524">
    <cfRule type="cellIs" dxfId="8831" priority="1075" operator="equal">
      <formula>"C"</formula>
    </cfRule>
    <cfRule type="cellIs" dxfId="8830" priority="1076" operator="equal">
      <formula>"B"</formula>
    </cfRule>
    <cfRule type="cellIs" dxfId="8829" priority="1077" operator="equal">
      <formula>"A"</formula>
    </cfRule>
  </conditionalFormatting>
  <conditionalFormatting sqref="N519">
    <cfRule type="cellIs" dxfId="8828" priority="1072" operator="equal">
      <formula>"C"</formula>
    </cfRule>
    <cfRule type="cellIs" dxfId="8827" priority="1073" operator="equal">
      <formula>"B"</formula>
    </cfRule>
    <cfRule type="cellIs" dxfId="8826" priority="1074" operator="equal">
      <formula>"A"</formula>
    </cfRule>
  </conditionalFormatting>
  <conditionalFormatting sqref="N490:N496">
    <cfRule type="cellIs" dxfId="8825" priority="1081" operator="equal">
      <formula>"C"</formula>
    </cfRule>
    <cfRule type="cellIs" dxfId="8824" priority="1082" operator="equal">
      <formula>"B"</formula>
    </cfRule>
    <cfRule type="cellIs" dxfId="8823" priority="1083" operator="equal">
      <formula>"A"</formula>
    </cfRule>
  </conditionalFormatting>
  <conditionalFormatting sqref="N518">
    <cfRule type="cellIs" dxfId="8822" priority="1069" operator="equal">
      <formula>"C"</formula>
    </cfRule>
    <cfRule type="cellIs" dxfId="8821" priority="1070" operator="equal">
      <formula>"B"</formula>
    </cfRule>
    <cfRule type="cellIs" dxfId="8820" priority="1071" operator="equal">
      <formula>"A"</formula>
    </cfRule>
  </conditionalFormatting>
  <conditionalFormatting sqref="N520">
    <cfRule type="cellIs" dxfId="8819" priority="1057" operator="equal">
      <formula>"C"</formula>
    </cfRule>
    <cfRule type="cellIs" dxfId="8818" priority="1058" operator="equal">
      <formula>"B"</formula>
    </cfRule>
    <cfRule type="cellIs" dxfId="8817" priority="1059" operator="equal">
      <formula>"A"</formula>
    </cfRule>
  </conditionalFormatting>
  <conditionalFormatting sqref="N511">
    <cfRule type="cellIs" dxfId="8816" priority="1030" operator="equal">
      <formula>"C"</formula>
    </cfRule>
    <cfRule type="cellIs" dxfId="8815" priority="1031" operator="equal">
      <formula>"B"</formula>
    </cfRule>
    <cfRule type="cellIs" dxfId="8814" priority="1032" operator="equal">
      <formula>"A"</formula>
    </cfRule>
  </conditionalFormatting>
  <conditionalFormatting sqref="N502">
    <cfRule type="cellIs" dxfId="8813" priority="1003" operator="equal">
      <formula>"C"</formula>
    </cfRule>
    <cfRule type="cellIs" dxfId="8812" priority="1004" operator="equal">
      <formula>"B"</formula>
    </cfRule>
    <cfRule type="cellIs" dxfId="8811" priority="1005" operator="equal">
      <formula>"A"</formula>
    </cfRule>
  </conditionalFormatting>
  <conditionalFormatting sqref="N522">
    <cfRule type="cellIs" dxfId="8810" priority="1063" operator="equal">
      <formula>"C"</formula>
    </cfRule>
    <cfRule type="cellIs" dxfId="8809" priority="1064" operator="equal">
      <formula>"B"</formula>
    </cfRule>
    <cfRule type="cellIs" dxfId="8808" priority="1065" operator="equal">
      <formula>"A"</formula>
    </cfRule>
  </conditionalFormatting>
  <conditionalFormatting sqref="N515">
    <cfRule type="cellIs" dxfId="8807" priority="1048" operator="equal">
      <formula>"C"</formula>
    </cfRule>
    <cfRule type="cellIs" dxfId="8806" priority="1049" operator="equal">
      <formula>"B"</formula>
    </cfRule>
    <cfRule type="cellIs" dxfId="8805" priority="1050" operator="equal">
      <formula>"A"</formula>
    </cfRule>
  </conditionalFormatting>
  <conditionalFormatting sqref="N517">
    <cfRule type="cellIs" dxfId="8804" priority="1054" operator="equal">
      <formula>"C"</formula>
    </cfRule>
    <cfRule type="cellIs" dxfId="8803" priority="1055" operator="equal">
      <formula>"B"</formula>
    </cfRule>
    <cfRule type="cellIs" dxfId="8802" priority="1056" operator="equal">
      <formula>"A"</formula>
    </cfRule>
  </conditionalFormatting>
  <conditionalFormatting sqref="N516">
    <cfRule type="cellIs" dxfId="8801" priority="1051" operator="equal">
      <formula>"C"</formula>
    </cfRule>
    <cfRule type="cellIs" dxfId="8800" priority="1052" operator="equal">
      <formula>"B"</formula>
    </cfRule>
    <cfRule type="cellIs" dxfId="8799" priority="1053" operator="equal">
      <formula>"A"</formula>
    </cfRule>
  </conditionalFormatting>
  <conditionalFormatting sqref="N510">
    <cfRule type="cellIs" dxfId="8798" priority="1045" operator="equal">
      <formula>"C"</formula>
    </cfRule>
    <cfRule type="cellIs" dxfId="8797" priority="1046" operator="equal">
      <formula>"B"</formula>
    </cfRule>
    <cfRule type="cellIs" dxfId="8796" priority="1047" operator="equal">
      <formula>"A"</formula>
    </cfRule>
  </conditionalFormatting>
  <conditionalFormatting sqref="N523">
    <cfRule type="cellIs" dxfId="8795" priority="1066" operator="equal">
      <formula>"C"</formula>
    </cfRule>
    <cfRule type="cellIs" dxfId="8794" priority="1067" operator="equal">
      <formula>"B"</formula>
    </cfRule>
    <cfRule type="cellIs" dxfId="8793" priority="1068" operator="equal">
      <formula>"A"</formula>
    </cfRule>
  </conditionalFormatting>
  <conditionalFormatting sqref="N521">
    <cfRule type="cellIs" dxfId="8792" priority="1060" operator="equal">
      <formula>"C"</formula>
    </cfRule>
    <cfRule type="cellIs" dxfId="8791" priority="1061" operator="equal">
      <formula>"B"</formula>
    </cfRule>
    <cfRule type="cellIs" dxfId="8790" priority="1062" operator="equal">
      <formula>"A"</formula>
    </cfRule>
  </conditionalFormatting>
  <conditionalFormatting sqref="N509">
    <cfRule type="cellIs" dxfId="8789" priority="1042" operator="equal">
      <formula>"C"</formula>
    </cfRule>
    <cfRule type="cellIs" dxfId="8788" priority="1043" operator="equal">
      <formula>"B"</formula>
    </cfRule>
    <cfRule type="cellIs" dxfId="8787" priority="1044" operator="equal">
      <formula>"A"</formula>
    </cfRule>
  </conditionalFormatting>
  <conditionalFormatting sqref="N506">
    <cfRule type="cellIs" dxfId="8786" priority="1021" operator="equal">
      <formula>"C"</formula>
    </cfRule>
    <cfRule type="cellIs" dxfId="8785" priority="1022" operator="equal">
      <formula>"B"</formula>
    </cfRule>
    <cfRule type="cellIs" dxfId="8784" priority="1023" operator="equal">
      <formula>"A"</formula>
    </cfRule>
  </conditionalFormatting>
  <conditionalFormatting sqref="N508">
    <cfRule type="cellIs" dxfId="8783" priority="1027" operator="equal">
      <formula>"C"</formula>
    </cfRule>
    <cfRule type="cellIs" dxfId="8782" priority="1028" operator="equal">
      <formula>"B"</formula>
    </cfRule>
    <cfRule type="cellIs" dxfId="8781" priority="1029" operator="equal">
      <formula>"A"</formula>
    </cfRule>
  </conditionalFormatting>
  <conditionalFormatting sqref="N507">
    <cfRule type="cellIs" dxfId="8780" priority="1024" operator="equal">
      <formula>"C"</formula>
    </cfRule>
    <cfRule type="cellIs" dxfId="8779" priority="1025" operator="equal">
      <formula>"B"</formula>
    </cfRule>
    <cfRule type="cellIs" dxfId="8778" priority="1026" operator="equal">
      <formula>"A"</formula>
    </cfRule>
  </conditionalFormatting>
  <conditionalFormatting sqref="N501">
    <cfRule type="cellIs" dxfId="8777" priority="1018" operator="equal">
      <formula>"C"</formula>
    </cfRule>
    <cfRule type="cellIs" dxfId="8776" priority="1019" operator="equal">
      <formula>"B"</formula>
    </cfRule>
    <cfRule type="cellIs" dxfId="8775" priority="1020" operator="equal">
      <formula>"A"</formula>
    </cfRule>
  </conditionalFormatting>
  <conditionalFormatting sqref="N513">
    <cfRule type="cellIs" dxfId="8774" priority="1036" operator="equal">
      <formula>"C"</formula>
    </cfRule>
    <cfRule type="cellIs" dxfId="8773" priority="1037" operator="equal">
      <formula>"B"</formula>
    </cfRule>
    <cfRule type="cellIs" dxfId="8772" priority="1038" operator="equal">
      <formula>"A"</formula>
    </cfRule>
  </conditionalFormatting>
  <conditionalFormatting sqref="N514">
    <cfRule type="cellIs" dxfId="8771" priority="1039" operator="equal">
      <formula>"C"</formula>
    </cfRule>
    <cfRule type="cellIs" dxfId="8770" priority="1040" operator="equal">
      <formula>"B"</formula>
    </cfRule>
    <cfRule type="cellIs" dxfId="8769" priority="1041" operator="equal">
      <formula>"A"</formula>
    </cfRule>
  </conditionalFormatting>
  <conditionalFormatting sqref="N512">
    <cfRule type="cellIs" dxfId="8768" priority="1033" operator="equal">
      <formula>"C"</formula>
    </cfRule>
    <cfRule type="cellIs" dxfId="8767" priority="1034" operator="equal">
      <formula>"B"</formula>
    </cfRule>
    <cfRule type="cellIs" dxfId="8766" priority="1035" operator="equal">
      <formula>"A"</formula>
    </cfRule>
  </conditionalFormatting>
  <conditionalFormatting sqref="N500">
    <cfRule type="cellIs" dxfId="8765" priority="1015" operator="equal">
      <formula>"C"</formula>
    </cfRule>
    <cfRule type="cellIs" dxfId="8764" priority="1016" operator="equal">
      <formula>"B"</formula>
    </cfRule>
    <cfRule type="cellIs" dxfId="8763" priority="1017" operator="equal">
      <formula>"A"</formula>
    </cfRule>
  </conditionalFormatting>
  <conditionalFormatting sqref="N504">
    <cfRule type="cellIs" dxfId="8762" priority="1009" operator="equal">
      <formula>"C"</formula>
    </cfRule>
    <cfRule type="cellIs" dxfId="8761" priority="1010" operator="equal">
      <formula>"B"</formula>
    </cfRule>
    <cfRule type="cellIs" dxfId="8760" priority="1011" operator="equal">
      <formula>"A"</formula>
    </cfRule>
  </conditionalFormatting>
  <conditionalFormatting sqref="N505">
    <cfRule type="cellIs" dxfId="8759" priority="1012" operator="equal">
      <formula>"C"</formula>
    </cfRule>
    <cfRule type="cellIs" dxfId="8758" priority="1013" operator="equal">
      <formula>"B"</formula>
    </cfRule>
    <cfRule type="cellIs" dxfId="8757" priority="1014" operator="equal">
      <formula>"A"</formula>
    </cfRule>
  </conditionalFormatting>
  <conditionalFormatting sqref="N503">
    <cfRule type="cellIs" dxfId="8756" priority="1006" operator="equal">
      <formula>"C"</formula>
    </cfRule>
    <cfRule type="cellIs" dxfId="8755" priority="1007" operator="equal">
      <formula>"B"</formula>
    </cfRule>
    <cfRule type="cellIs" dxfId="8754" priority="1008" operator="equal">
      <formula>"A"</formula>
    </cfRule>
  </conditionalFormatting>
  <conditionalFormatting sqref="N642:N654 N657:N682 N708:N710 N726:N729 N733 N737:N746 N629:N638">
    <cfRule type="cellIs" dxfId="8753" priority="1000" operator="equal">
      <formula>"C"</formula>
    </cfRule>
    <cfRule type="cellIs" dxfId="8752" priority="1001" operator="equal">
      <formula>"B"</formula>
    </cfRule>
    <cfRule type="cellIs" dxfId="8751" priority="1002" operator="equal">
      <formula>"A"</formula>
    </cfRule>
  </conditionalFormatting>
  <conditionalFormatting sqref="N639">
    <cfRule type="cellIs" dxfId="8750" priority="997" operator="equal">
      <formula>"C"</formula>
    </cfRule>
    <cfRule type="cellIs" dxfId="8749" priority="998" operator="equal">
      <formula>"B"</formula>
    </cfRule>
    <cfRule type="cellIs" dxfId="8748" priority="999" operator="equal">
      <formula>"A"</formula>
    </cfRule>
  </conditionalFormatting>
  <conditionalFormatting sqref="N640:N641">
    <cfRule type="cellIs" dxfId="8747" priority="994" operator="equal">
      <formula>"C"</formula>
    </cfRule>
    <cfRule type="cellIs" dxfId="8746" priority="995" operator="equal">
      <formula>"B"</formula>
    </cfRule>
    <cfRule type="cellIs" dxfId="8745" priority="996" operator="equal">
      <formula>"A"</formula>
    </cfRule>
  </conditionalFormatting>
  <conditionalFormatting sqref="N655">
    <cfRule type="cellIs" dxfId="8744" priority="991" operator="equal">
      <formula>"C"</formula>
    </cfRule>
    <cfRule type="cellIs" dxfId="8743" priority="992" operator="equal">
      <formula>"B"</formula>
    </cfRule>
    <cfRule type="cellIs" dxfId="8742" priority="993" operator="equal">
      <formula>"A"</formula>
    </cfRule>
  </conditionalFormatting>
  <conditionalFormatting sqref="N656">
    <cfRule type="cellIs" dxfId="8741" priority="988" operator="equal">
      <formula>"C"</formula>
    </cfRule>
    <cfRule type="cellIs" dxfId="8740" priority="989" operator="equal">
      <formula>"B"</formula>
    </cfRule>
    <cfRule type="cellIs" dxfId="8739" priority="990" operator="equal">
      <formula>"A"</formula>
    </cfRule>
  </conditionalFormatting>
  <conditionalFormatting sqref="N683:N694">
    <cfRule type="cellIs" dxfId="8738" priority="985" operator="equal">
      <formula>"C"</formula>
    </cfRule>
    <cfRule type="cellIs" dxfId="8737" priority="986" operator="equal">
      <formula>"B"</formula>
    </cfRule>
    <cfRule type="cellIs" dxfId="8736" priority="987" operator="equal">
      <formula>"A"</formula>
    </cfRule>
  </conditionalFormatting>
  <conditionalFormatting sqref="N695">
    <cfRule type="cellIs" dxfId="8735" priority="982" operator="equal">
      <formula>"C"</formula>
    </cfRule>
    <cfRule type="cellIs" dxfId="8734" priority="983" operator="equal">
      <formula>"B"</formula>
    </cfRule>
    <cfRule type="cellIs" dxfId="8733" priority="984" operator="equal">
      <formula>"A"</formula>
    </cfRule>
  </conditionalFormatting>
  <conditionalFormatting sqref="N696:N705 N707">
    <cfRule type="cellIs" dxfId="8732" priority="979" operator="equal">
      <formula>"C"</formula>
    </cfRule>
    <cfRule type="cellIs" dxfId="8731" priority="980" operator="equal">
      <formula>"B"</formula>
    </cfRule>
    <cfRule type="cellIs" dxfId="8730" priority="981" operator="equal">
      <formula>"A"</formula>
    </cfRule>
  </conditionalFormatting>
  <conditionalFormatting sqref="N706">
    <cfRule type="cellIs" dxfId="8729" priority="976" operator="equal">
      <formula>"C"</formula>
    </cfRule>
    <cfRule type="cellIs" dxfId="8728" priority="977" operator="equal">
      <formula>"B"</formula>
    </cfRule>
    <cfRule type="cellIs" dxfId="8727" priority="978" operator="equal">
      <formula>"A"</formula>
    </cfRule>
  </conditionalFormatting>
  <conditionalFormatting sqref="N725">
    <cfRule type="cellIs" dxfId="8726" priority="973" operator="equal">
      <formula>"C"</formula>
    </cfRule>
    <cfRule type="cellIs" dxfId="8725" priority="974" operator="equal">
      <formula>"B"</formula>
    </cfRule>
    <cfRule type="cellIs" dxfId="8724" priority="975" operator="equal">
      <formula>"A"</formula>
    </cfRule>
  </conditionalFormatting>
  <conditionalFormatting sqref="N724">
    <cfRule type="cellIs" dxfId="8723" priority="970" operator="equal">
      <formula>"C"</formula>
    </cfRule>
    <cfRule type="cellIs" dxfId="8722" priority="971" operator="equal">
      <formula>"B"</formula>
    </cfRule>
    <cfRule type="cellIs" dxfId="8721" priority="972" operator="equal">
      <formula>"A"</formula>
    </cfRule>
  </conditionalFormatting>
  <conditionalFormatting sqref="N723">
    <cfRule type="cellIs" dxfId="8720" priority="967" operator="equal">
      <formula>"C"</formula>
    </cfRule>
    <cfRule type="cellIs" dxfId="8719" priority="968" operator="equal">
      <formula>"B"</formula>
    </cfRule>
    <cfRule type="cellIs" dxfId="8718" priority="969" operator="equal">
      <formula>"A"</formula>
    </cfRule>
  </conditionalFormatting>
  <conditionalFormatting sqref="N722">
    <cfRule type="cellIs" dxfId="8717" priority="964" operator="equal">
      <formula>"C"</formula>
    </cfRule>
    <cfRule type="cellIs" dxfId="8716" priority="965" operator="equal">
      <formula>"B"</formula>
    </cfRule>
    <cfRule type="cellIs" dxfId="8715" priority="966" operator="equal">
      <formula>"A"</formula>
    </cfRule>
  </conditionalFormatting>
  <conditionalFormatting sqref="N721">
    <cfRule type="cellIs" dxfId="8714" priority="961" operator="equal">
      <formula>"C"</formula>
    </cfRule>
    <cfRule type="cellIs" dxfId="8713" priority="962" operator="equal">
      <formula>"B"</formula>
    </cfRule>
    <cfRule type="cellIs" dxfId="8712" priority="963" operator="equal">
      <formula>"A"</formula>
    </cfRule>
  </conditionalFormatting>
  <conditionalFormatting sqref="N720">
    <cfRule type="cellIs" dxfId="8711" priority="958" operator="equal">
      <formula>"C"</formula>
    </cfRule>
    <cfRule type="cellIs" dxfId="8710" priority="959" operator="equal">
      <formula>"B"</formula>
    </cfRule>
    <cfRule type="cellIs" dxfId="8709" priority="960" operator="equal">
      <formula>"A"</formula>
    </cfRule>
  </conditionalFormatting>
  <conditionalFormatting sqref="N719">
    <cfRule type="cellIs" dxfId="8708" priority="955" operator="equal">
      <formula>"C"</formula>
    </cfRule>
    <cfRule type="cellIs" dxfId="8707" priority="956" operator="equal">
      <formula>"B"</formula>
    </cfRule>
    <cfRule type="cellIs" dxfId="8706" priority="957" operator="equal">
      <formula>"A"</formula>
    </cfRule>
  </conditionalFormatting>
  <conditionalFormatting sqref="N718">
    <cfRule type="cellIs" dxfId="8705" priority="952" operator="equal">
      <formula>"C"</formula>
    </cfRule>
    <cfRule type="cellIs" dxfId="8704" priority="953" operator="equal">
      <formula>"B"</formula>
    </cfRule>
    <cfRule type="cellIs" dxfId="8703" priority="954" operator="equal">
      <formula>"A"</formula>
    </cfRule>
  </conditionalFormatting>
  <conditionalFormatting sqref="N717">
    <cfRule type="cellIs" dxfId="8702" priority="949" operator="equal">
      <formula>"C"</formula>
    </cfRule>
    <cfRule type="cellIs" dxfId="8701" priority="950" operator="equal">
      <formula>"B"</formula>
    </cfRule>
    <cfRule type="cellIs" dxfId="8700" priority="951" operator="equal">
      <formula>"A"</formula>
    </cfRule>
  </conditionalFormatting>
  <conditionalFormatting sqref="N716">
    <cfRule type="cellIs" dxfId="8699" priority="946" operator="equal">
      <formula>"C"</formula>
    </cfRule>
    <cfRule type="cellIs" dxfId="8698" priority="947" operator="equal">
      <formula>"B"</formula>
    </cfRule>
    <cfRule type="cellIs" dxfId="8697" priority="948" operator="equal">
      <formula>"A"</formula>
    </cfRule>
  </conditionalFormatting>
  <conditionalFormatting sqref="N715">
    <cfRule type="cellIs" dxfId="8696" priority="943" operator="equal">
      <formula>"C"</formula>
    </cfRule>
    <cfRule type="cellIs" dxfId="8695" priority="944" operator="equal">
      <formula>"B"</formula>
    </cfRule>
    <cfRule type="cellIs" dxfId="8694" priority="945" operator="equal">
      <formula>"A"</formula>
    </cfRule>
  </conditionalFormatting>
  <conditionalFormatting sqref="N714">
    <cfRule type="cellIs" dxfId="8693" priority="940" operator="equal">
      <formula>"C"</formula>
    </cfRule>
    <cfRule type="cellIs" dxfId="8692" priority="941" operator="equal">
      <formula>"B"</formula>
    </cfRule>
    <cfRule type="cellIs" dxfId="8691" priority="942" operator="equal">
      <formula>"A"</formula>
    </cfRule>
  </conditionalFormatting>
  <conditionalFormatting sqref="N713">
    <cfRule type="cellIs" dxfId="8690" priority="937" operator="equal">
      <formula>"C"</formula>
    </cfRule>
    <cfRule type="cellIs" dxfId="8689" priority="938" operator="equal">
      <formula>"B"</formula>
    </cfRule>
    <cfRule type="cellIs" dxfId="8688" priority="939" operator="equal">
      <formula>"A"</formula>
    </cfRule>
  </conditionalFormatting>
  <conditionalFormatting sqref="N712">
    <cfRule type="cellIs" dxfId="8687" priority="934" operator="equal">
      <formula>"C"</formula>
    </cfRule>
    <cfRule type="cellIs" dxfId="8686" priority="935" operator="equal">
      <formula>"B"</formula>
    </cfRule>
    <cfRule type="cellIs" dxfId="8685" priority="936" operator="equal">
      <formula>"A"</formula>
    </cfRule>
  </conditionalFormatting>
  <conditionalFormatting sqref="N711">
    <cfRule type="cellIs" dxfId="8684" priority="931" operator="equal">
      <formula>"C"</formula>
    </cfRule>
    <cfRule type="cellIs" dxfId="8683" priority="932" operator="equal">
      <formula>"B"</formula>
    </cfRule>
    <cfRule type="cellIs" dxfId="8682" priority="933" operator="equal">
      <formula>"A"</formula>
    </cfRule>
  </conditionalFormatting>
  <conditionalFormatting sqref="N732">
    <cfRule type="cellIs" dxfId="8681" priority="928" operator="equal">
      <formula>"C"</formula>
    </cfRule>
    <cfRule type="cellIs" dxfId="8680" priority="929" operator="equal">
      <formula>"B"</formula>
    </cfRule>
    <cfRule type="cellIs" dxfId="8679" priority="930" operator="equal">
      <formula>"A"</formula>
    </cfRule>
  </conditionalFormatting>
  <conditionalFormatting sqref="N731">
    <cfRule type="cellIs" dxfId="8678" priority="925" operator="equal">
      <formula>"C"</formula>
    </cfRule>
    <cfRule type="cellIs" dxfId="8677" priority="926" operator="equal">
      <formula>"B"</formula>
    </cfRule>
    <cfRule type="cellIs" dxfId="8676" priority="927" operator="equal">
      <formula>"A"</formula>
    </cfRule>
  </conditionalFormatting>
  <conditionalFormatting sqref="N730">
    <cfRule type="cellIs" dxfId="8675" priority="922" operator="equal">
      <formula>"C"</formula>
    </cfRule>
    <cfRule type="cellIs" dxfId="8674" priority="923" operator="equal">
      <formula>"B"</formula>
    </cfRule>
    <cfRule type="cellIs" dxfId="8673" priority="924" operator="equal">
      <formula>"A"</formula>
    </cfRule>
  </conditionalFormatting>
  <conditionalFormatting sqref="N736">
    <cfRule type="cellIs" dxfId="8672" priority="919" operator="equal">
      <formula>"C"</formula>
    </cfRule>
    <cfRule type="cellIs" dxfId="8671" priority="920" operator="equal">
      <formula>"B"</formula>
    </cfRule>
    <cfRule type="cellIs" dxfId="8670" priority="921" operator="equal">
      <formula>"A"</formula>
    </cfRule>
  </conditionalFormatting>
  <conditionalFormatting sqref="N735">
    <cfRule type="cellIs" dxfId="8669" priority="916" operator="equal">
      <formula>"C"</formula>
    </cfRule>
    <cfRule type="cellIs" dxfId="8668" priority="917" operator="equal">
      <formula>"B"</formula>
    </cfRule>
    <cfRule type="cellIs" dxfId="8667" priority="918" operator="equal">
      <formula>"A"</formula>
    </cfRule>
  </conditionalFormatting>
  <conditionalFormatting sqref="N734">
    <cfRule type="cellIs" dxfId="8666" priority="913" operator="equal">
      <formula>"C"</formula>
    </cfRule>
    <cfRule type="cellIs" dxfId="8665" priority="914" operator="equal">
      <formula>"B"</formula>
    </cfRule>
    <cfRule type="cellIs" dxfId="8664" priority="915" operator="equal">
      <formula>"A"</formula>
    </cfRule>
  </conditionalFormatting>
  <conditionalFormatting sqref="N959:N960 N915:N916 N1035:N1053 N1307:N1308 N851:N853 N1023:N1029 N952:N953 N929 N922 N836 N819:N825 N784:N814 N875:N886 N747:N764 N767:N777">
    <cfRule type="cellIs" dxfId="8663" priority="910" operator="equal">
      <formula>"C"</formula>
    </cfRule>
    <cfRule type="cellIs" dxfId="8662" priority="911" operator="equal">
      <formula>"B"</formula>
    </cfRule>
    <cfRule type="cellIs" dxfId="8661" priority="912" operator="equal">
      <formula>"A"</formula>
    </cfRule>
  </conditionalFormatting>
  <conditionalFormatting sqref="N1022">
    <cfRule type="cellIs" dxfId="8660" priority="907" operator="equal">
      <formula>"C"</formula>
    </cfRule>
    <cfRule type="cellIs" dxfId="8659" priority="908" operator="equal">
      <formula>"B"</formula>
    </cfRule>
    <cfRule type="cellIs" dxfId="8658" priority="909" operator="equal">
      <formula>"A"</formula>
    </cfRule>
  </conditionalFormatting>
  <conditionalFormatting sqref="N962">
    <cfRule type="cellIs" dxfId="8657" priority="832" operator="equal">
      <formula>"C"</formula>
    </cfRule>
    <cfRule type="cellIs" dxfId="8656" priority="833" operator="equal">
      <formula>"B"</formula>
    </cfRule>
    <cfRule type="cellIs" dxfId="8655" priority="834" operator="equal">
      <formula>"A"</formula>
    </cfRule>
  </conditionalFormatting>
  <conditionalFormatting sqref="N961">
    <cfRule type="cellIs" dxfId="8654" priority="829" operator="equal">
      <formula>"C"</formula>
    </cfRule>
    <cfRule type="cellIs" dxfId="8653" priority="830" operator="equal">
      <formula>"B"</formula>
    </cfRule>
    <cfRule type="cellIs" dxfId="8652" priority="831" operator="equal">
      <formula>"A"</formula>
    </cfRule>
  </conditionalFormatting>
  <conditionalFormatting sqref="N1021">
    <cfRule type="cellIs" dxfId="8651" priority="904" operator="equal">
      <formula>"C"</formula>
    </cfRule>
    <cfRule type="cellIs" dxfId="8650" priority="905" operator="equal">
      <formula>"B"</formula>
    </cfRule>
    <cfRule type="cellIs" dxfId="8649" priority="906" operator="equal">
      <formula>"A"</formula>
    </cfRule>
  </conditionalFormatting>
  <conditionalFormatting sqref="N1019">
    <cfRule type="cellIs" dxfId="8648" priority="898" operator="equal">
      <formula>"C"</formula>
    </cfRule>
    <cfRule type="cellIs" dxfId="8647" priority="899" operator="equal">
      <formula>"B"</formula>
    </cfRule>
    <cfRule type="cellIs" dxfId="8646" priority="900" operator="equal">
      <formula>"A"</formula>
    </cfRule>
  </conditionalFormatting>
  <conditionalFormatting sqref="N1020">
    <cfRule type="cellIs" dxfId="8645" priority="901" operator="equal">
      <formula>"C"</formula>
    </cfRule>
    <cfRule type="cellIs" dxfId="8644" priority="902" operator="equal">
      <formula>"B"</formula>
    </cfRule>
    <cfRule type="cellIs" dxfId="8643" priority="903" operator="equal">
      <formula>"A"</formula>
    </cfRule>
  </conditionalFormatting>
  <conditionalFormatting sqref="N1018">
    <cfRule type="cellIs" dxfId="8642" priority="895" operator="equal">
      <formula>"C"</formula>
    </cfRule>
    <cfRule type="cellIs" dxfId="8641" priority="896" operator="equal">
      <formula>"B"</formula>
    </cfRule>
    <cfRule type="cellIs" dxfId="8640" priority="897" operator="equal">
      <formula>"A"</formula>
    </cfRule>
  </conditionalFormatting>
  <conditionalFormatting sqref="N1015">
    <cfRule type="cellIs" dxfId="8639" priority="892" operator="equal">
      <formula>"C"</formula>
    </cfRule>
    <cfRule type="cellIs" dxfId="8638" priority="893" operator="equal">
      <formula>"B"</formula>
    </cfRule>
    <cfRule type="cellIs" dxfId="8637" priority="894" operator="equal">
      <formula>"A"</formula>
    </cfRule>
  </conditionalFormatting>
  <conditionalFormatting sqref="N1012">
    <cfRule type="cellIs" dxfId="8636" priority="889" operator="equal">
      <formula>"C"</formula>
    </cfRule>
    <cfRule type="cellIs" dxfId="8635" priority="890" operator="equal">
      <formula>"B"</formula>
    </cfRule>
    <cfRule type="cellIs" dxfId="8634" priority="891" operator="equal">
      <formula>"A"</formula>
    </cfRule>
  </conditionalFormatting>
  <conditionalFormatting sqref="N1002">
    <cfRule type="cellIs" dxfId="8633" priority="883" operator="equal">
      <formula>"C"</formula>
    </cfRule>
    <cfRule type="cellIs" dxfId="8632" priority="884" operator="equal">
      <formula>"B"</formula>
    </cfRule>
    <cfRule type="cellIs" dxfId="8631" priority="885" operator="equal">
      <formula>"A"</formula>
    </cfRule>
  </conditionalFormatting>
  <conditionalFormatting sqref="N1003">
    <cfRule type="cellIs" dxfId="8630" priority="886" operator="equal">
      <formula>"C"</formula>
    </cfRule>
    <cfRule type="cellIs" dxfId="8629" priority="887" operator="equal">
      <formula>"B"</formula>
    </cfRule>
    <cfRule type="cellIs" dxfId="8628" priority="888" operator="equal">
      <formula>"A"</formula>
    </cfRule>
  </conditionalFormatting>
  <conditionalFormatting sqref="N996">
    <cfRule type="cellIs" dxfId="8627" priority="880" operator="equal">
      <formula>"C"</formula>
    </cfRule>
    <cfRule type="cellIs" dxfId="8626" priority="881" operator="equal">
      <formula>"B"</formula>
    </cfRule>
    <cfRule type="cellIs" dxfId="8625" priority="882" operator="equal">
      <formula>"A"</formula>
    </cfRule>
  </conditionalFormatting>
  <conditionalFormatting sqref="N973">
    <cfRule type="cellIs" dxfId="8624" priority="859" operator="equal">
      <formula>"C"</formula>
    </cfRule>
    <cfRule type="cellIs" dxfId="8623" priority="860" operator="equal">
      <formula>"B"</formula>
    </cfRule>
    <cfRule type="cellIs" dxfId="8622" priority="861" operator="equal">
      <formula>"A"</formula>
    </cfRule>
  </conditionalFormatting>
  <conditionalFormatting sqref="N982">
    <cfRule type="cellIs" dxfId="8621" priority="868" operator="equal">
      <formula>"C"</formula>
    </cfRule>
    <cfRule type="cellIs" dxfId="8620" priority="869" operator="equal">
      <formula>"B"</formula>
    </cfRule>
    <cfRule type="cellIs" dxfId="8619" priority="870" operator="equal">
      <formula>"A"</formula>
    </cfRule>
  </conditionalFormatting>
  <conditionalFormatting sqref="N995">
    <cfRule type="cellIs" dxfId="8618" priority="877" operator="equal">
      <formula>"C"</formula>
    </cfRule>
    <cfRule type="cellIs" dxfId="8617" priority="878" operator="equal">
      <formula>"B"</formula>
    </cfRule>
    <cfRule type="cellIs" dxfId="8616" priority="879" operator="equal">
      <formula>"A"</formula>
    </cfRule>
  </conditionalFormatting>
  <conditionalFormatting sqref="N992">
    <cfRule type="cellIs" dxfId="8615" priority="874" operator="equal">
      <formula>"C"</formula>
    </cfRule>
    <cfRule type="cellIs" dxfId="8614" priority="875" operator="equal">
      <formula>"B"</formula>
    </cfRule>
    <cfRule type="cellIs" dxfId="8613" priority="876" operator="equal">
      <formula>"A"</formula>
    </cfRule>
  </conditionalFormatting>
  <conditionalFormatting sqref="N986">
    <cfRule type="cellIs" dxfId="8612" priority="871" operator="equal">
      <formula>"C"</formula>
    </cfRule>
    <cfRule type="cellIs" dxfId="8611" priority="872" operator="equal">
      <formula>"B"</formula>
    </cfRule>
    <cfRule type="cellIs" dxfId="8610" priority="873" operator="equal">
      <formula>"A"</formula>
    </cfRule>
  </conditionalFormatting>
  <conditionalFormatting sqref="N977">
    <cfRule type="cellIs" dxfId="8609" priority="865" operator="equal">
      <formula>"C"</formula>
    </cfRule>
    <cfRule type="cellIs" dxfId="8608" priority="866" operator="equal">
      <formula>"B"</formula>
    </cfRule>
    <cfRule type="cellIs" dxfId="8607" priority="867" operator="equal">
      <formula>"A"</formula>
    </cfRule>
  </conditionalFormatting>
  <conditionalFormatting sqref="N963">
    <cfRule type="cellIs" dxfId="8606" priority="835" operator="equal">
      <formula>"C"</formula>
    </cfRule>
    <cfRule type="cellIs" dxfId="8605" priority="836" operator="equal">
      <formula>"B"</formula>
    </cfRule>
    <cfRule type="cellIs" dxfId="8604" priority="837" operator="equal">
      <formula>"A"</formula>
    </cfRule>
  </conditionalFormatting>
  <conditionalFormatting sqref="N976">
    <cfRule type="cellIs" dxfId="8603" priority="862" operator="equal">
      <formula>"C"</formula>
    </cfRule>
    <cfRule type="cellIs" dxfId="8602" priority="863" operator="equal">
      <formula>"B"</formula>
    </cfRule>
    <cfRule type="cellIs" dxfId="8601" priority="864" operator="equal">
      <formula>"A"</formula>
    </cfRule>
  </conditionalFormatting>
  <conditionalFormatting sqref="N972">
    <cfRule type="cellIs" dxfId="8600" priority="856" operator="equal">
      <formula>"C"</formula>
    </cfRule>
    <cfRule type="cellIs" dxfId="8599" priority="857" operator="equal">
      <formula>"B"</formula>
    </cfRule>
    <cfRule type="cellIs" dxfId="8598" priority="858" operator="equal">
      <formula>"A"</formula>
    </cfRule>
  </conditionalFormatting>
  <conditionalFormatting sqref="N971">
    <cfRule type="cellIs" dxfId="8597" priority="853" operator="equal">
      <formula>"C"</formula>
    </cfRule>
    <cfRule type="cellIs" dxfId="8596" priority="854" operator="equal">
      <formula>"B"</formula>
    </cfRule>
    <cfRule type="cellIs" dxfId="8595" priority="855" operator="equal">
      <formula>"A"</formula>
    </cfRule>
  </conditionalFormatting>
  <conditionalFormatting sqref="N968">
    <cfRule type="cellIs" dxfId="8594" priority="847" operator="equal">
      <formula>"C"</formula>
    </cfRule>
    <cfRule type="cellIs" dxfId="8593" priority="848" operator="equal">
      <formula>"B"</formula>
    </cfRule>
    <cfRule type="cellIs" dxfId="8592" priority="849" operator="equal">
      <formula>"A"</formula>
    </cfRule>
  </conditionalFormatting>
  <conditionalFormatting sqref="N970">
    <cfRule type="cellIs" dxfId="8591" priority="850" operator="equal">
      <formula>"C"</formula>
    </cfRule>
    <cfRule type="cellIs" dxfId="8590" priority="851" operator="equal">
      <formula>"B"</formula>
    </cfRule>
    <cfRule type="cellIs" dxfId="8589" priority="852" operator="equal">
      <formula>"A"</formula>
    </cfRule>
  </conditionalFormatting>
  <conditionalFormatting sqref="N967">
    <cfRule type="cellIs" dxfId="8588" priority="844" operator="equal">
      <formula>"C"</formula>
    </cfRule>
    <cfRule type="cellIs" dxfId="8587" priority="845" operator="equal">
      <formula>"B"</formula>
    </cfRule>
    <cfRule type="cellIs" dxfId="8586" priority="846" operator="equal">
      <formula>"A"</formula>
    </cfRule>
  </conditionalFormatting>
  <conditionalFormatting sqref="N966">
    <cfRule type="cellIs" dxfId="8585" priority="841" operator="equal">
      <formula>"C"</formula>
    </cfRule>
    <cfRule type="cellIs" dxfId="8584" priority="842" operator="equal">
      <formula>"B"</formula>
    </cfRule>
    <cfRule type="cellIs" dxfId="8583" priority="843" operator="equal">
      <formula>"A"</formula>
    </cfRule>
  </conditionalFormatting>
  <conditionalFormatting sqref="N964">
    <cfRule type="cellIs" dxfId="8582" priority="838" operator="equal">
      <formula>"C"</formula>
    </cfRule>
    <cfRule type="cellIs" dxfId="8581" priority="839" operator="equal">
      <formula>"B"</formula>
    </cfRule>
    <cfRule type="cellIs" dxfId="8580" priority="840" operator="equal">
      <formula>"A"</formula>
    </cfRule>
  </conditionalFormatting>
  <conditionalFormatting sqref="N965">
    <cfRule type="cellIs" dxfId="8579" priority="826" operator="equal">
      <formula>"C"</formula>
    </cfRule>
    <cfRule type="cellIs" dxfId="8578" priority="827" operator="equal">
      <formula>"B"</formula>
    </cfRule>
    <cfRule type="cellIs" dxfId="8577" priority="828" operator="equal">
      <formula>"A"</formula>
    </cfRule>
  </conditionalFormatting>
  <conditionalFormatting sqref="N969">
    <cfRule type="cellIs" dxfId="8576" priority="823" operator="equal">
      <formula>"C"</formula>
    </cfRule>
    <cfRule type="cellIs" dxfId="8575" priority="824" operator="equal">
      <formula>"B"</formula>
    </cfRule>
    <cfRule type="cellIs" dxfId="8574" priority="825" operator="equal">
      <formula>"A"</formula>
    </cfRule>
  </conditionalFormatting>
  <conditionalFormatting sqref="N974">
    <cfRule type="cellIs" dxfId="8573" priority="820" operator="equal">
      <formula>"C"</formula>
    </cfRule>
    <cfRule type="cellIs" dxfId="8572" priority="821" operator="equal">
      <formula>"B"</formula>
    </cfRule>
    <cfRule type="cellIs" dxfId="8571" priority="822" operator="equal">
      <formula>"A"</formula>
    </cfRule>
  </conditionalFormatting>
  <conditionalFormatting sqref="N975">
    <cfRule type="cellIs" dxfId="8570" priority="817" operator="equal">
      <formula>"C"</formula>
    </cfRule>
    <cfRule type="cellIs" dxfId="8569" priority="818" operator="equal">
      <formula>"B"</formula>
    </cfRule>
    <cfRule type="cellIs" dxfId="8568" priority="819" operator="equal">
      <formula>"A"</formula>
    </cfRule>
  </conditionalFormatting>
  <conditionalFormatting sqref="N980">
    <cfRule type="cellIs" dxfId="8567" priority="811" operator="equal">
      <formula>"C"</formula>
    </cfRule>
    <cfRule type="cellIs" dxfId="8566" priority="812" operator="equal">
      <formula>"B"</formula>
    </cfRule>
    <cfRule type="cellIs" dxfId="8565" priority="813" operator="equal">
      <formula>"A"</formula>
    </cfRule>
  </conditionalFormatting>
  <conditionalFormatting sqref="N983">
    <cfRule type="cellIs" dxfId="8564" priority="814" operator="equal">
      <formula>"C"</formula>
    </cfRule>
    <cfRule type="cellIs" dxfId="8563" priority="815" operator="equal">
      <formula>"B"</formula>
    </cfRule>
    <cfRule type="cellIs" dxfId="8562" priority="816" operator="equal">
      <formula>"A"</formula>
    </cfRule>
  </conditionalFormatting>
  <conditionalFormatting sqref="N978">
    <cfRule type="cellIs" dxfId="8561" priority="805" operator="equal">
      <formula>"C"</formula>
    </cfRule>
    <cfRule type="cellIs" dxfId="8560" priority="806" operator="equal">
      <formula>"B"</formula>
    </cfRule>
    <cfRule type="cellIs" dxfId="8559" priority="807" operator="equal">
      <formula>"A"</formula>
    </cfRule>
  </conditionalFormatting>
  <conditionalFormatting sqref="N981">
    <cfRule type="cellIs" dxfId="8558" priority="808" operator="equal">
      <formula>"C"</formula>
    </cfRule>
    <cfRule type="cellIs" dxfId="8557" priority="809" operator="equal">
      <formula>"B"</formula>
    </cfRule>
    <cfRule type="cellIs" dxfId="8556" priority="810" operator="equal">
      <formula>"A"</formula>
    </cfRule>
  </conditionalFormatting>
  <conditionalFormatting sqref="N979">
    <cfRule type="cellIs" dxfId="8555" priority="802" operator="equal">
      <formula>"C"</formula>
    </cfRule>
    <cfRule type="cellIs" dxfId="8554" priority="803" operator="equal">
      <formula>"B"</formula>
    </cfRule>
    <cfRule type="cellIs" dxfId="8553" priority="804" operator="equal">
      <formula>"A"</formula>
    </cfRule>
  </conditionalFormatting>
  <conditionalFormatting sqref="N984">
    <cfRule type="cellIs" dxfId="8552" priority="799" operator="equal">
      <formula>"C"</formula>
    </cfRule>
    <cfRule type="cellIs" dxfId="8551" priority="800" operator="equal">
      <formula>"B"</formula>
    </cfRule>
    <cfRule type="cellIs" dxfId="8550" priority="801" operator="equal">
      <formula>"A"</formula>
    </cfRule>
  </conditionalFormatting>
  <conditionalFormatting sqref="N985">
    <cfRule type="cellIs" dxfId="8549" priority="796" operator="equal">
      <formula>"C"</formula>
    </cfRule>
    <cfRule type="cellIs" dxfId="8548" priority="797" operator="equal">
      <formula>"B"</formula>
    </cfRule>
    <cfRule type="cellIs" dxfId="8547" priority="798" operator="equal">
      <formula>"A"</formula>
    </cfRule>
  </conditionalFormatting>
  <conditionalFormatting sqref="N990">
    <cfRule type="cellIs" dxfId="8546" priority="790" operator="equal">
      <formula>"C"</formula>
    </cfRule>
    <cfRule type="cellIs" dxfId="8545" priority="791" operator="equal">
      <formula>"B"</formula>
    </cfRule>
    <cfRule type="cellIs" dxfId="8544" priority="792" operator="equal">
      <formula>"A"</formula>
    </cfRule>
  </conditionalFormatting>
  <conditionalFormatting sqref="N991">
    <cfRule type="cellIs" dxfId="8543" priority="793" operator="equal">
      <formula>"C"</formula>
    </cfRule>
    <cfRule type="cellIs" dxfId="8542" priority="794" operator="equal">
      <formula>"B"</formula>
    </cfRule>
    <cfRule type="cellIs" dxfId="8541" priority="795" operator="equal">
      <formula>"A"</formula>
    </cfRule>
  </conditionalFormatting>
  <conditionalFormatting sqref="N988">
    <cfRule type="cellIs" dxfId="8540" priority="784" operator="equal">
      <formula>"C"</formula>
    </cfRule>
    <cfRule type="cellIs" dxfId="8539" priority="785" operator="equal">
      <formula>"B"</formula>
    </cfRule>
    <cfRule type="cellIs" dxfId="8538" priority="786" operator="equal">
      <formula>"A"</formula>
    </cfRule>
  </conditionalFormatting>
  <conditionalFormatting sqref="N989">
    <cfRule type="cellIs" dxfId="8537" priority="787" operator="equal">
      <formula>"C"</formula>
    </cfRule>
    <cfRule type="cellIs" dxfId="8536" priority="788" operator="equal">
      <formula>"B"</formula>
    </cfRule>
    <cfRule type="cellIs" dxfId="8535" priority="789" operator="equal">
      <formula>"A"</formula>
    </cfRule>
  </conditionalFormatting>
  <conditionalFormatting sqref="N987">
    <cfRule type="cellIs" dxfId="8534" priority="781" operator="equal">
      <formula>"C"</formula>
    </cfRule>
    <cfRule type="cellIs" dxfId="8533" priority="782" operator="equal">
      <formula>"B"</formula>
    </cfRule>
    <cfRule type="cellIs" dxfId="8532" priority="783" operator="equal">
      <formula>"A"</formula>
    </cfRule>
  </conditionalFormatting>
  <conditionalFormatting sqref="N993">
    <cfRule type="cellIs" dxfId="8531" priority="778" operator="equal">
      <formula>"C"</formula>
    </cfRule>
    <cfRule type="cellIs" dxfId="8530" priority="779" operator="equal">
      <formula>"B"</formula>
    </cfRule>
    <cfRule type="cellIs" dxfId="8529" priority="780" operator="equal">
      <formula>"A"</formula>
    </cfRule>
  </conditionalFormatting>
  <conditionalFormatting sqref="N994">
    <cfRule type="cellIs" dxfId="8528" priority="775" operator="equal">
      <formula>"C"</formula>
    </cfRule>
    <cfRule type="cellIs" dxfId="8527" priority="776" operator="equal">
      <formula>"B"</formula>
    </cfRule>
    <cfRule type="cellIs" dxfId="8526" priority="777" operator="equal">
      <formula>"A"</formula>
    </cfRule>
  </conditionalFormatting>
  <conditionalFormatting sqref="N1000">
    <cfRule type="cellIs" dxfId="8525" priority="769" operator="equal">
      <formula>"C"</formula>
    </cfRule>
    <cfRule type="cellIs" dxfId="8524" priority="770" operator="equal">
      <formula>"B"</formula>
    </cfRule>
    <cfRule type="cellIs" dxfId="8523" priority="771" operator="equal">
      <formula>"A"</formula>
    </cfRule>
  </conditionalFormatting>
  <conditionalFormatting sqref="N1001">
    <cfRule type="cellIs" dxfId="8522" priority="772" operator="equal">
      <formula>"C"</formula>
    </cfRule>
    <cfRule type="cellIs" dxfId="8521" priority="773" operator="equal">
      <formula>"B"</formula>
    </cfRule>
    <cfRule type="cellIs" dxfId="8520" priority="774" operator="equal">
      <formula>"A"</formula>
    </cfRule>
  </conditionalFormatting>
  <conditionalFormatting sqref="N998">
    <cfRule type="cellIs" dxfId="8519" priority="763" operator="equal">
      <formula>"C"</formula>
    </cfRule>
    <cfRule type="cellIs" dxfId="8518" priority="764" operator="equal">
      <formula>"B"</formula>
    </cfRule>
    <cfRule type="cellIs" dxfId="8517" priority="765" operator="equal">
      <formula>"A"</formula>
    </cfRule>
  </conditionalFormatting>
  <conditionalFormatting sqref="N999">
    <cfRule type="cellIs" dxfId="8516" priority="766" operator="equal">
      <formula>"C"</formula>
    </cfRule>
    <cfRule type="cellIs" dxfId="8515" priority="767" operator="equal">
      <formula>"B"</formula>
    </cfRule>
    <cfRule type="cellIs" dxfId="8514" priority="768" operator="equal">
      <formula>"A"</formula>
    </cfRule>
  </conditionalFormatting>
  <conditionalFormatting sqref="N997">
    <cfRule type="cellIs" dxfId="8513" priority="760" operator="equal">
      <formula>"C"</formula>
    </cfRule>
    <cfRule type="cellIs" dxfId="8512" priority="761" operator="equal">
      <formula>"B"</formula>
    </cfRule>
    <cfRule type="cellIs" dxfId="8511" priority="762" operator="equal">
      <formula>"A"</formula>
    </cfRule>
  </conditionalFormatting>
  <conditionalFormatting sqref="N1010">
    <cfRule type="cellIs" dxfId="8510" priority="754" operator="equal">
      <formula>"C"</formula>
    </cfRule>
    <cfRule type="cellIs" dxfId="8509" priority="755" operator="equal">
      <formula>"B"</formula>
    </cfRule>
    <cfRule type="cellIs" dxfId="8508" priority="756" operator="equal">
      <formula>"A"</formula>
    </cfRule>
  </conditionalFormatting>
  <conditionalFormatting sqref="N1011">
    <cfRule type="cellIs" dxfId="8507" priority="757" operator="equal">
      <formula>"C"</formula>
    </cfRule>
    <cfRule type="cellIs" dxfId="8506" priority="758" operator="equal">
      <formula>"B"</formula>
    </cfRule>
    <cfRule type="cellIs" dxfId="8505" priority="759" operator="equal">
      <formula>"A"</formula>
    </cfRule>
  </conditionalFormatting>
  <conditionalFormatting sqref="N1006">
    <cfRule type="cellIs" dxfId="8504" priority="742" operator="equal">
      <formula>"C"</formula>
    </cfRule>
    <cfRule type="cellIs" dxfId="8503" priority="743" operator="equal">
      <formula>"B"</formula>
    </cfRule>
    <cfRule type="cellIs" dxfId="8502" priority="744" operator="equal">
      <formula>"A"</formula>
    </cfRule>
  </conditionalFormatting>
  <conditionalFormatting sqref="N1009">
    <cfRule type="cellIs" dxfId="8501" priority="751" operator="equal">
      <formula>"C"</formula>
    </cfRule>
    <cfRule type="cellIs" dxfId="8500" priority="752" operator="equal">
      <formula>"B"</formula>
    </cfRule>
    <cfRule type="cellIs" dxfId="8499" priority="753" operator="equal">
      <formula>"A"</formula>
    </cfRule>
  </conditionalFormatting>
  <conditionalFormatting sqref="N1008">
    <cfRule type="cellIs" dxfId="8498" priority="748" operator="equal">
      <formula>"C"</formula>
    </cfRule>
    <cfRule type="cellIs" dxfId="8497" priority="749" operator="equal">
      <formula>"B"</formula>
    </cfRule>
    <cfRule type="cellIs" dxfId="8496" priority="750" operator="equal">
      <formula>"A"</formula>
    </cfRule>
  </conditionalFormatting>
  <conditionalFormatting sqref="N1005">
    <cfRule type="cellIs" dxfId="8495" priority="739" operator="equal">
      <formula>"C"</formula>
    </cfRule>
    <cfRule type="cellIs" dxfId="8494" priority="740" operator="equal">
      <formula>"B"</formula>
    </cfRule>
    <cfRule type="cellIs" dxfId="8493" priority="741" operator="equal">
      <formula>"A"</formula>
    </cfRule>
  </conditionalFormatting>
  <conditionalFormatting sqref="N1007">
    <cfRule type="cellIs" dxfId="8492" priority="745" operator="equal">
      <formula>"C"</formula>
    </cfRule>
    <cfRule type="cellIs" dxfId="8491" priority="746" operator="equal">
      <formula>"B"</formula>
    </cfRule>
    <cfRule type="cellIs" dxfId="8490" priority="747" operator="equal">
      <formula>"A"</formula>
    </cfRule>
  </conditionalFormatting>
  <conditionalFormatting sqref="N1004">
    <cfRule type="cellIs" dxfId="8489" priority="736" operator="equal">
      <formula>"C"</formula>
    </cfRule>
    <cfRule type="cellIs" dxfId="8488" priority="737" operator="equal">
      <formula>"B"</formula>
    </cfRule>
    <cfRule type="cellIs" dxfId="8487" priority="738" operator="equal">
      <formula>"A"</formula>
    </cfRule>
  </conditionalFormatting>
  <conditionalFormatting sqref="N1013">
    <cfRule type="cellIs" dxfId="8486" priority="733" operator="equal">
      <formula>"C"</formula>
    </cfRule>
    <cfRule type="cellIs" dxfId="8485" priority="734" operator="equal">
      <formula>"B"</formula>
    </cfRule>
    <cfRule type="cellIs" dxfId="8484" priority="735" operator="equal">
      <formula>"A"</formula>
    </cfRule>
  </conditionalFormatting>
  <conditionalFormatting sqref="N1014">
    <cfRule type="cellIs" dxfId="8483" priority="730" operator="equal">
      <formula>"C"</formula>
    </cfRule>
    <cfRule type="cellIs" dxfId="8482" priority="731" operator="equal">
      <formula>"B"</formula>
    </cfRule>
    <cfRule type="cellIs" dxfId="8481" priority="732" operator="equal">
      <formula>"A"</formula>
    </cfRule>
  </conditionalFormatting>
  <conditionalFormatting sqref="N1017">
    <cfRule type="cellIs" dxfId="8480" priority="727" operator="equal">
      <formula>"C"</formula>
    </cfRule>
    <cfRule type="cellIs" dxfId="8479" priority="728" operator="equal">
      <formula>"B"</formula>
    </cfRule>
    <cfRule type="cellIs" dxfId="8478" priority="729" operator="equal">
      <formula>"A"</formula>
    </cfRule>
  </conditionalFormatting>
  <conditionalFormatting sqref="N1016">
    <cfRule type="cellIs" dxfId="8477" priority="724" operator="equal">
      <formula>"C"</formula>
    </cfRule>
    <cfRule type="cellIs" dxfId="8476" priority="725" operator="equal">
      <formula>"B"</formula>
    </cfRule>
    <cfRule type="cellIs" dxfId="8475" priority="726" operator="equal">
      <formula>"A"</formula>
    </cfRule>
  </conditionalFormatting>
  <conditionalFormatting sqref="N1033">
    <cfRule type="cellIs" dxfId="8474" priority="718" operator="equal">
      <formula>"C"</formula>
    </cfRule>
    <cfRule type="cellIs" dxfId="8473" priority="719" operator="equal">
      <formula>"B"</formula>
    </cfRule>
    <cfRule type="cellIs" dxfId="8472" priority="720" operator="equal">
      <formula>"A"</formula>
    </cfRule>
  </conditionalFormatting>
  <conditionalFormatting sqref="N1032">
    <cfRule type="cellIs" dxfId="8471" priority="715" operator="equal">
      <formula>"C"</formula>
    </cfRule>
    <cfRule type="cellIs" dxfId="8470" priority="716" operator="equal">
      <formula>"B"</formula>
    </cfRule>
    <cfRule type="cellIs" dxfId="8469" priority="717" operator="equal">
      <formula>"A"</formula>
    </cfRule>
  </conditionalFormatting>
  <conditionalFormatting sqref="N1034">
    <cfRule type="cellIs" dxfId="8468" priority="721" operator="equal">
      <formula>"C"</formula>
    </cfRule>
    <cfRule type="cellIs" dxfId="8467" priority="722" operator="equal">
      <formula>"B"</formula>
    </cfRule>
    <cfRule type="cellIs" dxfId="8466" priority="723" operator="equal">
      <formula>"A"</formula>
    </cfRule>
  </conditionalFormatting>
  <conditionalFormatting sqref="N1031">
    <cfRule type="cellIs" dxfId="8465" priority="712" operator="equal">
      <formula>"C"</formula>
    </cfRule>
    <cfRule type="cellIs" dxfId="8464" priority="713" operator="equal">
      <formula>"B"</formula>
    </cfRule>
    <cfRule type="cellIs" dxfId="8463" priority="714" operator="equal">
      <formula>"A"</formula>
    </cfRule>
  </conditionalFormatting>
  <conditionalFormatting sqref="N1030">
    <cfRule type="cellIs" dxfId="8462" priority="709" operator="equal">
      <formula>"C"</formula>
    </cfRule>
    <cfRule type="cellIs" dxfId="8461" priority="710" operator="equal">
      <formula>"B"</formula>
    </cfRule>
    <cfRule type="cellIs" dxfId="8460" priority="711" operator="equal">
      <formula>"A"</formula>
    </cfRule>
  </conditionalFormatting>
  <conditionalFormatting sqref="N921">
    <cfRule type="cellIs" dxfId="8459" priority="706" operator="equal">
      <formula>"C"</formula>
    </cfRule>
    <cfRule type="cellIs" dxfId="8458" priority="707" operator="equal">
      <formula>"B"</formula>
    </cfRule>
    <cfRule type="cellIs" dxfId="8457" priority="708" operator="equal">
      <formula>"A"</formula>
    </cfRule>
  </conditionalFormatting>
  <conditionalFormatting sqref="N920">
    <cfRule type="cellIs" dxfId="8456" priority="703" operator="equal">
      <formula>"C"</formula>
    </cfRule>
    <cfRule type="cellIs" dxfId="8455" priority="704" operator="equal">
      <formula>"B"</formula>
    </cfRule>
    <cfRule type="cellIs" dxfId="8454" priority="705" operator="equal">
      <formula>"A"</formula>
    </cfRule>
  </conditionalFormatting>
  <conditionalFormatting sqref="N919">
    <cfRule type="cellIs" dxfId="8453" priority="700" operator="equal">
      <formula>"C"</formula>
    </cfRule>
    <cfRule type="cellIs" dxfId="8452" priority="701" operator="equal">
      <formula>"B"</formula>
    </cfRule>
    <cfRule type="cellIs" dxfId="8451" priority="702" operator="equal">
      <formula>"A"</formula>
    </cfRule>
  </conditionalFormatting>
  <conditionalFormatting sqref="N918">
    <cfRule type="cellIs" dxfId="8450" priority="697" operator="equal">
      <formula>"C"</formula>
    </cfRule>
    <cfRule type="cellIs" dxfId="8449" priority="698" operator="equal">
      <formula>"B"</formula>
    </cfRule>
    <cfRule type="cellIs" dxfId="8448" priority="699" operator="equal">
      <formula>"A"</formula>
    </cfRule>
  </conditionalFormatting>
  <conditionalFormatting sqref="N917">
    <cfRule type="cellIs" dxfId="8447" priority="694" operator="equal">
      <formula>"C"</formula>
    </cfRule>
    <cfRule type="cellIs" dxfId="8446" priority="695" operator="equal">
      <formula>"B"</formula>
    </cfRule>
    <cfRule type="cellIs" dxfId="8445" priority="696" operator="equal">
      <formula>"A"</formula>
    </cfRule>
  </conditionalFormatting>
  <conditionalFormatting sqref="N850">
    <cfRule type="cellIs" dxfId="8444" priority="691" operator="equal">
      <formula>"C"</formula>
    </cfRule>
    <cfRule type="cellIs" dxfId="8443" priority="692" operator="equal">
      <formula>"B"</formula>
    </cfRule>
    <cfRule type="cellIs" dxfId="8442" priority="693" operator="equal">
      <formula>"A"</formula>
    </cfRule>
  </conditionalFormatting>
  <conditionalFormatting sqref="N846">
    <cfRule type="cellIs" dxfId="8441" priority="688" operator="equal">
      <formula>"C"</formula>
    </cfRule>
    <cfRule type="cellIs" dxfId="8440" priority="689" operator="equal">
      <formula>"B"</formula>
    </cfRule>
    <cfRule type="cellIs" dxfId="8439" priority="690" operator="equal">
      <formula>"A"</formula>
    </cfRule>
  </conditionalFormatting>
  <conditionalFormatting sqref="N842">
    <cfRule type="cellIs" dxfId="8438" priority="685" operator="equal">
      <formula>"C"</formula>
    </cfRule>
    <cfRule type="cellIs" dxfId="8437" priority="686" operator="equal">
      <formula>"B"</formula>
    </cfRule>
    <cfRule type="cellIs" dxfId="8436" priority="687" operator="equal">
      <formula>"A"</formula>
    </cfRule>
  </conditionalFormatting>
  <conditionalFormatting sqref="N841">
    <cfRule type="cellIs" dxfId="8435" priority="682" operator="equal">
      <formula>"C"</formula>
    </cfRule>
    <cfRule type="cellIs" dxfId="8434" priority="683" operator="equal">
      <formula>"B"</formula>
    </cfRule>
    <cfRule type="cellIs" dxfId="8433" priority="684" operator="equal">
      <formula>"A"</formula>
    </cfRule>
  </conditionalFormatting>
  <conditionalFormatting sqref="N840">
    <cfRule type="cellIs" dxfId="8432" priority="679" operator="equal">
      <formula>"C"</formula>
    </cfRule>
    <cfRule type="cellIs" dxfId="8431" priority="680" operator="equal">
      <formula>"B"</formula>
    </cfRule>
    <cfRule type="cellIs" dxfId="8430" priority="681" operator="equal">
      <formula>"A"</formula>
    </cfRule>
  </conditionalFormatting>
  <conditionalFormatting sqref="N839">
    <cfRule type="cellIs" dxfId="8429" priority="676" operator="equal">
      <formula>"C"</formula>
    </cfRule>
    <cfRule type="cellIs" dxfId="8428" priority="677" operator="equal">
      <formula>"B"</formula>
    </cfRule>
    <cfRule type="cellIs" dxfId="8427" priority="678" operator="equal">
      <formula>"A"</formula>
    </cfRule>
  </conditionalFormatting>
  <conditionalFormatting sqref="N837">
    <cfRule type="cellIs" dxfId="8426" priority="673" operator="equal">
      <formula>"C"</formula>
    </cfRule>
    <cfRule type="cellIs" dxfId="8425" priority="674" operator="equal">
      <formula>"B"</formula>
    </cfRule>
    <cfRule type="cellIs" dxfId="8424" priority="675" operator="equal">
      <formula>"A"</formula>
    </cfRule>
  </conditionalFormatting>
  <conditionalFormatting sqref="N838">
    <cfRule type="cellIs" dxfId="8423" priority="670" operator="equal">
      <formula>"C"</formula>
    </cfRule>
    <cfRule type="cellIs" dxfId="8422" priority="671" operator="equal">
      <formula>"B"</formula>
    </cfRule>
    <cfRule type="cellIs" dxfId="8421" priority="672" operator="equal">
      <formula>"A"</formula>
    </cfRule>
  </conditionalFormatting>
  <conditionalFormatting sqref="N845">
    <cfRule type="cellIs" dxfId="8420" priority="667" operator="equal">
      <formula>"C"</formula>
    </cfRule>
    <cfRule type="cellIs" dxfId="8419" priority="668" operator="equal">
      <formula>"B"</formula>
    </cfRule>
    <cfRule type="cellIs" dxfId="8418" priority="669" operator="equal">
      <formula>"A"</formula>
    </cfRule>
  </conditionalFormatting>
  <conditionalFormatting sqref="N844">
    <cfRule type="cellIs" dxfId="8417" priority="664" operator="equal">
      <formula>"C"</formula>
    </cfRule>
    <cfRule type="cellIs" dxfId="8416" priority="665" operator="equal">
      <formula>"B"</formula>
    </cfRule>
    <cfRule type="cellIs" dxfId="8415" priority="666" operator="equal">
      <formula>"A"</formula>
    </cfRule>
  </conditionalFormatting>
  <conditionalFormatting sqref="N843">
    <cfRule type="cellIs" dxfId="8414" priority="661" operator="equal">
      <formula>"C"</formula>
    </cfRule>
    <cfRule type="cellIs" dxfId="8413" priority="662" operator="equal">
      <formula>"B"</formula>
    </cfRule>
    <cfRule type="cellIs" dxfId="8412" priority="663" operator="equal">
      <formula>"A"</formula>
    </cfRule>
  </conditionalFormatting>
  <conditionalFormatting sqref="N849">
    <cfRule type="cellIs" dxfId="8411" priority="658" operator="equal">
      <formula>"C"</formula>
    </cfRule>
    <cfRule type="cellIs" dxfId="8410" priority="659" operator="equal">
      <formula>"B"</formula>
    </cfRule>
    <cfRule type="cellIs" dxfId="8409" priority="660" operator="equal">
      <formula>"A"</formula>
    </cfRule>
  </conditionalFormatting>
  <conditionalFormatting sqref="N848">
    <cfRule type="cellIs" dxfId="8408" priority="655" operator="equal">
      <formula>"C"</formula>
    </cfRule>
    <cfRule type="cellIs" dxfId="8407" priority="656" operator="equal">
      <formula>"B"</formula>
    </cfRule>
    <cfRule type="cellIs" dxfId="8406" priority="657" operator="equal">
      <formula>"A"</formula>
    </cfRule>
  </conditionalFormatting>
  <conditionalFormatting sqref="N847">
    <cfRule type="cellIs" dxfId="8405" priority="652" operator="equal">
      <formula>"C"</formula>
    </cfRule>
    <cfRule type="cellIs" dxfId="8404" priority="653" operator="equal">
      <formula>"B"</formula>
    </cfRule>
    <cfRule type="cellIs" dxfId="8403" priority="654" operator="equal">
      <formula>"A"</formula>
    </cfRule>
  </conditionalFormatting>
  <conditionalFormatting sqref="N943">
    <cfRule type="cellIs" dxfId="8402" priority="640" operator="equal">
      <formula>"C"</formula>
    </cfRule>
    <cfRule type="cellIs" dxfId="8401" priority="641" operator="equal">
      <formula>"B"</formula>
    </cfRule>
    <cfRule type="cellIs" dxfId="8400" priority="642" operator="equal">
      <formula>"A"</formula>
    </cfRule>
  </conditionalFormatting>
  <conditionalFormatting sqref="N947">
    <cfRule type="cellIs" dxfId="8399" priority="649" operator="equal">
      <formula>"C"</formula>
    </cfRule>
    <cfRule type="cellIs" dxfId="8398" priority="650" operator="equal">
      <formula>"B"</formula>
    </cfRule>
    <cfRule type="cellIs" dxfId="8397" priority="651" operator="equal">
      <formula>"A"</formula>
    </cfRule>
  </conditionalFormatting>
  <conditionalFormatting sqref="N946">
    <cfRule type="cellIs" dxfId="8396" priority="646" operator="equal">
      <formula>"C"</formula>
    </cfRule>
    <cfRule type="cellIs" dxfId="8395" priority="647" operator="equal">
      <formula>"B"</formula>
    </cfRule>
    <cfRule type="cellIs" dxfId="8394" priority="648" operator="equal">
      <formula>"A"</formula>
    </cfRule>
  </conditionalFormatting>
  <conditionalFormatting sqref="N942">
    <cfRule type="cellIs" dxfId="8393" priority="637" operator="equal">
      <formula>"C"</formula>
    </cfRule>
    <cfRule type="cellIs" dxfId="8392" priority="638" operator="equal">
      <formula>"B"</formula>
    </cfRule>
    <cfRule type="cellIs" dxfId="8391" priority="639" operator="equal">
      <formula>"A"</formula>
    </cfRule>
  </conditionalFormatting>
  <conditionalFormatting sqref="N944">
    <cfRule type="cellIs" dxfId="8390" priority="643" operator="equal">
      <formula>"C"</formula>
    </cfRule>
    <cfRule type="cellIs" dxfId="8389" priority="644" operator="equal">
      <formula>"B"</formula>
    </cfRule>
    <cfRule type="cellIs" dxfId="8388" priority="645" operator="equal">
      <formula>"A"</formula>
    </cfRule>
  </conditionalFormatting>
  <conditionalFormatting sqref="N941">
    <cfRule type="cellIs" dxfId="8387" priority="634" operator="equal">
      <formula>"C"</formula>
    </cfRule>
    <cfRule type="cellIs" dxfId="8386" priority="635" operator="equal">
      <formula>"B"</formula>
    </cfRule>
    <cfRule type="cellIs" dxfId="8385" priority="636" operator="equal">
      <formula>"A"</formula>
    </cfRule>
  </conditionalFormatting>
  <conditionalFormatting sqref="N940">
    <cfRule type="cellIs" dxfId="8384" priority="631" operator="equal">
      <formula>"C"</formula>
    </cfRule>
    <cfRule type="cellIs" dxfId="8383" priority="632" operator="equal">
      <formula>"B"</formula>
    </cfRule>
    <cfRule type="cellIs" dxfId="8382" priority="633" operator="equal">
      <formula>"A"</formula>
    </cfRule>
  </conditionalFormatting>
  <conditionalFormatting sqref="N939">
    <cfRule type="cellIs" dxfId="8381" priority="628" operator="equal">
      <formula>"C"</formula>
    </cfRule>
    <cfRule type="cellIs" dxfId="8380" priority="629" operator="equal">
      <formula>"B"</formula>
    </cfRule>
    <cfRule type="cellIs" dxfId="8379" priority="630" operator="equal">
      <formula>"A"</formula>
    </cfRule>
  </conditionalFormatting>
  <conditionalFormatting sqref="N930">
    <cfRule type="cellIs" dxfId="8378" priority="619" operator="equal">
      <formula>"C"</formula>
    </cfRule>
    <cfRule type="cellIs" dxfId="8377" priority="620" operator="equal">
      <formula>"B"</formula>
    </cfRule>
    <cfRule type="cellIs" dxfId="8376" priority="621" operator="equal">
      <formula>"A"</formula>
    </cfRule>
  </conditionalFormatting>
  <conditionalFormatting sqref="N936">
    <cfRule type="cellIs" dxfId="8375" priority="610" operator="equal">
      <formula>"C"</formula>
    </cfRule>
    <cfRule type="cellIs" dxfId="8374" priority="611" operator="equal">
      <formula>"B"</formula>
    </cfRule>
    <cfRule type="cellIs" dxfId="8373" priority="612" operator="equal">
      <formula>"A"</formula>
    </cfRule>
  </conditionalFormatting>
  <conditionalFormatting sqref="N931">
    <cfRule type="cellIs" dxfId="8372" priority="622" operator="equal">
      <formula>"C"</formula>
    </cfRule>
    <cfRule type="cellIs" dxfId="8371" priority="623" operator="equal">
      <formula>"B"</formula>
    </cfRule>
    <cfRule type="cellIs" dxfId="8370" priority="624" operator="equal">
      <formula>"A"</formula>
    </cfRule>
  </conditionalFormatting>
  <conditionalFormatting sqref="N932">
    <cfRule type="cellIs" dxfId="8369" priority="625" operator="equal">
      <formula>"C"</formula>
    </cfRule>
    <cfRule type="cellIs" dxfId="8368" priority="626" operator="equal">
      <formula>"B"</formula>
    </cfRule>
    <cfRule type="cellIs" dxfId="8367" priority="627" operator="equal">
      <formula>"A"</formula>
    </cfRule>
  </conditionalFormatting>
  <conditionalFormatting sqref="N950">
    <cfRule type="cellIs" dxfId="8366" priority="592" operator="equal">
      <formula>"C"</formula>
    </cfRule>
    <cfRule type="cellIs" dxfId="8365" priority="593" operator="equal">
      <formula>"B"</formula>
    </cfRule>
    <cfRule type="cellIs" dxfId="8364" priority="594" operator="equal">
      <formula>"A"</formula>
    </cfRule>
  </conditionalFormatting>
  <conditionalFormatting sqref="N937">
    <cfRule type="cellIs" dxfId="8363" priority="613" operator="equal">
      <formula>"C"</formula>
    </cfRule>
    <cfRule type="cellIs" dxfId="8362" priority="614" operator="equal">
      <formula>"B"</formula>
    </cfRule>
    <cfRule type="cellIs" dxfId="8361" priority="615" operator="equal">
      <formula>"A"</formula>
    </cfRule>
  </conditionalFormatting>
  <conditionalFormatting sqref="N951">
    <cfRule type="cellIs" dxfId="8360" priority="598" operator="equal">
      <formula>"C"</formula>
    </cfRule>
    <cfRule type="cellIs" dxfId="8359" priority="599" operator="equal">
      <formula>"B"</formula>
    </cfRule>
    <cfRule type="cellIs" dxfId="8358" priority="600" operator="equal">
      <formula>"A"</formula>
    </cfRule>
  </conditionalFormatting>
  <conditionalFormatting sqref="N938">
    <cfRule type="cellIs" dxfId="8357" priority="616" operator="equal">
      <formula>"C"</formula>
    </cfRule>
    <cfRule type="cellIs" dxfId="8356" priority="617" operator="equal">
      <formula>"B"</formula>
    </cfRule>
    <cfRule type="cellIs" dxfId="8355" priority="618" operator="equal">
      <formula>"A"</formula>
    </cfRule>
  </conditionalFormatting>
  <conditionalFormatting sqref="N935">
    <cfRule type="cellIs" dxfId="8354" priority="607" operator="equal">
      <formula>"C"</formula>
    </cfRule>
    <cfRule type="cellIs" dxfId="8353" priority="608" operator="equal">
      <formula>"B"</formula>
    </cfRule>
    <cfRule type="cellIs" dxfId="8352" priority="609" operator="equal">
      <formula>"A"</formula>
    </cfRule>
  </conditionalFormatting>
  <conditionalFormatting sqref="N934">
    <cfRule type="cellIs" dxfId="8351" priority="604" operator="equal">
      <formula>"C"</formula>
    </cfRule>
    <cfRule type="cellIs" dxfId="8350" priority="605" operator="equal">
      <formula>"B"</formula>
    </cfRule>
    <cfRule type="cellIs" dxfId="8349" priority="606" operator="equal">
      <formula>"A"</formula>
    </cfRule>
  </conditionalFormatting>
  <conditionalFormatting sqref="N933">
    <cfRule type="cellIs" dxfId="8348" priority="601" operator="equal">
      <formula>"C"</formula>
    </cfRule>
    <cfRule type="cellIs" dxfId="8347" priority="602" operator="equal">
      <formula>"B"</formula>
    </cfRule>
    <cfRule type="cellIs" dxfId="8346" priority="603" operator="equal">
      <formula>"A"</formula>
    </cfRule>
  </conditionalFormatting>
  <conditionalFormatting sqref="N945">
    <cfRule type="cellIs" dxfId="8345" priority="595" operator="equal">
      <formula>"C"</formula>
    </cfRule>
    <cfRule type="cellIs" dxfId="8344" priority="596" operator="equal">
      <formula>"B"</formula>
    </cfRule>
    <cfRule type="cellIs" dxfId="8343" priority="597" operator="equal">
      <formula>"A"</formula>
    </cfRule>
  </conditionalFormatting>
  <conditionalFormatting sqref="N949">
    <cfRule type="cellIs" dxfId="8342" priority="589" operator="equal">
      <formula>"C"</formula>
    </cfRule>
    <cfRule type="cellIs" dxfId="8341" priority="590" operator="equal">
      <formula>"B"</formula>
    </cfRule>
    <cfRule type="cellIs" dxfId="8340" priority="591" operator="equal">
      <formula>"A"</formula>
    </cfRule>
  </conditionalFormatting>
  <conditionalFormatting sqref="N948">
    <cfRule type="cellIs" dxfId="8339" priority="586" operator="equal">
      <formula>"C"</formula>
    </cfRule>
    <cfRule type="cellIs" dxfId="8338" priority="587" operator="equal">
      <formula>"B"</formula>
    </cfRule>
    <cfRule type="cellIs" dxfId="8337" priority="588" operator="equal">
      <formula>"A"</formula>
    </cfRule>
  </conditionalFormatting>
  <conditionalFormatting sqref="N928">
    <cfRule type="cellIs" dxfId="8336" priority="583" operator="equal">
      <formula>"C"</formula>
    </cfRule>
    <cfRule type="cellIs" dxfId="8335" priority="584" operator="equal">
      <formula>"B"</formula>
    </cfRule>
    <cfRule type="cellIs" dxfId="8334" priority="585" operator="equal">
      <formula>"A"</formula>
    </cfRule>
  </conditionalFormatting>
  <conditionalFormatting sqref="N927">
    <cfRule type="cellIs" dxfId="8333" priority="580" operator="equal">
      <formula>"C"</formula>
    </cfRule>
    <cfRule type="cellIs" dxfId="8332" priority="581" operator="equal">
      <formula>"B"</formula>
    </cfRule>
    <cfRule type="cellIs" dxfId="8331" priority="582" operator="equal">
      <formula>"A"</formula>
    </cfRule>
  </conditionalFormatting>
  <conditionalFormatting sqref="N926">
    <cfRule type="cellIs" dxfId="8330" priority="577" operator="equal">
      <formula>"C"</formula>
    </cfRule>
    <cfRule type="cellIs" dxfId="8329" priority="578" operator="equal">
      <formula>"B"</formula>
    </cfRule>
    <cfRule type="cellIs" dxfId="8328" priority="579" operator="equal">
      <formula>"A"</formula>
    </cfRule>
  </conditionalFormatting>
  <conditionalFormatting sqref="N925">
    <cfRule type="cellIs" dxfId="8327" priority="574" operator="equal">
      <formula>"C"</formula>
    </cfRule>
    <cfRule type="cellIs" dxfId="8326" priority="575" operator="equal">
      <formula>"B"</formula>
    </cfRule>
    <cfRule type="cellIs" dxfId="8325" priority="576" operator="equal">
      <formula>"A"</formula>
    </cfRule>
  </conditionalFormatting>
  <conditionalFormatting sqref="N924">
    <cfRule type="cellIs" dxfId="8324" priority="571" operator="equal">
      <formula>"C"</formula>
    </cfRule>
    <cfRule type="cellIs" dxfId="8323" priority="572" operator="equal">
      <formula>"B"</formula>
    </cfRule>
    <cfRule type="cellIs" dxfId="8322" priority="573" operator="equal">
      <formula>"A"</formula>
    </cfRule>
  </conditionalFormatting>
  <conditionalFormatting sqref="N923">
    <cfRule type="cellIs" dxfId="8321" priority="568" operator="equal">
      <formula>"C"</formula>
    </cfRule>
    <cfRule type="cellIs" dxfId="8320" priority="569" operator="equal">
      <formula>"B"</formula>
    </cfRule>
    <cfRule type="cellIs" dxfId="8319" priority="570" operator="equal">
      <formula>"A"</formula>
    </cfRule>
  </conditionalFormatting>
  <conditionalFormatting sqref="N829">
    <cfRule type="cellIs" dxfId="8318" priority="562" operator="equal">
      <formula>"C"</formula>
    </cfRule>
    <cfRule type="cellIs" dxfId="8317" priority="563" operator="equal">
      <formula>"B"</formula>
    </cfRule>
    <cfRule type="cellIs" dxfId="8316" priority="564" operator="equal">
      <formula>"A"</formula>
    </cfRule>
  </conditionalFormatting>
  <conditionalFormatting sqref="N830">
    <cfRule type="cellIs" dxfId="8315" priority="565" operator="equal">
      <formula>"C"</formula>
    </cfRule>
    <cfRule type="cellIs" dxfId="8314" priority="566" operator="equal">
      <formula>"B"</formula>
    </cfRule>
    <cfRule type="cellIs" dxfId="8313" priority="567" operator="equal">
      <formula>"A"</formula>
    </cfRule>
  </conditionalFormatting>
  <conditionalFormatting sqref="N826">
    <cfRule type="cellIs" dxfId="8312" priority="556" operator="equal">
      <formula>"C"</formula>
    </cfRule>
    <cfRule type="cellIs" dxfId="8311" priority="557" operator="equal">
      <formula>"B"</formula>
    </cfRule>
    <cfRule type="cellIs" dxfId="8310" priority="558" operator="equal">
      <formula>"A"</formula>
    </cfRule>
  </conditionalFormatting>
  <conditionalFormatting sqref="N827">
    <cfRule type="cellIs" dxfId="8309" priority="559" operator="equal">
      <formula>"C"</formula>
    </cfRule>
    <cfRule type="cellIs" dxfId="8308" priority="560" operator="equal">
      <formula>"B"</formula>
    </cfRule>
    <cfRule type="cellIs" dxfId="8307" priority="561" operator="equal">
      <formula>"A"</formula>
    </cfRule>
  </conditionalFormatting>
  <conditionalFormatting sqref="N828">
    <cfRule type="cellIs" dxfId="8306" priority="553" operator="equal">
      <formula>"C"</formula>
    </cfRule>
    <cfRule type="cellIs" dxfId="8305" priority="554" operator="equal">
      <formula>"B"</formula>
    </cfRule>
    <cfRule type="cellIs" dxfId="8304" priority="555" operator="equal">
      <formula>"A"</formula>
    </cfRule>
  </conditionalFormatting>
  <conditionalFormatting sqref="N831:N835">
    <cfRule type="cellIs" dxfId="8303" priority="550" operator="equal">
      <formula>"C"</formula>
    </cfRule>
    <cfRule type="cellIs" dxfId="8302" priority="551" operator="equal">
      <formula>"B"</formula>
    </cfRule>
    <cfRule type="cellIs" dxfId="8301" priority="552" operator="equal">
      <formula>"A"</formula>
    </cfRule>
  </conditionalFormatting>
  <conditionalFormatting sqref="N954">
    <cfRule type="cellIs" dxfId="8300" priority="547" operator="equal">
      <formula>"C"</formula>
    </cfRule>
    <cfRule type="cellIs" dxfId="8299" priority="548" operator="equal">
      <formula>"B"</formula>
    </cfRule>
    <cfRule type="cellIs" dxfId="8298" priority="549" operator="equal">
      <formula>"A"</formula>
    </cfRule>
  </conditionalFormatting>
  <conditionalFormatting sqref="N955">
    <cfRule type="cellIs" dxfId="8297" priority="544" operator="equal">
      <formula>"C"</formula>
    </cfRule>
    <cfRule type="cellIs" dxfId="8296" priority="545" operator="equal">
      <formula>"B"</formula>
    </cfRule>
    <cfRule type="cellIs" dxfId="8295" priority="546" operator="equal">
      <formula>"A"</formula>
    </cfRule>
  </conditionalFormatting>
  <conditionalFormatting sqref="N957">
    <cfRule type="cellIs" dxfId="8294" priority="538" operator="equal">
      <formula>"C"</formula>
    </cfRule>
    <cfRule type="cellIs" dxfId="8293" priority="539" operator="equal">
      <formula>"B"</formula>
    </cfRule>
    <cfRule type="cellIs" dxfId="8292" priority="540" operator="equal">
      <formula>"A"</formula>
    </cfRule>
  </conditionalFormatting>
  <conditionalFormatting sqref="N958">
    <cfRule type="cellIs" dxfId="8291" priority="541" operator="equal">
      <formula>"C"</formula>
    </cfRule>
    <cfRule type="cellIs" dxfId="8290" priority="542" operator="equal">
      <formula>"B"</formula>
    </cfRule>
    <cfRule type="cellIs" dxfId="8289" priority="543" operator="equal">
      <formula>"A"</formula>
    </cfRule>
  </conditionalFormatting>
  <conditionalFormatting sqref="N956">
    <cfRule type="cellIs" dxfId="8288" priority="535" operator="equal">
      <formula>"C"</formula>
    </cfRule>
    <cfRule type="cellIs" dxfId="8287" priority="536" operator="equal">
      <formula>"B"</formula>
    </cfRule>
    <cfRule type="cellIs" dxfId="8286" priority="537" operator="equal">
      <formula>"A"</formula>
    </cfRule>
  </conditionalFormatting>
  <conditionalFormatting sqref="N913:N914">
    <cfRule type="cellIs" dxfId="8285" priority="532" operator="equal">
      <formula>"C"</formula>
    </cfRule>
    <cfRule type="cellIs" dxfId="8284" priority="533" operator="equal">
      <formula>"B"</formula>
    </cfRule>
    <cfRule type="cellIs" dxfId="8283" priority="534" operator="equal">
      <formula>"A"</formula>
    </cfRule>
  </conditionalFormatting>
  <conditionalFormatting sqref="N908:N912">
    <cfRule type="cellIs" dxfId="8282" priority="529" operator="equal">
      <formula>"C"</formula>
    </cfRule>
    <cfRule type="cellIs" dxfId="8281" priority="530" operator="equal">
      <formula>"B"</formula>
    </cfRule>
    <cfRule type="cellIs" dxfId="8280" priority="531" operator="equal">
      <formula>"A"</formula>
    </cfRule>
  </conditionalFormatting>
  <conditionalFormatting sqref="N903:N907">
    <cfRule type="cellIs" dxfId="8279" priority="526" operator="equal">
      <formula>"C"</formula>
    </cfRule>
    <cfRule type="cellIs" dxfId="8278" priority="527" operator="equal">
      <formula>"B"</formula>
    </cfRule>
    <cfRule type="cellIs" dxfId="8277" priority="528" operator="equal">
      <formula>"A"</formula>
    </cfRule>
  </conditionalFormatting>
  <conditionalFormatting sqref="N898:N902">
    <cfRule type="cellIs" dxfId="8276" priority="523" operator="equal">
      <formula>"C"</formula>
    </cfRule>
    <cfRule type="cellIs" dxfId="8275" priority="524" operator="equal">
      <formula>"B"</formula>
    </cfRule>
    <cfRule type="cellIs" dxfId="8274" priority="525" operator="equal">
      <formula>"A"</formula>
    </cfRule>
  </conditionalFormatting>
  <conditionalFormatting sqref="N895:N897">
    <cfRule type="cellIs" dxfId="8273" priority="520" operator="equal">
      <formula>"C"</formula>
    </cfRule>
    <cfRule type="cellIs" dxfId="8272" priority="521" operator="equal">
      <formula>"B"</formula>
    </cfRule>
    <cfRule type="cellIs" dxfId="8271" priority="522" operator="equal">
      <formula>"A"</formula>
    </cfRule>
  </conditionalFormatting>
  <conditionalFormatting sqref="N893:N894">
    <cfRule type="cellIs" dxfId="8270" priority="517" operator="equal">
      <formula>"C"</formula>
    </cfRule>
    <cfRule type="cellIs" dxfId="8269" priority="518" operator="equal">
      <formula>"B"</formula>
    </cfRule>
    <cfRule type="cellIs" dxfId="8268" priority="519" operator="equal">
      <formula>"A"</formula>
    </cfRule>
  </conditionalFormatting>
  <conditionalFormatting sqref="N887:N892">
    <cfRule type="cellIs" dxfId="8267" priority="514" operator="equal">
      <formula>"C"</formula>
    </cfRule>
    <cfRule type="cellIs" dxfId="8266" priority="515" operator="equal">
      <formula>"B"</formula>
    </cfRule>
    <cfRule type="cellIs" dxfId="8265" priority="516" operator="equal">
      <formula>"A"</formula>
    </cfRule>
  </conditionalFormatting>
  <conditionalFormatting sqref="N870:N874">
    <cfRule type="cellIs" dxfId="8264" priority="511" operator="equal">
      <formula>"C"</formula>
    </cfRule>
    <cfRule type="cellIs" dxfId="8263" priority="512" operator="equal">
      <formula>"B"</formula>
    </cfRule>
    <cfRule type="cellIs" dxfId="8262" priority="513" operator="equal">
      <formula>"A"</formula>
    </cfRule>
  </conditionalFormatting>
  <conditionalFormatting sqref="N867:N869">
    <cfRule type="cellIs" dxfId="8261" priority="508" operator="equal">
      <formula>"C"</formula>
    </cfRule>
    <cfRule type="cellIs" dxfId="8260" priority="509" operator="equal">
      <formula>"B"</formula>
    </cfRule>
    <cfRule type="cellIs" dxfId="8259" priority="510" operator="equal">
      <formula>"A"</formula>
    </cfRule>
  </conditionalFormatting>
  <conditionalFormatting sqref="N862:N866">
    <cfRule type="cellIs" dxfId="8258" priority="505" operator="equal">
      <formula>"C"</formula>
    </cfRule>
    <cfRule type="cellIs" dxfId="8257" priority="506" operator="equal">
      <formula>"B"</formula>
    </cfRule>
    <cfRule type="cellIs" dxfId="8256" priority="507" operator="equal">
      <formula>"A"</formula>
    </cfRule>
  </conditionalFormatting>
  <conditionalFormatting sqref="N859:N861">
    <cfRule type="cellIs" dxfId="8255" priority="502" operator="equal">
      <formula>"C"</formula>
    </cfRule>
    <cfRule type="cellIs" dxfId="8254" priority="503" operator="equal">
      <formula>"B"</formula>
    </cfRule>
    <cfRule type="cellIs" dxfId="8253" priority="504" operator="equal">
      <formula>"A"</formula>
    </cfRule>
  </conditionalFormatting>
  <conditionalFormatting sqref="N854:N858">
    <cfRule type="cellIs" dxfId="8252" priority="499" operator="equal">
      <formula>"C"</formula>
    </cfRule>
    <cfRule type="cellIs" dxfId="8251" priority="500" operator="equal">
      <formula>"B"</formula>
    </cfRule>
    <cfRule type="cellIs" dxfId="8250" priority="501" operator="equal">
      <formula>"A"</formula>
    </cfRule>
  </conditionalFormatting>
  <conditionalFormatting sqref="N1054">
    <cfRule type="cellIs" dxfId="8249" priority="496" operator="equal">
      <formula>"C"</formula>
    </cfRule>
    <cfRule type="cellIs" dxfId="8248" priority="497" operator="equal">
      <formula>"B"</formula>
    </cfRule>
    <cfRule type="cellIs" dxfId="8247" priority="498" operator="equal">
      <formula>"A"</formula>
    </cfRule>
  </conditionalFormatting>
  <conditionalFormatting sqref="N1306">
    <cfRule type="cellIs" dxfId="8246" priority="493" operator="equal">
      <formula>"C"</formula>
    </cfRule>
    <cfRule type="cellIs" dxfId="8245" priority="494" operator="equal">
      <formula>"B"</formula>
    </cfRule>
    <cfRule type="cellIs" dxfId="8244" priority="495" operator="equal">
      <formula>"A"</formula>
    </cfRule>
  </conditionalFormatting>
  <conditionalFormatting sqref="N1305">
    <cfRule type="cellIs" dxfId="8243" priority="490" operator="equal">
      <formula>"C"</formula>
    </cfRule>
    <cfRule type="cellIs" dxfId="8242" priority="491" operator="equal">
      <formula>"B"</formula>
    </cfRule>
    <cfRule type="cellIs" dxfId="8241" priority="492" operator="equal">
      <formula>"A"</formula>
    </cfRule>
  </conditionalFormatting>
  <conditionalFormatting sqref="N1253">
    <cfRule type="cellIs" dxfId="8240" priority="487" operator="equal">
      <formula>"C"</formula>
    </cfRule>
    <cfRule type="cellIs" dxfId="8239" priority="488" operator="equal">
      <formula>"B"</formula>
    </cfRule>
    <cfRule type="cellIs" dxfId="8238" priority="489" operator="equal">
      <formula>"A"</formula>
    </cfRule>
  </conditionalFormatting>
  <conditionalFormatting sqref="N1072">
    <cfRule type="cellIs" dxfId="8237" priority="469" operator="equal">
      <formula>"C"</formula>
    </cfRule>
    <cfRule type="cellIs" dxfId="8236" priority="470" operator="equal">
      <formula>"B"</formula>
    </cfRule>
    <cfRule type="cellIs" dxfId="8235" priority="471" operator="equal">
      <formula>"A"</formula>
    </cfRule>
  </conditionalFormatting>
  <conditionalFormatting sqref="N1071">
    <cfRule type="cellIs" dxfId="8234" priority="466" operator="equal">
      <formula>"C"</formula>
    </cfRule>
    <cfRule type="cellIs" dxfId="8233" priority="467" operator="equal">
      <formula>"B"</formula>
    </cfRule>
    <cfRule type="cellIs" dxfId="8232" priority="468" operator="equal">
      <formula>"A"</formula>
    </cfRule>
  </conditionalFormatting>
  <conditionalFormatting sqref="N1074">
    <cfRule type="cellIs" dxfId="8231" priority="475" operator="equal">
      <formula>"C"</formula>
    </cfRule>
    <cfRule type="cellIs" dxfId="8230" priority="476" operator="equal">
      <formula>"B"</formula>
    </cfRule>
    <cfRule type="cellIs" dxfId="8229" priority="477" operator="equal">
      <formula>"A"</formula>
    </cfRule>
  </conditionalFormatting>
  <conditionalFormatting sqref="N1077:N1089 N1092">
    <cfRule type="cellIs" dxfId="8228" priority="484" operator="equal">
      <formula>"C"</formula>
    </cfRule>
    <cfRule type="cellIs" dxfId="8227" priority="485" operator="equal">
      <formula>"B"</formula>
    </cfRule>
    <cfRule type="cellIs" dxfId="8226" priority="486" operator="equal">
      <formula>"A"</formula>
    </cfRule>
  </conditionalFormatting>
  <conditionalFormatting sqref="N1076">
    <cfRule type="cellIs" dxfId="8225" priority="481" operator="equal">
      <formula>"C"</formula>
    </cfRule>
    <cfRule type="cellIs" dxfId="8224" priority="482" operator="equal">
      <formula>"B"</formula>
    </cfRule>
    <cfRule type="cellIs" dxfId="8223" priority="483" operator="equal">
      <formula>"A"</formula>
    </cfRule>
  </conditionalFormatting>
  <conditionalFormatting sqref="N1075">
    <cfRule type="cellIs" dxfId="8222" priority="478" operator="equal">
      <formula>"C"</formula>
    </cfRule>
    <cfRule type="cellIs" dxfId="8221" priority="479" operator="equal">
      <formula>"B"</formula>
    </cfRule>
    <cfRule type="cellIs" dxfId="8220" priority="480" operator="equal">
      <formula>"A"</formula>
    </cfRule>
  </conditionalFormatting>
  <conditionalFormatting sqref="N1070">
    <cfRule type="cellIs" dxfId="8219" priority="463" operator="equal">
      <formula>"C"</formula>
    </cfRule>
    <cfRule type="cellIs" dxfId="8218" priority="464" operator="equal">
      <formula>"B"</formula>
    </cfRule>
    <cfRule type="cellIs" dxfId="8217" priority="465" operator="equal">
      <formula>"A"</formula>
    </cfRule>
  </conditionalFormatting>
  <conditionalFormatting sqref="N1073">
    <cfRule type="cellIs" dxfId="8216" priority="472" operator="equal">
      <formula>"C"</formula>
    </cfRule>
    <cfRule type="cellIs" dxfId="8215" priority="473" operator="equal">
      <formula>"B"</formula>
    </cfRule>
    <cfRule type="cellIs" dxfId="8214" priority="474" operator="equal">
      <formula>"A"</formula>
    </cfRule>
  </conditionalFormatting>
  <conditionalFormatting sqref="N1059">
    <cfRule type="cellIs" dxfId="8213" priority="436" operator="equal">
      <formula>"C"</formula>
    </cfRule>
    <cfRule type="cellIs" dxfId="8212" priority="437" operator="equal">
      <formula>"B"</formula>
    </cfRule>
    <cfRule type="cellIs" dxfId="8211" priority="438" operator="equal">
      <formula>"A"</formula>
    </cfRule>
  </conditionalFormatting>
  <conditionalFormatting sqref="N1058">
    <cfRule type="cellIs" dxfId="8210" priority="433" operator="equal">
      <formula>"C"</formula>
    </cfRule>
    <cfRule type="cellIs" dxfId="8209" priority="434" operator="equal">
      <formula>"B"</formula>
    </cfRule>
    <cfRule type="cellIs" dxfId="8208" priority="435" operator="equal">
      <formula>"A"</formula>
    </cfRule>
  </conditionalFormatting>
  <conditionalFormatting sqref="N1063">
    <cfRule type="cellIs" dxfId="8207" priority="418" operator="equal">
      <formula>"C"</formula>
    </cfRule>
    <cfRule type="cellIs" dxfId="8206" priority="419" operator="equal">
      <formula>"B"</formula>
    </cfRule>
    <cfRule type="cellIs" dxfId="8205" priority="420" operator="equal">
      <formula>"A"</formula>
    </cfRule>
  </conditionalFormatting>
  <conditionalFormatting sqref="N1055">
    <cfRule type="cellIs" dxfId="8204" priority="460" operator="equal">
      <formula>"C"</formula>
    </cfRule>
    <cfRule type="cellIs" dxfId="8203" priority="461" operator="equal">
      <formula>"B"</formula>
    </cfRule>
    <cfRule type="cellIs" dxfId="8202" priority="462" operator="equal">
      <formula>"A"</formula>
    </cfRule>
  </conditionalFormatting>
  <conditionalFormatting sqref="N1069">
    <cfRule type="cellIs" dxfId="8201" priority="457" operator="equal">
      <formula>"C"</formula>
    </cfRule>
    <cfRule type="cellIs" dxfId="8200" priority="458" operator="equal">
      <formula>"B"</formula>
    </cfRule>
    <cfRule type="cellIs" dxfId="8199" priority="459" operator="equal">
      <formula>"A"</formula>
    </cfRule>
  </conditionalFormatting>
  <conditionalFormatting sqref="N1068">
    <cfRule type="cellIs" dxfId="8198" priority="454" operator="equal">
      <formula>"C"</formula>
    </cfRule>
    <cfRule type="cellIs" dxfId="8197" priority="455" operator="equal">
      <formula>"B"</formula>
    </cfRule>
    <cfRule type="cellIs" dxfId="8196" priority="456" operator="equal">
      <formula>"A"</formula>
    </cfRule>
  </conditionalFormatting>
  <conditionalFormatting sqref="N1067">
    <cfRule type="cellIs" dxfId="8195" priority="451" operator="equal">
      <formula>"C"</formula>
    </cfRule>
    <cfRule type="cellIs" dxfId="8194" priority="452" operator="equal">
      <formula>"B"</formula>
    </cfRule>
    <cfRule type="cellIs" dxfId="8193" priority="453" operator="equal">
      <formula>"A"</formula>
    </cfRule>
  </conditionalFormatting>
  <conditionalFormatting sqref="N1066">
    <cfRule type="cellIs" dxfId="8192" priority="448" operator="equal">
      <formula>"C"</formula>
    </cfRule>
    <cfRule type="cellIs" dxfId="8191" priority="449" operator="equal">
      <formula>"B"</formula>
    </cfRule>
    <cfRule type="cellIs" dxfId="8190" priority="450" operator="equal">
      <formula>"A"</formula>
    </cfRule>
  </conditionalFormatting>
  <conditionalFormatting sqref="N1062">
    <cfRule type="cellIs" dxfId="8189" priority="445" operator="equal">
      <formula>"C"</formula>
    </cfRule>
    <cfRule type="cellIs" dxfId="8188" priority="446" operator="equal">
      <formula>"B"</formula>
    </cfRule>
    <cfRule type="cellIs" dxfId="8187" priority="447" operator="equal">
      <formula>"A"</formula>
    </cfRule>
  </conditionalFormatting>
  <conditionalFormatting sqref="N1061">
    <cfRule type="cellIs" dxfId="8186" priority="442" operator="equal">
      <formula>"C"</formula>
    </cfRule>
    <cfRule type="cellIs" dxfId="8185" priority="443" operator="equal">
      <formula>"B"</formula>
    </cfRule>
    <cfRule type="cellIs" dxfId="8184" priority="444" operator="equal">
      <formula>"A"</formula>
    </cfRule>
  </conditionalFormatting>
  <conditionalFormatting sqref="N1060">
    <cfRule type="cellIs" dxfId="8183" priority="439" operator="equal">
      <formula>"C"</formula>
    </cfRule>
    <cfRule type="cellIs" dxfId="8182" priority="440" operator="equal">
      <formula>"B"</formula>
    </cfRule>
    <cfRule type="cellIs" dxfId="8181" priority="441" operator="equal">
      <formula>"A"</formula>
    </cfRule>
  </conditionalFormatting>
  <conditionalFormatting sqref="N1056">
    <cfRule type="cellIs" dxfId="8180" priority="427" operator="equal">
      <formula>"C"</formula>
    </cfRule>
    <cfRule type="cellIs" dxfId="8179" priority="428" operator="equal">
      <formula>"B"</formula>
    </cfRule>
    <cfRule type="cellIs" dxfId="8178" priority="429" operator="equal">
      <formula>"A"</formula>
    </cfRule>
  </conditionalFormatting>
  <conditionalFormatting sqref="N1065">
    <cfRule type="cellIs" dxfId="8177" priority="424" operator="equal">
      <formula>"C"</formula>
    </cfRule>
    <cfRule type="cellIs" dxfId="8176" priority="425" operator="equal">
      <formula>"B"</formula>
    </cfRule>
    <cfRule type="cellIs" dxfId="8175" priority="426" operator="equal">
      <formula>"A"</formula>
    </cfRule>
  </conditionalFormatting>
  <conditionalFormatting sqref="N1064">
    <cfRule type="cellIs" dxfId="8174" priority="421" operator="equal">
      <formula>"C"</formula>
    </cfRule>
    <cfRule type="cellIs" dxfId="8173" priority="422" operator="equal">
      <formula>"B"</formula>
    </cfRule>
    <cfRule type="cellIs" dxfId="8172" priority="423" operator="equal">
      <formula>"A"</formula>
    </cfRule>
  </conditionalFormatting>
  <conditionalFormatting sqref="N1057">
    <cfRule type="cellIs" dxfId="8171" priority="430" operator="equal">
      <formula>"C"</formula>
    </cfRule>
    <cfRule type="cellIs" dxfId="8170" priority="431" operator="equal">
      <formula>"B"</formula>
    </cfRule>
    <cfRule type="cellIs" dxfId="8169" priority="432" operator="equal">
      <formula>"A"</formula>
    </cfRule>
  </conditionalFormatting>
  <conditionalFormatting sqref="N1093">
    <cfRule type="cellIs" dxfId="8168" priority="406" operator="equal">
      <formula>"C"</formula>
    </cfRule>
    <cfRule type="cellIs" dxfId="8167" priority="407" operator="equal">
      <formula>"B"</formula>
    </cfRule>
    <cfRule type="cellIs" dxfId="8166" priority="408" operator="equal">
      <formula>"A"</formula>
    </cfRule>
  </conditionalFormatting>
  <conditionalFormatting sqref="N1121">
    <cfRule type="cellIs" dxfId="8165" priority="400" operator="equal">
      <formula>"C"</formula>
    </cfRule>
    <cfRule type="cellIs" dxfId="8164" priority="401" operator="equal">
      <formula>"B"</formula>
    </cfRule>
    <cfRule type="cellIs" dxfId="8163" priority="402" operator="equal">
      <formula>"A"</formula>
    </cfRule>
  </conditionalFormatting>
  <conditionalFormatting sqref="N1095:N1107">
    <cfRule type="cellIs" dxfId="8162" priority="412" operator="equal">
      <formula>"C"</formula>
    </cfRule>
    <cfRule type="cellIs" dxfId="8161" priority="413" operator="equal">
      <formula>"B"</formula>
    </cfRule>
    <cfRule type="cellIs" dxfId="8160" priority="414" operator="equal">
      <formula>"A"</formula>
    </cfRule>
  </conditionalFormatting>
  <conditionalFormatting sqref="N1094">
    <cfRule type="cellIs" dxfId="8159" priority="409" operator="equal">
      <formula>"C"</formula>
    </cfRule>
    <cfRule type="cellIs" dxfId="8158" priority="410" operator="equal">
      <formula>"B"</formula>
    </cfRule>
    <cfRule type="cellIs" dxfId="8157" priority="411" operator="equal">
      <formula>"A"</formula>
    </cfRule>
  </conditionalFormatting>
  <conditionalFormatting sqref="N1122">
    <cfRule type="cellIs" dxfId="8156" priority="403" operator="equal">
      <formula>"C"</formula>
    </cfRule>
    <cfRule type="cellIs" dxfId="8155" priority="404" operator="equal">
      <formula>"B"</formula>
    </cfRule>
    <cfRule type="cellIs" dxfId="8154" priority="405" operator="equal">
      <formula>"A"</formula>
    </cfRule>
  </conditionalFormatting>
  <conditionalFormatting sqref="N1108:N1114">
    <cfRule type="cellIs" dxfId="8153" priority="394" operator="equal">
      <formula>"C"</formula>
    </cfRule>
    <cfRule type="cellIs" dxfId="8152" priority="395" operator="equal">
      <formula>"B"</formula>
    </cfRule>
    <cfRule type="cellIs" dxfId="8151" priority="396" operator="equal">
      <formula>"A"</formula>
    </cfRule>
  </conditionalFormatting>
  <conditionalFormatting sqref="N1164">
    <cfRule type="cellIs" dxfId="8150" priority="379" operator="equal">
      <formula>"C"</formula>
    </cfRule>
    <cfRule type="cellIs" dxfId="8149" priority="380" operator="equal">
      <formula>"B"</formula>
    </cfRule>
    <cfRule type="cellIs" dxfId="8148" priority="381" operator="equal">
      <formula>"A"</formula>
    </cfRule>
  </conditionalFormatting>
  <conditionalFormatting sqref="N1123">
    <cfRule type="cellIs" dxfId="8147" priority="415" operator="equal">
      <formula>"C"</formula>
    </cfRule>
    <cfRule type="cellIs" dxfId="8146" priority="416" operator="equal">
      <formula>"B"</formula>
    </cfRule>
    <cfRule type="cellIs" dxfId="8145" priority="417" operator="equal">
      <formula>"A"</formula>
    </cfRule>
  </conditionalFormatting>
  <conditionalFormatting sqref="N1115:N1116">
    <cfRule type="cellIs" dxfId="8144" priority="391" operator="equal">
      <formula>"C"</formula>
    </cfRule>
    <cfRule type="cellIs" dxfId="8143" priority="392" operator="equal">
      <formula>"B"</formula>
    </cfRule>
    <cfRule type="cellIs" dxfId="8142" priority="393" operator="equal">
      <formula>"A"</formula>
    </cfRule>
  </conditionalFormatting>
  <conditionalFormatting sqref="N1090">
    <cfRule type="cellIs" dxfId="8141" priority="388" operator="equal">
      <formula>"C"</formula>
    </cfRule>
    <cfRule type="cellIs" dxfId="8140" priority="389" operator="equal">
      <formula>"B"</formula>
    </cfRule>
    <cfRule type="cellIs" dxfId="8139" priority="390" operator="equal">
      <formula>"A"</formula>
    </cfRule>
  </conditionalFormatting>
  <conditionalFormatting sqref="N1143">
    <cfRule type="cellIs" dxfId="8138" priority="370" operator="equal">
      <formula>"C"</formula>
    </cfRule>
    <cfRule type="cellIs" dxfId="8137" priority="371" operator="equal">
      <formula>"B"</formula>
    </cfRule>
    <cfRule type="cellIs" dxfId="8136" priority="372" operator="equal">
      <formula>"A"</formula>
    </cfRule>
  </conditionalFormatting>
  <conditionalFormatting sqref="N1145">
    <cfRule type="cellIs" dxfId="8135" priority="376" operator="equal">
      <formula>"C"</formula>
    </cfRule>
    <cfRule type="cellIs" dxfId="8134" priority="377" operator="equal">
      <formula>"B"</formula>
    </cfRule>
    <cfRule type="cellIs" dxfId="8133" priority="378" operator="equal">
      <formula>"A"</formula>
    </cfRule>
  </conditionalFormatting>
  <conditionalFormatting sqref="N1144">
    <cfRule type="cellIs" dxfId="8132" priority="373" operator="equal">
      <formula>"C"</formula>
    </cfRule>
    <cfRule type="cellIs" dxfId="8131" priority="374" operator="equal">
      <formula>"B"</formula>
    </cfRule>
    <cfRule type="cellIs" dxfId="8130" priority="375" operator="equal">
      <formula>"A"</formula>
    </cfRule>
  </conditionalFormatting>
  <conditionalFormatting sqref="N1163">
    <cfRule type="cellIs" dxfId="8129" priority="358" operator="equal">
      <formula>"C"</formula>
    </cfRule>
    <cfRule type="cellIs" dxfId="8128" priority="359" operator="equal">
      <formula>"B"</formula>
    </cfRule>
    <cfRule type="cellIs" dxfId="8127" priority="360" operator="equal">
      <formula>"A"</formula>
    </cfRule>
  </conditionalFormatting>
  <conditionalFormatting sqref="N1124:N1139">
    <cfRule type="cellIs" dxfId="8126" priority="382" operator="equal">
      <formula>"C"</formula>
    </cfRule>
    <cfRule type="cellIs" dxfId="8125" priority="383" operator="equal">
      <formula>"B"</formula>
    </cfRule>
    <cfRule type="cellIs" dxfId="8124" priority="384" operator="equal">
      <formula>"A"</formula>
    </cfRule>
  </conditionalFormatting>
  <conditionalFormatting sqref="N1091">
    <cfRule type="cellIs" dxfId="8123" priority="385" operator="equal">
      <formula>"C"</formula>
    </cfRule>
    <cfRule type="cellIs" dxfId="8122" priority="386" operator="equal">
      <formula>"B"</formula>
    </cfRule>
    <cfRule type="cellIs" dxfId="8121" priority="387" operator="equal">
      <formula>"A"</formula>
    </cfRule>
  </conditionalFormatting>
  <conditionalFormatting sqref="N1117">
    <cfRule type="cellIs" dxfId="8120" priority="397" operator="equal">
      <formula>"C"</formula>
    </cfRule>
    <cfRule type="cellIs" dxfId="8119" priority="398" operator="equal">
      <formula>"B"</formula>
    </cfRule>
    <cfRule type="cellIs" dxfId="8118" priority="399" operator="equal">
      <formula>"A"</formula>
    </cfRule>
  </conditionalFormatting>
  <conditionalFormatting sqref="N1142">
    <cfRule type="cellIs" dxfId="8117" priority="367" operator="equal">
      <formula>"C"</formula>
    </cfRule>
    <cfRule type="cellIs" dxfId="8116" priority="368" operator="equal">
      <formula>"B"</formula>
    </cfRule>
    <cfRule type="cellIs" dxfId="8115" priority="369" operator="equal">
      <formula>"A"</formula>
    </cfRule>
  </conditionalFormatting>
  <conditionalFormatting sqref="N1141">
    <cfRule type="cellIs" dxfId="8114" priority="364" operator="equal">
      <formula>"C"</formula>
    </cfRule>
    <cfRule type="cellIs" dxfId="8113" priority="365" operator="equal">
      <formula>"B"</formula>
    </cfRule>
    <cfRule type="cellIs" dxfId="8112" priority="366" operator="equal">
      <formula>"A"</formula>
    </cfRule>
  </conditionalFormatting>
  <conditionalFormatting sqref="N1140">
    <cfRule type="cellIs" dxfId="8111" priority="361" operator="equal">
      <formula>"C"</formula>
    </cfRule>
    <cfRule type="cellIs" dxfId="8110" priority="362" operator="equal">
      <formula>"B"</formula>
    </cfRule>
    <cfRule type="cellIs" dxfId="8109" priority="363" operator="equal">
      <formula>"A"</formula>
    </cfRule>
  </conditionalFormatting>
  <conditionalFormatting sqref="N1149 N1151 N1153 N1156 N1158 N1160 N1162">
    <cfRule type="cellIs" dxfId="8108" priority="352" operator="equal">
      <formula>"C"</formula>
    </cfRule>
    <cfRule type="cellIs" dxfId="8107" priority="353" operator="equal">
      <formula>"B"</formula>
    </cfRule>
    <cfRule type="cellIs" dxfId="8106" priority="354" operator="equal">
      <formula>"A"</formula>
    </cfRule>
  </conditionalFormatting>
  <conditionalFormatting sqref="N1165">
    <cfRule type="cellIs" dxfId="8105" priority="340" operator="equal">
      <formula>"C"</formula>
    </cfRule>
    <cfRule type="cellIs" dxfId="8104" priority="341" operator="equal">
      <formula>"B"</formula>
    </cfRule>
    <cfRule type="cellIs" dxfId="8103" priority="342" operator="equal">
      <formula>"A"</formula>
    </cfRule>
  </conditionalFormatting>
  <conditionalFormatting sqref="N1148">
    <cfRule type="cellIs" dxfId="8102" priority="349" operator="equal">
      <formula>"C"</formula>
    </cfRule>
    <cfRule type="cellIs" dxfId="8101" priority="350" operator="equal">
      <formula>"B"</formula>
    </cfRule>
    <cfRule type="cellIs" dxfId="8100" priority="351" operator="equal">
      <formula>"A"</formula>
    </cfRule>
  </conditionalFormatting>
  <conditionalFormatting sqref="N1146">
    <cfRule type="cellIs" dxfId="8099" priority="343" operator="equal">
      <formula>"C"</formula>
    </cfRule>
    <cfRule type="cellIs" dxfId="8098" priority="344" operator="equal">
      <formula>"B"</formula>
    </cfRule>
    <cfRule type="cellIs" dxfId="8097" priority="345" operator="equal">
      <formula>"A"</formula>
    </cfRule>
  </conditionalFormatting>
  <conditionalFormatting sqref="N1167 N1170:N1179 N1186:N1216">
    <cfRule type="cellIs" dxfId="8096" priority="337" operator="equal">
      <formula>"C"</formula>
    </cfRule>
    <cfRule type="cellIs" dxfId="8095" priority="338" operator="equal">
      <formula>"B"</formula>
    </cfRule>
    <cfRule type="cellIs" dxfId="8094" priority="339" operator="equal">
      <formula>"A"</formula>
    </cfRule>
  </conditionalFormatting>
  <conditionalFormatting sqref="N1166">
    <cfRule type="cellIs" dxfId="8093" priority="334" operator="equal">
      <formula>"C"</formula>
    </cfRule>
    <cfRule type="cellIs" dxfId="8092" priority="335" operator="equal">
      <formula>"B"</formula>
    </cfRule>
    <cfRule type="cellIs" dxfId="8091" priority="336" operator="equal">
      <formula>"A"</formula>
    </cfRule>
  </conditionalFormatting>
  <conditionalFormatting sqref="N1168">
    <cfRule type="cellIs" dxfId="8090" priority="331" operator="equal">
      <formula>"C"</formula>
    </cfRule>
    <cfRule type="cellIs" dxfId="8089" priority="332" operator="equal">
      <formula>"B"</formula>
    </cfRule>
    <cfRule type="cellIs" dxfId="8088" priority="333" operator="equal">
      <formula>"A"</formula>
    </cfRule>
  </conditionalFormatting>
  <conditionalFormatting sqref="N1150 N1152 N1154:N1155 N1157 N1159 N1161">
    <cfRule type="cellIs" dxfId="8087" priority="355" operator="equal">
      <formula>"C"</formula>
    </cfRule>
    <cfRule type="cellIs" dxfId="8086" priority="356" operator="equal">
      <formula>"B"</formula>
    </cfRule>
    <cfRule type="cellIs" dxfId="8085" priority="357" operator="equal">
      <formula>"A"</formula>
    </cfRule>
  </conditionalFormatting>
  <conditionalFormatting sqref="N1181">
    <cfRule type="cellIs" dxfId="8084" priority="319" operator="equal">
      <formula>"C"</formula>
    </cfRule>
    <cfRule type="cellIs" dxfId="8083" priority="320" operator="equal">
      <formula>"B"</formula>
    </cfRule>
    <cfRule type="cellIs" dxfId="8082" priority="321" operator="equal">
      <formula>"A"</formula>
    </cfRule>
  </conditionalFormatting>
  <conditionalFormatting sqref="N1183">
    <cfRule type="cellIs" dxfId="8081" priority="316" operator="equal">
      <formula>"C"</formula>
    </cfRule>
    <cfRule type="cellIs" dxfId="8080" priority="317" operator="equal">
      <formula>"B"</formula>
    </cfRule>
    <cfRule type="cellIs" dxfId="8079" priority="318" operator="equal">
      <formula>"A"</formula>
    </cfRule>
  </conditionalFormatting>
  <conditionalFormatting sqref="N1147">
    <cfRule type="cellIs" dxfId="8078" priority="346" operator="equal">
      <formula>"C"</formula>
    </cfRule>
    <cfRule type="cellIs" dxfId="8077" priority="347" operator="equal">
      <formula>"B"</formula>
    </cfRule>
    <cfRule type="cellIs" dxfId="8076" priority="348" operator="equal">
      <formula>"A"</formula>
    </cfRule>
  </conditionalFormatting>
  <conditionalFormatting sqref="N1169">
    <cfRule type="cellIs" dxfId="8075" priority="328" operator="equal">
      <formula>"C"</formula>
    </cfRule>
    <cfRule type="cellIs" dxfId="8074" priority="329" operator="equal">
      <formula>"B"</formula>
    </cfRule>
    <cfRule type="cellIs" dxfId="8073" priority="330" operator="equal">
      <formula>"A"</formula>
    </cfRule>
  </conditionalFormatting>
  <conditionalFormatting sqref="N1185">
    <cfRule type="cellIs" dxfId="8072" priority="313" operator="equal">
      <formula>"C"</formula>
    </cfRule>
    <cfRule type="cellIs" dxfId="8071" priority="314" operator="equal">
      <formula>"B"</formula>
    </cfRule>
    <cfRule type="cellIs" dxfId="8070" priority="315" operator="equal">
      <formula>"A"</formula>
    </cfRule>
  </conditionalFormatting>
  <conditionalFormatting sqref="N1184">
    <cfRule type="cellIs" dxfId="8069" priority="310" operator="equal">
      <formula>"C"</formula>
    </cfRule>
    <cfRule type="cellIs" dxfId="8068" priority="311" operator="equal">
      <formula>"B"</formula>
    </cfRule>
    <cfRule type="cellIs" dxfId="8067" priority="312" operator="equal">
      <formula>"A"</formula>
    </cfRule>
  </conditionalFormatting>
  <conditionalFormatting sqref="N1180">
    <cfRule type="cellIs" dxfId="8066" priority="322" operator="equal">
      <formula>"C"</formula>
    </cfRule>
    <cfRule type="cellIs" dxfId="8065" priority="323" operator="equal">
      <formula>"B"</formula>
    </cfRule>
    <cfRule type="cellIs" dxfId="8064" priority="324" operator="equal">
      <formula>"A"</formula>
    </cfRule>
  </conditionalFormatting>
  <conditionalFormatting sqref="N1239">
    <cfRule type="cellIs" dxfId="8063" priority="301" operator="equal">
      <formula>"C"</formula>
    </cfRule>
    <cfRule type="cellIs" dxfId="8062" priority="302" operator="equal">
      <formula>"B"</formula>
    </cfRule>
    <cfRule type="cellIs" dxfId="8061" priority="303" operator="equal">
      <formula>"A"</formula>
    </cfRule>
  </conditionalFormatting>
  <conditionalFormatting sqref="N1217">
    <cfRule type="cellIs" dxfId="8060" priority="307" operator="equal">
      <formula>"C"</formula>
    </cfRule>
    <cfRule type="cellIs" dxfId="8059" priority="308" operator="equal">
      <formula>"B"</formula>
    </cfRule>
    <cfRule type="cellIs" dxfId="8058" priority="309" operator="equal">
      <formula>"A"</formula>
    </cfRule>
  </conditionalFormatting>
  <conditionalFormatting sqref="N1182">
    <cfRule type="cellIs" dxfId="8057" priority="325" operator="equal">
      <formula>"C"</formula>
    </cfRule>
    <cfRule type="cellIs" dxfId="8056" priority="326" operator="equal">
      <formula>"B"</formula>
    </cfRule>
    <cfRule type="cellIs" dxfId="8055" priority="327" operator="equal">
      <formula>"A"</formula>
    </cfRule>
  </conditionalFormatting>
  <conditionalFormatting sqref="N1238">
    <cfRule type="cellIs" dxfId="8054" priority="298" operator="equal">
      <formula>"C"</formula>
    </cfRule>
    <cfRule type="cellIs" dxfId="8053" priority="299" operator="equal">
      <formula>"B"</formula>
    </cfRule>
    <cfRule type="cellIs" dxfId="8052" priority="300" operator="equal">
      <formula>"A"</formula>
    </cfRule>
  </conditionalFormatting>
  <conditionalFormatting sqref="N1236">
    <cfRule type="cellIs" dxfId="8051" priority="292" operator="equal">
      <formula>"C"</formula>
    </cfRule>
    <cfRule type="cellIs" dxfId="8050" priority="293" operator="equal">
      <formula>"B"</formula>
    </cfRule>
    <cfRule type="cellIs" dxfId="8049" priority="294" operator="equal">
      <formula>"A"</formula>
    </cfRule>
  </conditionalFormatting>
  <conditionalFormatting sqref="N1240:N1246">
    <cfRule type="cellIs" dxfId="8048" priority="304" operator="equal">
      <formula>"C"</formula>
    </cfRule>
    <cfRule type="cellIs" dxfId="8047" priority="305" operator="equal">
      <formula>"B"</formula>
    </cfRule>
    <cfRule type="cellIs" dxfId="8046" priority="306" operator="equal">
      <formula>"A"</formula>
    </cfRule>
  </conditionalFormatting>
  <conditionalFormatting sqref="N1237">
    <cfRule type="cellIs" dxfId="8045" priority="295" operator="equal">
      <formula>"C"</formula>
    </cfRule>
    <cfRule type="cellIs" dxfId="8044" priority="296" operator="equal">
      <formula>"B"</formula>
    </cfRule>
    <cfRule type="cellIs" dxfId="8043" priority="297" operator="equal">
      <formula>"A"</formula>
    </cfRule>
  </conditionalFormatting>
  <conditionalFormatting sqref="N1219">
    <cfRule type="cellIs" dxfId="8042" priority="289" operator="equal">
      <formula>"C"</formula>
    </cfRule>
    <cfRule type="cellIs" dxfId="8041" priority="290" operator="equal">
      <formula>"B"</formula>
    </cfRule>
    <cfRule type="cellIs" dxfId="8040" priority="291" operator="equal">
      <formula>"A"</formula>
    </cfRule>
  </conditionalFormatting>
  <conditionalFormatting sqref="N1218">
    <cfRule type="cellIs" dxfId="8039" priority="286" operator="equal">
      <formula>"C"</formula>
    </cfRule>
    <cfRule type="cellIs" dxfId="8038" priority="287" operator="equal">
      <formula>"B"</formula>
    </cfRule>
    <cfRule type="cellIs" dxfId="8037" priority="288" operator="equal">
      <formula>"A"</formula>
    </cfRule>
  </conditionalFormatting>
  <conditionalFormatting sqref="N1225">
    <cfRule type="cellIs" dxfId="8036" priority="259" operator="equal">
      <formula>"C"</formula>
    </cfRule>
    <cfRule type="cellIs" dxfId="8035" priority="260" operator="equal">
      <formula>"B"</formula>
    </cfRule>
    <cfRule type="cellIs" dxfId="8034" priority="261" operator="equal">
      <formula>"A"</formula>
    </cfRule>
  </conditionalFormatting>
  <conditionalFormatting sqref="N1223">
    <cfRule type="cellIs" dxfId="8033" priority="253" operator="equal">
      <formula>"C"</formula>
    </cfRule>
    <cfRule type="cellIs" dxfId="8032" priority="254" operator="equal">
      <formula>"B"</formula>
    </cfRule>
    <cfRule type="cellIs" dxfId="8031" priority="255" operator="equal">
      <formula>"A"</formula>
    </cfRule>
  </conditionalFormatting>
  <conditionalFormatting sqref="N1235">
    <cfRule type="cellIs" dxfId="8030" priority="283" operator="equal">
      <formula>"C"</formula>
    </cfRule>
    <cfRule type="cellIs" dxfId="8029" priority="284" operator="equal">
      <formula>"B"</formula>
    </cfRule>
    <cfRule type="cellIs" dxfId="8028" priority="285" operator="equal">
      <formula>"A"</formula>
    </cfRule>
  </conditionalFormatting>
  <conditionalFormatting sqref="N1226">
    <cfRule type="cellIs" dxfId="8027" priority="262" operator="equal">
      <formula>"C"</formula>
    </cfRule>
    <cfRule type="cellIs" dxfId="8026" priority="263" operator="equal">
      <formula>"B"</formula>
    </cfRule>
    <cfRule type="cellIs" dxfId="8025" priority="264" operator="equal">
      <formula>"A"</formula>
    </cfRule>
  </conditionalFormatting>
  <conditionalFormatting sqref="N1224">
    <cfRule type="cellIs" dxfId="8024" priority="256" operator="equal">
      <formula>"C"</formula>
    </cfRule>
    <cfRule type="cellIs" dxfId="8023" priority="257" operator="equal">
      <formula>"B"</formula>
    </cfRule>
    <cfRule type="cellIs" dxfId="8022" priority="258" operator="equal">
      <formula>"A"</formula>
    </cfRule>
  </conditionalFormatting>
  <conditionalFormatting sqref="N1222">
    <cfRule type="cellIs" dxfId="8021" priority="250" operator="equal">
      <formula>"C"</formula>
    </cfRule>
    <cfRule type="cellIs" dxfId="8020" priority="251" operator="equal">
      <formula>"B"</formula>
    </cfRule>
    <cfRule type="cellIs" dxfId="8019" priority="252" operator="equal">
      <formula>"A"</formula>
    </cfRule>
  </conditionalFormatting>
  <conditionalFormatting sqref="N1234">
    <cfRule type="cellIs" dxfId="8018" priority="280" operator="equal">
      <formula>"C"</formula>
    </cfRule>
    <cfRule type="cellIs" dxfId="8017" priority="281" operator="equal">
      <formula>"B"</formula>
    </cfRule>
    <cfRule type="cellIs" dxfId="8016" priority="282" operator="equal">
      <formula>"A"</formula>
    </cfRule>
  </conditionalFormatting>
  <conditionalFormatting sqref="N1221">
    <cfRule type="cellIs" dxfId="8015" priority="247" operator="equal">
      <formula>"C"</formula>
    </cfRule>
    <cfRule type="cellIs" dxfId="8014" priority="248" operator="equal">
      <formula>"B"</formula>
    </cfRule>
    <cfRule type="cellIs" dxfId="8013" priority="249" operator="equal">
      <formula>"A"</formula>
    </cfRule>
  </conditionalFormatting>
  <conditionalFormatting sqref="N1231">
    <cfRule type="cellIs" dxfId="8012" priority="277" operator="equal">
      <formula>"C"</formula>
    </cfRule>
    <cfRule type="cellIs" dxfId="8011" priority="278" operator="equal">
      <formula>"B"</formula>
    </cfRule>
    <cfRule type="cellIs" dxfId="8010" priority="279" operator="equal">
      <formula>"A"</formula>
    </cfRule>
  </conditionalFormatting>
  <conditionalFormatting sqref="N1230">
    <cfRule type="cellIs" dxfId="8009" priority="274" operator="equal">
      <formula>"C"</formula>
    </cfRule>
    <cfRule type="cellIs" dxfId="8008" priority="275" operator="equal">
      <formula>"B"</formula>
    </cfRule>
    <cfRule type="cellIs" dxfId="8007" priority="276" operator="equal">
      <formula>"A"</formula>
    </cfRule>
  </conditionalFormatting>
  <conditionalFormatting sqref="N1228">
    <cfRule type="cellIs" dxfId="8006" priority="268" operator="equal">
      <formula>"C"</formula>
    </cfRule>
    <cfRule type="cellIs" dxfId="8005" priority="269" operator="equal">
      <formula>"B"</formula>
    </cfRule>
    <cfRule type="cellIs" dxfId="8004" priority="270" operator="equal">
      <formula>"A"</formula>
    </cfRule>
  </conditionalFormatting>
  <conditionalFormatting sqref="N1227">
    <cfRule type="cellIs" dxfId="8003" priority="265" operator="equal">
      <formula>"C"</formula>
    </cfRule>
    <cfRule type="cellIs" dxfId="8002" priority="266" operator="equal">
      <formula>"B"</formula>
    </cfRule>
    <cfRule type="cellIs" dxfId="8001" priority="267" operator="equal">
      <formula>"A"</formula>
    </cfRule>
  </conditionalFormatting>
  <conditionalFormatting sqref="N1229">
    <cfRule type="cellIs" dxfId="8000" priority="271" operator="equal">
      <formula>"C"</formula>
    </cfRule>
    <cfRule type="cellIs" dxfId="7999" priority="272" operator="equal">
      <formula>"B"</formula>
    </cfRule>
    <cfRule type="cellIs" dxfId="7998" priority="273" operator="equal">
      <formula>"A"</formula>
    </cfRule>
  </conditionalFormatting>
  <conditionalFormatting sqref="N1220">
    <cfRule type="cellIs" dxfId="7997" priority="244" operator="equal">
      <formula>"C"</formula>
    </cfRule>
    <cfRule type="cellIs" dxfId="7996" priority="245" operator="equal">
      <formula>"B"</formula>
    </cfRule>
    <cfRule type="cellIs" dxfId="7995" priority="246" operator="equal">
      <formula>"A"</formula>
    </cfRule>
  </conditionalFormatting>
  <conditionalFormatting sqref="N1232">
    <cfRule type="cellIs" dxfId="7994" priority="241" operator="equal">
      <formula>"C"</formula>
    </cfRule>
    <cfRule type="cellIs" dxfId="7993" priority="242" operator="equal">
      <formula>"B"</formula>
    </cfRule>
    <cfRule type="cellIs" dxfId="7992" priority="243" operator="equal">
      <formula>"A"</formula>
    </cfRule>
  </conditionalFormatting>
  <conditionalFormatting sqref="N1233">
    <cfRule type="cellIs" dxfId="7991" priority="238" operator="equal">
      <formula>"C"</formula>
    </cfRule>
    <cfRule type="cellIs" dxfId="7990" priority="239" operator="equal">
      <formula>"B"</formula>
    </cfRule>
    <cfRule type="cellIs" dxfId="7989" priority="240" operator="equal">
      <formula>"A"</formula>
    </cfRule>
  </conditionalFormatting>
  <conditionalFormatting sqref="N1299">
    <cfRule type="cellIs" dxfId="7988" priority="220" operator="equal">
      <formula>"C"</formula>
    </cfRule>
    <cfRule type="cellIs" dxfId="7987" priority="221" operator="equal">
      <formula>"B"</formula>
    </cfRule>
    <cfRule type="cellIs" dxfId="7986" priority="222" operator="equal">
      <formula>"A"</formula>
    </cfRule>
  </conditionalFormatting>
  <conditionalFormatting sqref="N1298">
    <cfRule type="cellIs" dxfId="7985" priority="217" operator="equal">
      <formula>"C"</formula>
    </cfRule>
    <cfRule type="cellIs" dxfId="7984" priority="218" operator="equal">
      <formula>"B"</formula>
    </cfRule>
    <cfRule type="cellIs" dxfId="7983" priority="219" operator="equal">
      <formula>"A"</formula>
    </cfRule>
  </conditionalFormatting>
  <conditionalFormatting sqref="N1304">
    <cfRule type="cellIs" dxfId="7982" priority="235" operator="equal">
      <formula>"C"</formula>
    </cfRule>
    <cfRule type="cellIs" dxfId="7981" priority="236" operator="equal">
      <formula>"B"</formula>
    </cfRule>
    <cfRule type="cellIs" dxfId="7980" priority="237" operator="equal">
      <formula>"A"</formula>
    </cfRule>
  </conditionalFormatting>
  <conditionalFormatting sqref="N1118">
    <cfRule type="cellIs" dxfId="7979" priority="208" operator="equal">
      <formula>"C"</formula>
    </cfRule>
    <cfRule type="cellIs" dxfId="7978" priority="209" operator="equal">
      <formula>"B"</formula>
    </cfRule>
    <cfRule type="cellIs" dxfId="7977" priority="210" operator="equal">
      <formula>"A"</formula>
    </cfRule>
  </conditionalFormatting>
  <conditionalFormatting sqref="N1303">
    <cfRule type="cellIs" dxfId="7976" priority="232" operator="equal">
      <formula>"C"</formula>
    </cfRule>
    <cfRule type="cellIs" dxfId="7975" priority="233" operator="equal">
      <formula>"B"</formula>
    </cfRule>
    <cfRule type="cellIs" dxfId="7974" priority="234" operator="equal">
      <formula>"A"</formula>
    </cfRule>
  </conditionalFormatting>
  <conditionalFormatting sqref="N1295">
    <cfRule type="cellIs" dxfId="7973" priority="199" operator="equal">
      <formula>"C"</formula>
    </cfRule>
    <cfRule type="cellIs" dxfId="7972" priority="200" operator="equal">
      <formula>"B"</formula>
    </cfRule>
    <cfRule type="cellIs" dxfId="7971" priority="201" operator="equal">
      <formula>"A"</formula>
    </cfRule>
  </conditionalFormatting>
  <conditionalFormatting sqref="N1297">
    <cfRule type="cellIs" dxfId="7970" priority="214" operator="equal">
      <formula>"C"</formula>
    </cfRule>
    <cfRule type="cellIs" dxfId="7969" priority="215" operator="equal">
      <formula>"B"</formula>
    </cfRule>
    <cfRule type="cellIs" dxfId="7968" priority="216" operator="equal">
      <formula>"A"</formula>
    </cfRule>
  </conditionalFormatting>
  <conditionalFormatting sqref="N1120">
    <cfRule type="cellIs" dxfId="7967" priority="202" operator="equal">
      <formula>"C"</formula>
    </cfRule>
    <cfRule type="cellIs" dxfId="7966" priority="203" operator="equal">
      <formula>"B"</formula>
    </cfRule>
    <cfRule type="cellIs" dxfId="7965" priority="204" operator="equal">
      <formula>"A"</formula>
    </cfRule>
  </conditionalFormatting>
  <conditionalFormatting sqref="N1296">
    <cfRule type="cellIs" dxfId="7964" priority="211" operator="equal">
      <formula>"C"</formula>
    </cfRule>
    <cfRule type="cellIs" dxfId="7963" priority="212" operator="equal">
      <formula>"B"</formula>
    </cfRule>
    <cfRule type="cellIs" dxfId="7962" priority="213" operator="equal">
      <formula>"A"</formula>
    </cfRule>
  </conditionalFormatting>
  <conditionalFormatting sqref="N1119">
    <cfRule type="cellIs" dxfId="7961" priority="205" operator="equal">
      <formula>"C"</formula>
    </cfRule>
    <cfRule type="cellIs" dxfId="7960" priority="206" operator="equal">
      <formula>"B"</formula>
    </cfRule>
    <cfRule type="cellIs" dxfId="7959" priority="207" operator="equal">
      <formula>"A"</formula>
    </cfRule>
  </conditionalFormatting>
  <conditionalFormatting sqref="N1302">
    <cfRule type="cellIs" dxfId="7958" priority="229" operator="equal">
      <formula>"C"</formula>
    </cfRule>
    <cfRule type="cellIs" dxfId="7957" priority="230" operator="equal">
      <formula>"B"</formula>
    </cfRule>
    <cfRule type="cellIs" dxfId="7956" priority="231" operator="equal">
      <formula>"A"</formula>
    </cfRule>
  </conditionalFormatting>
  <conditionalFormatting sqref="N1294">
    <cfRule type="cellIs" dxfId="7955" priority="196" operator="equal">
      <formula>"C"</formula>
    </cfRule>
    <cfRule type="cellIs" dxfId="7954" priority="197" operator="equal">
      <formula>"B"</formula>
    </cfRule>
    <cfRule type="cellIs" dxfId="7953" priority="198" operator="equal">
      <formula>"A"</formula>
    </cfRule>
  </conditionalFormatting>
  <conditionalFormatting sqref="N1301">
    <cfRule type="cellIs" dxfId="7952" priority="226" operator="equal">
      <formula>"C"</formula>
    </cfRule>
    <cfRule type="cellIs" dxfId="7951" priority="227" operator="equal">
      <formula>"B"</formula>
    </cfRule>
    <cfRule type="cellIs" dxfId="7950" priority="228" operator="equal">
      <formula>"A"</formula>
    </cfRule>
  </conditionalFormatting>
  <conditionalFormatting sqref="N1293">
    <cfRule type="cellIs" dxfId="7949" priority="193" operator="equal">
      <formula>"C"</formula>
    </cfRule>
    <cfRule type="cellIs" dxfId="7948" priority="194" operator="equal">
      <formula>"B"</formula>
    </cfRule>
    <cfRule type="cellIs" dxfId="7947" priority="195" operator="equal">
      <formula>"A"</formula>
    </cfRule>
  </conditionalFormatting>
  <conditionalFormatting sqref="N1300">
    <cfRule type="cellIs" dxfId="7946" priority="223" operator="equal">
      <formula>"C"</formula>
    </cfRule>
    <cfRule type="cellIs" dxfId="7945" priority="224" operator="equal">
      <formula>"B"</formula>
    </cfRule>
    <cfRule type="cellIs" dxfId="7944" priority="225" operator="equal">
      <formula>"A"</formula>
    </cfRule>
  </conditionalFormatting>
  <conditionalFormatting sqref="N1292">
    <cfRule type="cellIs" dxfId="7943" priority="190" operator="equal">
      <formula>"C"</formula>
    </cfRule>
    <cfRule type="cellIs" dxfId="7942" priority="191" operator="equal">
      <formula>"B"</formula>
    </cfRule>
    <cfRule type="cellIs" dxfId="7941" priority="192" operator="equal">
      <formula>"A"</formula>
    </cfRule>
  </conditionalFormatting>
  <conditionalFormatting sqref="N1271">
    <cfRule type="cellIs" dxfId="7940" priority="187" operator="equal">
      <formula>"C"</formula>
    </cfRule>
    <cfRule type="cellIs" dxfId="7939" priority="188" operator="equal">
      <formula>"B"</formula>
    </cfRule>
    <cfRule type="cellIs" dxfId="7938" priority="189" operator="equal">
      <formula>"A"</formula>
    </cfRule>
  </conditionalFormatting>
  <conditionalFormatting sqref="N1270">
    <cfRule type="cellIs" dxfId="7937" priority="184" operator="equal">
      <formula>"C"</formula>
    </cfRule>
    <cfRule type="cellIs" dxfId="7936" priority="185" operator="equal">
      <formula>"B"</formula>
    </cfRule>
    <cfRule type="cellIs" dxfId="7935" priority="186" operator="equal">
      <formula>"A"</formula>
    </cfRule>
  </conditionalFormatting>
  <conditionalFormatting sqref="N1269">
    <cfRule type="cellIs" dxfId="7934" priority="181" operator="equal">
      <formula>"C"</formula>
    </cfRule>
    <cfRule type="cellIs" dxfId="7933" priority="182" operator="equal">
      <formula>"B"</formula>
    </cfRule>
    <cfRule type="cellIs" dxfId="7932" priority="183" operator="equal">
      <formula>"A"</formula>
    </cfRule>
  </conditionalFormatting>
  <conditionalFormatting sqref="N1268">
    <cfRule type="cellIs" dxfId="7931" priority="178" operator="equal">
      <formula>"C"</formula>
    </cfRule>
    <cfRule type="cellIs" dxfId="7930" priority="179" operator="equal">
      <formula>"B"</formula>
    </cfRule>
    <cfRule type="cellIs" dxfId="7929" priority="180" operator="equal">
      <formula>"A"</formula>
    </cfRule>
  </conditionalFormatting>
  <conditionalFormatting sqref="N1267">
    <cfRule type="cellIs" dxfId="7928" priority="175" operator="equal">
      <formula>"C"</formula>
    </cfRule>
    <cfRule type="cellIs" dxfId="7927" priority="176" operator="equal">
      <formula>"B"</formula>
    </cfRule>
    <cfRule type="cellIs" dxfId="7926" priority="177" operator="equal">
      <formula>"A"</formula>
    </cfRule>
  </conditionalFormatting>
  <conditionalFormatting sqref="N1266">
    <cfRule type="cellIs" dxfId="7925" priority="172" operator="equal">
      <formula>"C"</formula>
    </cfRule>
    <cfRule type="cellIs" dxfId="7924" priority="173" operator="equal">
      <formula>"B"</formula>
    </cfRule>
    <cfRule type="cellIs" dxfId="7923" priority="174" operator="equal">
      <formula>"A"</formula>
    </cfRule>
  </conditionalFormatting>
  <conditionalFormatting sqref="N1265">
    <cfRule type="cellIs" dxfId="7922" priority="169" operator="equal">
      <formula>"C"</formula>
    </cfRule>
    <cfRule type="cellIs" dxfId="7921" priority="170" operator="equal">
      <formula>"B"</formula>
    </cfRule>
    <cfRule type="cellIs" dxfId="7920" priority="171" operator="equal">
      <formula>"A"</formula>
    </cfRule>
  </conditionalFormatting>
  <conditionalFormatting sqref="N1254">
    <cfRule type="cellIs" dxfId="7919" priority="139" operator="equal">
      <formula>"C"</formula>
    </cfRule>
    <cfRule type="cellIs" dxfId="7918" priority="140" operator="equal">
      <formula>"B"</formula>
    </cfRule>
    <cfRule type="cellIs" dxfId="7917" priority="141" operator="equal">
      <formula>"A"</formula>
    </cfRule>
  </conditionalFormatting>
  <conditionalFormatting sqref="N1263:N1266">
    <cfRule type="cellIs" dxfId="7916" priority="166" operator="equal">
      <formula>"C"</formula>
    </cfRule>
    <cfRule type="cellIs" dxfId="7915" priority="167" operator="equal">
      <formula>"B"</formula>
    </cfRule>
    <cfRule type="cellIs" dxfId="7914" priority="168" operator="equal">
      <formula>"A"</formula>
    </cfRule>
  </conditionalFormatting>
  <conditionalFormatting sqref="N1262">
    <cfRule type="cellIs" dxfId="7913" priority="163" operator="equal">
      <formula>"C"</formula>
    </cfRule>
    <cfRule type="cellIs" dxfId="7912" priority="164" operator="equal">
      <formula>"B"</formula>
    </cfRule>
    <cfRule type="cellIs" dxfId="7911" priority="165" operator="equal">
      <formula>"A"</formula>
    </cfRule>
  </conditionalFormatting>
  <conditionalFormatting sqref="N1261">
    <cfRule type="cellIs" dxfId="7910" priority="160" operator="equal">
      <formula>"C"</formula>
    </cfRule>
    <cfRule type="cellIs" dxfId="7909" priority="161" operator="equal">
      <formula>"B"</formula>
    </cfRule>
    <cfRule type="cellIs" dxfId="7908" priority="162" operator="equal">
      <formula>"A"</formula>
    </cfRule>
  </conditionalFormatting>
  <conditionalFormatting sqref="N1260">
    <cfRule type="cellIs" dxfId="7907" priority="157" operator="equal">
      <formula>"C"</formula>
    </cfRule>
    <cfRule type="cellIs" dxfId="7906" priority="158" operator="equal">
      <formula>"B"</formula>
    </cfRule>
    <cfRule type="cellIs" dxfId="7905" priority="159" operator="equal">
      <formula>"A"</formula>
    </cfRule>
  </conditionalFormatting>
  <conditionalFormatting sqref="N1259">
    <cfRule type="cellIs" dxfId="7904" priority="154" operator="equal">
      <formula>"C"</formula>
    </cfRule>
    <cfRule type="cellIs" dxfId="7903" priority="155" operator="equal">
      <formula>"B"</formula>
    </cfRule>
    <cfRule type="cellIs" dxfId="7902" priority="156" operator="equal">
      <formula>"A"</formula>
    </cfRule>
  </conditionalFormatting>
  <conditionalFormatting sqref="N1258">
    <cfRule type="cellIs" dxfId="7901" priority="151" operator="equal">
      <formula>"C"</formula>
    </cfRule>
    <cfRule type="cellIs" dxfId="7900" priority="152" operator="equal">
      <formula>"B"</formula>
    </cfRule>
    <cfRule type="cellIs" dxfId="7899" priority="153" operator="equal">
      <formula>"A"</formula>
    </cfRule>
  </conditionalFormatting>
  <conditionalFormatting sqref="N1257">
    <cfRule type="cellIs" dxfId="7898" priority="148" operator="equal">
      <formula>"C"</formula>
    </cfRule>
    <cfRule type="cellIs" dxfId="7897" priority="149" operator="equal">
      <formula>"B"</formula>
    </cfRule>
    <cfRule type="cellIs" dxfId="7896" priority="150" operator="equal">
      <formula>"A"</formula>
    </cfRule>
  </conditionalFormatting>
  <conditionalFormatting sqref="N1256">
    <cfRule type="cellIs" dxfId="7895" priority="145" operator="equal">
      <formula>"C"</formula>
    </cfRule>
    <cfRule type="cellIs" dxfId="7894" priority="146" operator="equal">
      <formula>"B"</formula>
    </cfRule>
    <cfRule type="cellIs" dxfId="7893" priority="147" operator="equal">
      <formula>"A"</formula>
    </cfRule>
  </conditionalFormatting>
  <conditionalFormatting sqref="N1255">
    <cfRule type="cellIs" dxfId="7892" priority="142" operator="equal">
      <formula>"C"</formula>
    </cfRule>
    <cfRule type="cellIs" dxfId="7891" priority="143" operator="equal">
      <formula>"B"</formula>
    </cfRule>
    <cfRule type="cellIs" dxfId="7890" priority="144" operator="equal">
      <formula>"A"</formula>
    </cfRule>
  </conditionalFormatting>
  <conditionalFormatting sqref="N1255">
    <cfRule type="cellIs" dxfId="7889" priority="109" operator="equal">
      <formula>"C"</formula>
    </cfRule>
    <cfRule type="cellIs" dxfId="7888" priority="110" operator="equal">
      <formula>"B"</formula>
    </cfRule>
    <cfRule type="cellIs" dxfId="7887" priority="111" operator="equal">
      <formula>"A"</formula>
    </cfRule>
  </conditionalFormatting>
  <conditionalFormatting sqref="N1282">
    <cfRule type="cellIs" dxfId="7886" priority="79" operator="equal">
      <formula>"C"</formula>
    </cfRule>
    <cfRule type="cellIs" dxfId="7885" priority="80" operator="equal">
      <formula>"B"</formula>
    </cfRule>
    <cfRule type="cellIs" dxfId="7884" priority="81" operator="equal">
      <formula>"A"</formula>
    </cfRule>
  </conditionalFormatting>
  <conditionalFormatting sqref="N1248">
    <cfRule type="cellIs" dxfId="7883" priority="31" operator="equal">
      <formula>"C"</formula>
    </cfRule>
    <cfRule type="cellIs" dxfId="7882" priority="32" operator="equal">
      <formula>"B"</formula>
    </cfRule>
    <cfRule type="cellIs" dxfId="7881" priority="33" operator="equal">
      <formula>"A"</formula>
    </cfRule>
  </conditionalFormatting>
  <conditionalFormatting sqref="N1272">
    <cfRule type="cellIs" dxfId="7880" priority="49" operator="equal">
      <formula>"C"</formula>
    </cfRule>
    <cfRule type="cellIs" dxfId="7879" priority="50" operator="equal">
      <formula>"B"</formula>
    </cfRule>
    <cfRule type="cellIs" dxfId="7878" priority="51" operator="equal">
      <formula>"A"</formula>
    </cfRule>
  </conditionalFormatting>
  <conditionalFormatting sqref="N1249">
    <cfRule type="cellIs" dxfId="7877" priority="19" operator="equal">
      <formula>"C"</formula>
    </cfRule>
    <cfRule type="cellIs" dxfId="7876" priority="20" operator="equal">
      <formula>"B"</formula>
    </cfRule>
    <cfRule type="cellIs" dxfId="7875" priority="21" operator="equal">
      <formula>"A"</formula>
    </cfRule>
  </conditionalFormatting>
  <conditionalFormatting sqref="N1266">
    <cfRule type="cellIs" dxfId="7874" priority="136" operator="equal">
      <formula>"C"</formula>
    </cfRule>
    <cfRule type="cellIs" dxfId="7873" priority="137" operator="equal">
      <formula>"B"</formula>
    </cfRule>
    <cfRule type="cellIs" dxfId="7872" priority="138" operator="equal">
      <formula>"A"</formula>
    </cfRule>
  </conditionalFormatting>
  <conditionalFormatting sqref="N1263">
    <cfRule type="cellIs" dxfId="7871" priority="133" operator="equal">
      <formula>"C"</formula>
    </cfRule>
    <cfRule type="cellIs" dxfId="7870" priority="134" operator="equal">
      <formula>"B"</formula>
    </cfRule>
    <cfRule type="cellIs" dxfId="7869" priority="135" operator="equal">
      <formula>"A"</formula>
    </cfRule>
  </conditionalFormatting>
  <conditionalFormatting sqref="N1262">
    <cfRule type="cellIs" dxfId="7868" priority="130" operator="equal">
      <formula>"C"</formula>
    </cfRule>
    <cfRule type="cellIs" dxfId="7867" priority="131" operator="equal">
      <formula>"B"</formula>
    </cfRule>
    <cfRule type="cellIs" dxfId="7866" priority="132" operator="equal">
      <formula>"A"</formula>
    </cfRule>
  </conditionalFormatting>
  <conditionalFormatting sqref="N1261">
    <cfRule type="cellIs" dxfId="7865" priority="127" operator="equal">
      <formula>"C"</formula>
    </cfRule>
    <cfRule type="cellIs" dxfId="7864" priority="128" operator="equal">
      <formula>"B"</formula>
    </cfRule>
    <cfRule type="cellIs" dxfId="7863" priority="129" operator="equal">
      <formula>"A"</formula>
    </cfRule>
  </conditionalFormatting>
  <conditionalFormatting sqref="N1260">
    <cfRule type="cellIs" dxfId="7862" priority="124" operator="equal">
      <formula>"C"</formula>
    </cfRule>
    <cfRule type="cellIs" dxfId="7861" priority="125" operator="equal">
      <formula>"B"</formula>
    </cfRule>
    <cfRule type="cellIs" dxfId="7860" priority="126" operator="equal">
      <formula>"A"</formula>
    </cfRule>
  </conditionalFormatting>
  <conditionalFormatting sqref="N1259">
    <cfRule type="cellIs" dxfId="7859" priority="121" operator="equal">
      <formula>"C"</formula>
    </cfRule>
    <cfRule type="cellIs" dxfId="7858" priority="122" operator="equal">
      <formula>"B"</formula>
    </cfRule>
    <cfRule type="cellIs" dxfId="7857" priority="123" operator="equal">
      <formula>"A"</formula>
    </cfRule>
  </conditionalFormatting>
  <conditionalFormatting sqref="N1258">
    <cfRule type="cellIs" dxfId="7856" priority="118" operator="equal">
      <formula>"C"</formula>
    </cfRule>
    <cfRule type="cellIs" dxfId="7855" priority="119" operator="equal">
      <formula>"B"</formula>
    </cfRule>
    <cfRule type="cellIs" dxfId="7854" priority="120" operator="equal">
      <formula>"A"</formula>
    </cfRule>
  </conditionalFormatting>
  <conditionalFormatting sqref="N1257">
    <cfRule type="cellIs" dxfId="7853" priority="115" operator="equal">
      <formula>"C"</formula>
    </cfRule>
    <cfRule type="cellIs" dxfId="7852" priority="116" operator="equal">
      <formula>"B"</formula>
    </cfRule>
    <cfRule type="cellIs" dxfId="7851" priority="117" operator="equal">
      <formula>"A"</formula>
    </cfRule>
  </conditionalFormatting>
  <conditionalFormatting sqref="N1256">
    <cfRule type="cellIs" dxfId="7850" priority="112" operator="equal">
      <formula>"C"</formula>
    </cfRule>
    <cfRule type="cellIs" dxfId="7849" priority="113" operator="equal">
      <formula>"B"</formula>
    </cfRule>
    <cfRule type="cellIs" dxfId="7848" priority="114" operator="equal">
      <formula>"A"</formula>
    </cfRule>
  </conditionalFormatting>
  <conditionalFormatting sqref="N1289">
    <cfRule type="cellIs" dxfId="7847" priority="100" operator="equal">
      <formula>"C"</formula>
    </cfRule>
    <cfRule type="cellIs" dxfId="7846" priority="101" operator="equal">
      <formula>"B"</formula>
    </cfRule>
    <cfRule type="cellIs" dxfId="7845" priority="102" operator="equal">
      <formula>"A"</formula>
    </cfRule>
  </conditionalFormatting>
  <conditionalFormatting sqref="N1288">
    <cfRule type="cellIs" dxfId="7844" priority="97" operator="equal">
      <formula>"C"</formula>
    </cfRule>
    <cfRule type="cellIs" dxfId="7843" priority="98" operator="equal">
      <formula>"B"</formula>
    </cfRule>
    <cfRule type="cellIs" dxfId="7842" priority="99" operator="equal">
      <formula>"A"</formula>
    </cfRule>
  </conditionalFormatting>
  <conditionalFormatting sqref="N1285">
    <cfRule type="cellIs" dxfId="7841" priority="88" operator="equal">
      <formula>"C"</formula>
    </cfRule>
    <cfRule type="cellIs" dxfId="7840" priority="89" operator="equal">
      <formula>"B"</formula>
    </cfRule>
    <cfRule type="cellIs" dxfId="7839" priority="90" operator="equal">
      <formula>"A"</formula>
    </cfRule>
  </conditionalFormatting>
  <conditionalFormatting sqref="N1287">
    <cfRule type="cellIs" dxfId="7838" priority="94" operator="equal">
      <formula>"C"</formula>
    </cfRule>
    <cfRule type="cellIs" dxfId="7837" priority="95" operator="equal">
      <formula>"B"</formula>
    </cfRule>
    <cfRule type="cellIs" dxfId="7836" priority="96" operator="equal">
      <formula>"A"</formula>
    </cfRule>
  </conditionalFormatting>
  <conditionalFormatting sqref="N1286">
    <cfRule type="cellIs" dxfId="7835" priority="91" operator="equal">
      <formula>"C"</formula>
    </cfRule>
    <cfRule type="cellIs" dxfId="7834" priority="92" operator="equal">
      <formula>"B"</formula>
    </cfRule>
    <cfRule type="cellIs" dxfId="7833" priority="93" operator="equal">
      <formula>"A"</formula>
    </cfRule>
  </conditionalFormatting>
  <conditionalFormatting sqref="N1284">
    <cfRule type="cellIs" dxfId="7832" priority="85" operator="equal">
      <formula>"C"</formula>
    </cfRule>
    <cfRule type="cellIs" dxfId="7831" priority="86" operator="equal">
      <formula>"B"</formula>
    </cfRule>
    <cfRule type="cellIs" dxfId="7830" priority="87" operator="equal">
      <formula>"A"</formula>
    </cfRule>
  </conditionalFormatting>
  <conditionalFormatting sqref="N1291">
    <cfRule type="cellIs" dxfId="7829" priority="106" operator="equal">
      <formula>"C"</formula>
    </cfRule>
    <cfRule type="cellIs" dxfId="7828" priority="107" operator="equal">
      <formula>"B"</formula>
    </cfRule>
    <cfRule type="cellIs" dxfId="7827" priority="108" operator="equal">
      <formula>"A"</formula>
    </cfRule>
  </conditionalFormatting>
  <conditionalFormatting sqref="N1283">
    <cfRule type="cellIs" dxfId="7826" priority="82" operator="equal">
      <formula>"C"</formula>
    </cfRule>
    <cfRule type="cellIs" dxfId="7825" priority="83" operator="equal">
      <formula>"B"</formula>
    </cfRule>
    <cfRule type="cellIs" dxfId="7824" priority="84" operator="equal">
      <formula>"A"</formula>
    </cfRule>
  </conditionalFormatting>
  <conditionalFormatting sqref="N1290">
    <cfRule type="cellIs" dxfId="7823" priority="103" operator="equal">
      <formula>"C"</formula>
    </cfRule>
    <cfRule type="cellIs" dxfId="7822" priority="104" operator="equal">
      <formula>"B"</formula>
    </cfRule>
    <cfRule type="cellIs" dxfId="7821" priority="105" operator="equal">
      <formula>"A"</formula>
    </cfRule>
  </conditionalFormatting>
  <conditionalFormatting sqref="N1279">
    <cfRule type="cellIs" dxfId="7820" priority="70" operator="equal">
      <formula>"C"</formula>
    </cfRule>
    <cfRule type="cellIs" dxfId="7819" priority="71" operator="equal">
      <formula>"B"</formula>
    </cfRule>
    <cfRule type="cellIs" dxfId="7818" priority="72" operator="equal">
      <formula>"A"</formula>
    </cfRule>
  </conditionalFormatting>
  <conditionalFormatting sqref="N1278">
    <cfRule type="cellIs" dxfId="7817" priority="67" operator="equal">
      <formula>"C"</formula>
    </cfRule>
    <cfRule type="cellIs" dxfId="7816" priority="68" operator="equal">
      <formula>"B"</formula>
    </cfRule>
    <cfRule type="cellIs" dxfId="7815" priority="69" operator="equal">
      <formula>"A"</formula>
    </cfRule>
  </conditionalFormatting>
  <conditionalFormatting sqref="N1275">
    <cfRule type="cellIs" dxfId="7814" priority="58" operator="equal">
      <formula>"C"</formula>
    </cfRule>
    <cfRule type="cellIs" dxfId="7813" priority="59" operator="equal">
      <formula>"B"</formula>
    </cfRule>
    <cfRule type="cellIs" dxfId="7812" priority="60" operator="equal">
      <formula>"A"</formula>
    </cfRule>
  </conditionalFormatting>
  <conditionalFormatting sqref="N1277">
    <cfRule type="cellIs" dxfId="7811" priority="64" operator="equal">
      <formula>"C"</formula>
    </cfRule>
    <cfRule type="cellIs" dxfId="7810" priority="65" operator="equal">
      <formula>"B"</formula>
    </cfRule>
    <cfRule type="cellIs" dxfId="7809" priority="66" operator="equal">
      <formula>"A"</formula>
    </cfRule>
  </conditionalFormatting>
  <conditionalFormatting sqref="N1276">
    <cfRule type="cellIs" dxfId="7808" priority="61" operator="equal">
      <formula>"C"</formula>
    </cfRule>
    <cfRule type="cellIs" dxfId="7807" priority="62" operator="equal">
      <formula>"B"</formula>
    </cfRule>
    <cfRule type="cellIs" dxfId="7806" priority="63" operator="equal">
      <formula>"A"</formula>
    </cfRule>
  </conditionalFormatting>
  <conditionalFormatting sqref="N1274">
    <cfRule type="cellIs" dxfId="7805" priority="55" operator="equal">
      <formula>"C"</formula>
    </cfRule>
    <cfRule type="cellIs" dxfId="7804" priority="56" operator="equal">
      <formula>"B"</formula>
    </cfRule>
    <cfRule type="cellIs" dxfId="7803" priority="57" operator="equal">
      <formula>"A"</formula>
    </cfRule>
  </conditionalFormatting>
  <conditionalFormatting sqref="N1281">
    <cfRule type="cellIs" dxfId="7802" priority="76" operator="equal">
      <formula>"C"</formula>
    </cfRule>
    <cfRule type="cellIs" dxfId="7801" priority="77" operator="equal">
      <formula>"B"</formula>
    </cfRule>
    <cfRule type="cellIs" dxfId="7800" priority="78" operator="equal">
      <formula>"A"</formula>
    </cfRule>
  </conditionalFormatting>
  <conditionalFormatting sqref="N1273">
    <cfRule type="cellIs" dxfId="7799" priority="52" operator="equal">
      <formula>"C"</formula>
    </cfRule>
    <cfRule type="cellIs" dxfId="7798" priority="53" operator="equal">
      <formula>"B"</formula>
    </cfRule>
    <cfRule type="cellIs" dxfId="7797" priority="54" operator="equal">
      <formula>"A"</formula>
    </cfRule>
  </conditionalFormatting>
  <conditionalFormatting sqref="N1280">
    <cfRule type="cellIs" dxfId="7796" priority="73" operator="equal">
      <formula>"C"</formula>
    </cfRule>
    <cfRule type="cellIs" dxfId="7795" priority="74" operator="equal">
      <formula>"B"</formula>
    </cfRule>
    <cfRule type="cellIs" dxfId="7794" priority="75" operator="equal">
      <formula>"A"</formula>
    </cfRule>
  </conditionalFormatting>
  <conditionalFormatting sqref="N1247">
    <cfRule type="cellIs" dxfId="7793" priority="46" operator="equal">
      <formula>"C"</formula>
    </cfRule>
    <cfRule type="cellIs" dxfId="7792" priority="47" operator="equal">
      <formula>"B"</formula>
    </cfRule>
    <cfRule type="cellIs" dxfId="7791" priority="48" operator="equal">
      <formula>"A"</formula>
    </cfRule>
  </conditionalFormatting>
  <conditionalFormatting sqref="N1252">
    <cfRule type="cellIs" dxfId="7790" priority="43" operator="equal">
      <formula>"C"</formula>
    </cfRule>
    <cfRule type="cellIs" dxfId="7789" priority="44" operator="equal">
      <formula>"B"</formula>
    </cfRule>
    <cfRule type="cellIs" dxfId="7788" priority="45" operator="equal">
      <formula>"A"</formula>
    </cfRule>
  </conditionalFormatting>
  <conditionalFormatting sqref="N1251">
    <cfRule type="cellIs" dxfId="7787" priority="40" operator="equal">
      <formula>"C"</formula>
    </cfRule>
    <cfRule type="cellIs" dxfId="7786" priority="41" operator="equal">
      <formula>"B"</formula>
    </cfRule>
    <cfRule type="cellIs" dxfId="7785" priority="42" operator="equal">
      <formula>"A"</formula>
    </cfRule>
  </conditionalFormatting>
  <conditionalFormatting sqref="N1250">
    <cfRule type="cellIs" dxfId="7784" priority="37" operator="equal">
      <formula>"C"</formula>
    </cfRule>
    <cfRule type="cellIs" dxfId="7783" priority="38" operator="equal">
      <formula>"B"</formula>
    </cfRule>
    <cfRule type="cellIs" dxfId="7782" priority="39" operator="equal">
      <formula>"A"</formula>
    </cfRule>
  </conditionalFormatting>
  <conditionalFormatting sqref="N1249">
    <cfRule type="cellIs" dxfId="7781" priority="34" operator="equal">
      <formula>"C"</formula>
    </cfRule>
    <cfRule type="cellIs" dxfId="7780" priority="35" operator="equal">
      <formula>"B"</formula>
    </cfRule>
    <cfRule type="cellIs" dxfId="7779" priority="36" operator="equal">
      <formula>"A"</formula>
    </cfRule>
  </conditionalFormatting>
  <conditionalFormatting sqref="N1252">
    <cfRule type="cellIs" dxfId="7778" priority="28" operator="equal">
      <formula>"C"</formula>
    </cfRule>
    <cfRule type="cellIs" dxfId="7777" priority="29" operator="equal">
      <formula>"B"</formula>
    </cfRule>
    <cfRule type="cellIs" dxfId="7776" priority="30" operator="equal">
      <formula>"A"</formula>
    </cfRule>
  </conditionalFormatting>
  <conditionalFormatting sqref="N1251">
    <cfRule type="cellIs" dxfId="7775" priority="25" operator="equal">
      <formula>"C"</formula>
    </cfRule>
    <cfRule type="cellIs" dxfId="7774" priority="26" operator="equal">
      <formula>"B"</formula>
    </cfRule>
    <cfRule type="cellIs" dxfId="7773" priority="27" operator="equal">
      <formula>"A"</formula>
    </cfRule>
  </conditionalFormatting>
  <conditionalFormatting sqref="N1250">
    <cfRule type="cellIs" dxfId="7772" priority="22" operator="equal">
      <formula>"C"</formula>
    </cfRule>
    <cfRule type="cellIs" dxfId="7771" priority="23" operator="equal">
      <formula>"B"</formula>
    </cfRule>
    <cfRule type="cellIs" dxfId="7770" priority="24" operator="equal">
      <formula>"A"</formula>
    </cfRule>
  </conditionalFormatting>
  <conditionalFormatting sqref="N815:N818">
    <cfRule type="cellIs" dxfId="7769" priority="16" operator="equal">
      <formula>"C"</formula>
    </cfRule>
    <cfRule type="cellIs" dxfId="7768" priority="17" operator="equal">
      <formula>"B"</formula>
    </cfRule>
    <cfRule type="cellIs" dxfId="7767" priority="18" operator="equal">
      <formula>"A"</formula>
    </cfRule>
  </conditionalFormatting>
  <conditionalFormatting sqref="N778:N783">
    <cfRule type="cellIs" dxfId="7766" priority="13" operator="equal">
      <formula>"C"</formula>
    </cfRule>
    <cfRule type="cellIs" dxfId="7765" priority="14" operator="equal">
      <formula>"B"</formula>
    </cfRule>
    <cfRule type="cellIs" dxfId="7764" priority="15" operator="equal">
      <formula>"A"</formula>
    </cfRule>
  </conditionalFormatting>
  <conditionalFormatting sqref="N765:N766">
    <cfRule type="cellIs" dxfId="7763" priority="10" operator="equal">
      <formula>"C"</formula>
    </cfRule>
    <cfRule type="cellIs" dxfId="7762" priority="11" operator="equal">
      <formula>"B"</formula>
    </cfRule>
    <cfRule type="cellIs" dxfId="7761" priority="12" operator="equal">
      <formula>"A"</formula>
    </cfRule>
  </conditionalFormatting>
  <conditionalFormatting sqref="N1309:N1310">
    <cfRule type="cellIs" dxfId="7760" priority="7" operator="equal">
      <formula>"C"</formula>
    </cfRule>
    <cfRule type="cellIs" dxfId="7759" priority="8" operator="equal">
      <formula>"B"</formula>
    </cfRule>
    <cfRule type="cellIs" dxfId="7758" priority="9" operator="equal">
      <formula>"A"</formula>
    </cfRule>
  </conditionalFormatting>
  <conditionalFormatting sqref="N1311:N1312">
    <cfRule type="cellIs" dxfId="7757" priority="4" operator="equal">
      <formula>"C"</formula>
    </cfRule>
    <cfRule type="cellIs" dxfId="7756" priority="5" operator="equal">
      <formula>"B"</formula>
    </cfRule>
    <cfRule type="cellIs" dxfId="7755" priority="6" operator="equal">
      <formula>"A"</formula>
    </cfRule>
  </conditionalFormatting>
  <conditionalFormatting sqref="N1313:N1314">
    <cfRule type="cellIs" dxfId="7754" priority="1" operator="equal">
      <formula>"C"</formula>
    </cfRule>
    <cfRule type="cellIs" dxfId="7753" priority="2" operator="equal">
      <formula>"B"</formula>
    </cfRule>
    <cfRule type="cellIs" dxfId="7752" priority="3" operator="equal">
      <formula>"A"</formula>
    </cfRule>
  </conditionalFormatting>
  <printOptions horizontalCentered="1" verticalCentered="1"/>
  <pageMargins left="0" right="0" top="0.39370078740157483" bottom="0" header="0.15748031496062992" footer="0"/>
  <pageSetup paperSize="8" scale="44" fitToHeight="500" orientation="portrait" r:id="rId1"/>
  <headerFooter alignWithMargins="0">
    <oddFooter xml:space="preserve">&amp;C
&amp;8
</oddFooter>
  </headerFooter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17"/>
  <sheetViews>
    <sheetView zoomScale="70" zoomScaleNormal="70" workbookViewId="0">
      <selection activeCell="E28" sqref="E28"/>
    </sheetView>
  </sheetViews>
  <sheetFormatPr defaultRowHeight="14.4"/>
  <cols>
    <col min="3" max="3" width="19.44140625" bestFit="1" customWidth="1"/>
    <col min="4" max="4" width="18.6640625" bestFit="1" customWidth="1"/>
    <col min="5" max="5" width="75.5546875" customWidth="1"/>
    <col min="6" max="6" width="9.109375" customWidth="1"/>
    <col min="9" max="11" width="9.109375" customWidth="1"/>
    <col min="258" max="258" width="19.44140625" bestFit="1" customWidth="1"/>
    <col min="259" max="259" width="18.6640625" bestFit="1" customWidth="1"/>
    <col min="260" max="260" width="75.5546875" customWidth="1"/>
    <col min="261" max="261" width="17.109375" customWidth="1"/>
    <col min="262" max="262" width="9.109375" customWidth="1"/>
    <col min="265" max="267" width="9.109375" customWidth="1"/>
    <col min="514" max="514" width="19.44140625" bestFit="1" customWidth="1"/>
    <col min="515" max="515" width="18.6640625" bestFit="1" customWidth="1"/>
    <col min="516" max="516" width="75.5546875" customWidth="1"/>
    <col min="517" max="517" width="17.109375" customWidth="1"/>
    <col min="518" max="518" width="9.109375" customWidth="1"/>
    <col min="521" max="523" width="9.109375" customWidth="1"/>
    <col min="770" max="770" width="19.44140625" bestFit="1" customWidth="1"/>
    <col min="771" max="771" width="18.6640625" bestFit="1" customWidth="1"/>
    <col min="772" max="772" width="75.5546875" customWidth="1"/>
    <col min="773" max="773" width="17.109375" customWidth="1"/>
    <col min="774" max="774" width="9.109375" customWidth="1"/>
    <col min="777" max="779" width="9.109375" customWidth="1"/>
    <col min="1026" max="1026" width="19.44140625" bestFit="1" customWidth="1"/>
    <col min="1027" max="1027" width="18.6640625" bestFit="1" customWidth="1"/>
    <col min="1028" max="1028" width="75.5546875" customWidth="1"/>
    <col min="1029" max="1029" width="17.109375" customWidth="1"/>
    <col min="1030" max="1030" width="9.109375" customWidth="1"/>
    <col min="1033" max="1035" width="9.109375" customWidth="1"/>
    <col min="1282" max="1282" width="19.44140625" bestFit="1" customWidth="1"/>
    <col min="1283" max="1283" width="18.6640625" bestFit="1" customWidth="1"/>
    <col min="1284" max="1284" width="75.5546875" customWidth="1"/>
    <col min="1285" max="1285" width="17.109375" customWidth="1"/>
    <col min="1286" max="1286" width="9.109375" customWidth="1"/>
    <col min="1289" max="1291" width="9.109375" customWidth="1"/>
    <col min="1538" max="1538" width="19.44140625" bestFit="1" customWidth="1"/>
    <col min="1539" max="1539" width="18.6640625" bestFit="1" customWidth="1"/>
    <col min="1540" max="1540" width="75.5546875" customWidth="1"/>
    <col min="1541" max="1541" width="17.109375" customWidth="1"/>
    <col min="1542" max="1542" width="9.109375" customWidth="1"/>
    <col min="1545" max="1547" width="9.109375" customWidth="1"/>
    <col min="1794" max="1794" width="19.44140625" bestFit="1" customWidth="1"/>
    <col min="1795" max="1795" width="18.6640625" bestFit="1" customWidth="1"/>
    <col min="1796" max="1796" width="75.5546875" customWidth="1"/>
    <col min="1797" max="1797" width="17.109375" customWidth="1"/>
    <col min="1798" max="1798" width="9.109375" customWidth="1"/>
    <col min="1801" max="1803" width="9.109375" customWidth="1"/>
    <col min="2050" max="2050" width="19.44140625" bestFit="1" customWidth="1"/>
    <col min="2051" max="2051" width="18.6640625" bestFit="1" customWidth="1"/>
    <col min="2052" max="2052" width="75.5546875" customWidth="1"/>
    <col min="2053" max="2053" width="17.109375" customWidth="1"/>
    <col min="2054" max="2054" width="9.109375" customWidth="1"/>
    <col min="2057" max="2059" width="9.109375" customWidth="1"/>
    <col min="2306" max="2306" width="19.44140625" bestFit="1" customWidth="1"/>
    <col min="2307" max="2307" width="18.6640625" bestFit="1" customWidth="1"/>
    <col min="2308" max="2308" width="75.5546875" customWidth="1"/>
    <col min="2309" max="2309" width="17.109375" customWidth="1"/>
    <col min="2310" max="2310" width="9.109375" customWidth="1"/>
    <col min="2313" max="2315" width="9.109375" customWidth="1"/>
    <col min="2562" max="2562" width="19.44140625" bestFit="1" customWidth="1"/>
    <col min="2563" max="2563" width="18.6640625" bestFit="1" customWidth="1"/>
    <col min="2564" max="2564" width="75.5546875" customWidth="1"/>
    <col min="2565" max="2565" width="17.109375" customWidth="1"/>
    <col min="2566" max="2566" width="9.109375" customWidth="1"/>
    <col min="2569" max="2571" width="9.109375" customWidth="1"/>
    <col min="2818" max="2818" width="19.44140625" bestFit="1" customWidth="1"/>
    <col min="2819" max="2819" width="18.6640625" bestFit="1" customWidth="1"/>
    <col min="2820" max="2820" width="75.5546875" customWidth="1"/>
    <col min="2821" max="2821" width="17.109375" customWidth="1"/>
    <col min="2822" max="2822" width="9.109375" customWidth="1"/>
    <col min="2825" max="2827" width="9.109375" customWidth="1"/>
    <col min="3074" max="3074" width="19.44140625" bestFit="1" customWidth="1"/>
    <col min="3075" max="3075" width="18.6640625" bestFit="1" customWidth="1"/>
    <col min="3076" max="3076" width="75.5546875" customWidth="1"/>
    <col min="3077" max="3077" width="17.109375" customWidth="1"/>
    <col min="3078" max="3078" width="9.109375" customWidth="1"/>
    <col min="3081" max="3083" width="9.109375" customWidth="1"/>
    <col min="3330" max="3330" width="19.44140625" bestFit="1" customWidth="1"/>
    <col min="3331" max="3331" width="18.6640625" bestFit="1" customWidth="1"/>
    <col min="3332" max="3332" width="75.5546875" customWidth="1"/>
    <col min="3333" max="3333" width="17.109375" customWidth="1"/>
    <col min="3334" max="3334" width="9.109375" customWidth="1"/>
    <col min="3337" max="3339" width="9.109375" customWidth="1"/>
    <col min="3586" max="3586" width="19.44140625" bestFit="1" customWidth="1"/>
    <col min="3587" max="3587" width="18.6640625" bestFit="1" customWidth="1"/>
    <col min="3588" max="3588" width="75.5546875" customWidth="1"/>
    <col min="3589" max="3589" width="17.109375" customWidth="1"/>
    <col min="3590" max="3590" width="9.109375" customWidth="1"/>
    <col min="3593" max="3595" width="9.109375" customWidth="1"/>
    <col min="3842" max="3842" width="19.44140625" bestFit="1" customWidth="1"/>
    <col min="3843" max="3843" width="18.6640625" bestFit="1" customWidth="1"/>
    <col min="3844" max="3844" width="75.5546875" customWidth="1"/>
    <col min="3845" max="3845" width="17.109375" customWidth="1"/>
    <col min="3846" max="3846" width="9.109375" customWidth="1"/>
    <col min="3849" max="3851" width="9.109375" customWidth="1"/>
    <col min="4098" max="4098" width="19.44140625" bestFit="1" customWidth="1"/>
    <col min="4099" max="4099" width="18.6640625" bestFit="1" customWidth="1"/>
    <col min="4100" max="4100" width="75.5546875" customWidth="1"/>
    <col min="4101" max="4101" width="17.109375" customWidth="1"/>
    <col min="4102" max="4102" width="9.109375" customWidth="1"/>
    <col min="4105" max="4107" width="9.109375" customWidth="1"/>
    <col min="4354" max="4354" width="19.44140625" bestFit="1" customWidth="1"/>
    <col min="4355" max="4355" width="18.6640625" bestFit="1" customWidth="1"/>
    <col min="4356" max="4356" width="75.5546875" customWidth="1"/>
    <col min="4357" max="4357" width="17.109375" customWidth="1"/>
    <col min="4358" max="4358" width="9.109375" customWidth="1"/>
    <col min="4361" max="4363" width="9.109375" customWidth="1"/>
    <col min="4610" max="4610" width="19.44140625" bestFit="1" customWidth="1"/>
    <col min="4611" max="4611" width="18.6640625" bestFit="1" customWidth="1"/>
    <col min="4612" max="4612" width="75.5546875" customWidth="1"/>
    <col min="4613" max="4613" width="17.109375" customWidth="1"/>
    <col min="4614" max="4614" width="9.109375" customWidth="1"/>
    <col min="4617" max="4619" width="9.109375" customWidth="1"/>
    <col min="4866" max="4866" width="19.44140625" bestFit="1" customWidth="1"/>
    <col min="4867" max="4867" width="18.6640625" bestFit="1" customWidth="1"/>
    <col min="4868" max="4868" width="75.5546875" customWidth="1"/>
    <col min="4869" max="4869" width="17.109375" customWidth="1"/>
    <col min="4870" max="4870" width="9.109375" customWidth="1"/>
    <col min="4873" max="4875" width="9.109375" customWidth="1"/>
    <col min="5122" max="5122" width="19.44140625" bestFit="1" customWidth="1"/>
    <col min="5123" max="5123" width="18.6640625" bestFit="1" customWidth="1"/>
    <col min="5124" max="5124" width="75.5546875" customWidth="1"/>
    <col min="5125" max="5125" width="17.109375" customWidth="1"/>
    <col min="5126" max="5126" width="9.109375" customWidth="1"/>
    <col min="5129" max="5131" width="9.109375" customWidth="1"/>
    <col min="5378" max="5378" width="19.44140625" bestFit="1" customWidth="1"/>
    <col min="5379" max="5379" width="18.6640625" bestFit="1" customWidth="1"/>
    <col min="5380" max="5380" width="75.5546875" customWidth="1"/>
    <col min="5381" max="5381" width="17.109375" customWidth="1"/>
    <col min="5382" max="5382" width="9.109375" customWidth="1"/>
    <col min="5385" max="5387" width="9.109375" customWidth="1"/>
    <col min="5634" max="5634" width="19.44140625" bestFit="1" customWidth="1"/>
    <col min="5635" max="5635" width="18.6640625" bestFit="1" customWidth="1"/>
    <col min="5636" max="5636" width="75.5546875" customWidth="1"/>
    <col min="5637" max="5637" width="17.109375" customWidth="1"/>
    <col min="5638" max="5638" width="9.109375" customWidth="1"/>
    <col min="5641" max="5643" width="9.109375" customWidth="1"/>
    <col min="5890" max="5890" width="19.44140625" bestFit="1" customWidth="1"/>
    <col min="5891" max="5891" width="18.6640625" bestFit="1" customWidth="1"/>
    <col min="5892" max="5892" width="75.5546875" customWidth="1"/>
    <col min="5893" max="5893" width="17.109375" customWidth="1"/>
    <col min="5894" max="5894" width="9.109375" customWidth="1"/>
    <col min="5897" max="5899" width="9.109375" customWidth="1"/>
    <col min="6146" max="6146" width="19.44140625" bestFit="1" customWidth="1"/>
    <col min="6147" max="6147" width="18.6640625" bestFit="1" customWidth="1"/>
    <col min="6148" max="6148" width="75.5546875" customWidth="1"/>
    <col min="6149" max="6149" width="17.109375" customWidth="1"/>
    <col min="6150" max="6150" width="9.109375" customWidth="1"/>
    <col min="6153" max="6155" width="9.109375" customWidth="1"/>
    <col min="6402" max="6402" width="19.44140625" bestFit="1" customWidth="1"/>
    <col min="6403" max="6403" width="18.6640625" bestFit="1" customWidth="1"/>
    <col min="6404" max="6404" width="75.5546875" customWidth="1"/>
    <col min="6405" max="6405" width="17.109375" customWidth="1"/>
    <col min="6406" max="6406" width="9.109375" customWidth="1"/>
    <col min="6409" max="6411" width="9.109375" customWidth="1"/>
    <col min="6658" max="6658" width="19.44140625" bestFit="1" customWidth="1"/>
    <col min="6659" max="6659" width="18.6640625" bestFit="1" customWidth="1"/>
    <col min="6660" max="6660" width="75.5546875" customWidth="1"/>
    <col min="6661" max="6661" width="17.109375" customWidth="1"/>
    <col min="6662" max="6662" width="9.109375" customWidth="1"/>
    <col min="6665" max="6667" width="9.109375" customWidth="1"/>
    <col min="6914" max="6914" width="19.44140625" bestFit="1" customWidth="1"/>
    <col min="6915" max="6915" width="18.6640625" bestFit="1" customWidth="1"/>
    <col min="6916" max="6916" width="75.5546875" customWidth="1"/>
    <col min="6917" max="6917" width="17.109375" customWidth="1"/>
    <col min="6918" max="6918" width="9.109375" customWidth="1"/>
    <col min="6921" max="6923" width="9.109375" customWidth="1"/>
    <col min="7170" max="7170" width="19.44140625" bestFit="1" customWidth="1"/>
    <col min="7171" max="7171" width="18.6640625" bestFit="1" customWidth="1"/>
    <col min="7172" max="7172" width="75.5546875" customWidth="1"/>
    <col min="7173" max="7173" width="17.109375" customWidth="1"/>
    <col min="7174" max="7174" width="9.109375" customWidth="1"/>
    <col min="7177" max="7179" width="9.109375" customWidth="1"/>
    <col min="7426" max="7426" width="19.44140625" bestFit="1" customWidth="1"/>
    <col min="7427" max="7427" width="18.6640625" bestFit="1" customWidth="1"/>
    <col min="7428" max="7428" width="75.5546875" customWidth="1"/>
    <col min="7429" max="7429" width="17.109375" customWidth="1"/>
    <col min="7430" max="7430" width="9.109375" customWidth="1"/>
    <col min="7433" max="7435" width="9.109375" customWidth="1"/>
    <col min="7682" max="7682" width="19.44140625" bestFit="1" customWidth="1"/>
    <col min="7683" max="7683" width="18.6640625" bestFit="1" customWidth="1"/>
    <col min="7684" max="7684" width="75.5546875" customWidth="1"/>
    <col min="7685" max="7685" width="17.109375" customWidth="1"/>
    <col min="7686" max="7686" width="9.109375" customWidth="1"/>
    <col min="7689" max="7691" width="9.109375" customWidth="1"/>
    <col min="7938" max="7938" width="19.44140625" bestFit="1" customWidth="1"/>
    <col min="7939" max="7939" width="18.6640625" bestFit="1" customWidth="1"/>
    <col min="7940" max="7940" width="75.5546875" customWidth="1"/>
    <col min="7941" max="7941" width="17.109375" customWidth="1"/>
    <col min="7942" max="7942" width="9.109375" customWidth="1"/>
    <col min="7945" max="7947" width="9.109375" customWidth="1"/>
    <col min="8194" max="8194" width="19.44140625" bestFit="1" customWidth="1"/>
    <col min="8195" max="8195" width="18.6640625" bestFit="1" customWidth="1"/>
    <col min="8196" max="8196" width="75.5546875" customWidth="1"/>
    <col min="8197" max="8197" width="17.109375" customWidth="1"/>
    <col min="8198" max="8198" width="9.109375" customWidth="1"/>
    <col min="8201" max="8203" width="9.109375" customWidth="1"/>
    <col min="8450" max="8450" width="19.44140625" bestFit="1" customWidth="1"/>
    <col min="8451" max="8451" width="18.6640625" bestFit="1" customWidth="1"/>
    <col min="8452" max="8452" width="75.5546875" customWidth="1"/>
    <col min="8453" max="8453" width="17.109375" customWidth="1"/>
    <col min="8454" max="8454" width="9.109375" customWidth="1"/>
    <col min="8457" max="8459" width="9.109375" customWidth="1"/>
    <col min="8706" max="8706" width="19.44140625" bestFit="1" customWidth="1"/>
    <col min="8707" max="8707" width="18.6640625" bestFit="1" customWidth="1"/>
    <col min="8708" max="8708" width="75.5546875" customWidth="1"/>
    <col min="8709" max="8709" width="17.109375" customWidth="1"/>
    <col min="8710" max="8710" width="9.109375" customWidth="1"/>
    <col min="8713" max="8715" width="9.109375" customWidth="1"/>
    <col min="8962" max="8962" width="19.44140625" bestFit="1" customWidth="1"/>
    <col min="8963" max="8963" width="18.6640625" bestFit="1" customWidth="1"/>
    <col min="8964" max="8964" width="75.5546875" customWidth="1"/>
    <col min="8965" max="8965" width="17.109375" customWidth="1"/>
    <col min="8966" max="8966" width="9.109375" customWidth="1"/>
    <col min="8969" max="8971" width="9.109375" customWidth="1"/>
    <col min="9218" max="9218" width="19.44140625" bestFit="1" customWidth="1"/>
    <col min="9219" max="9219" width="18.6640625" bestFit="1" customWidth="1"/>
    <col min="9220" max="9220" width="75.5546875" customWidth="1"/>
    <col min="9221" max="9221" width="17.109375" customWidth="1"/>
    <col min="9222" max="9222" width="9.109375" customWidth="1"/>
    <col min="9225" max="9227" width="9.109375" customWidth="1"/>
    <col min="9474" max="9474" width="19.44140625" bestFit="1" customWidth="1"/>
    <col min="9475" max="9475" width="18.6640625" bestFit="1" customWidth="1"/>
    <col min="9476" max="9476" width="75.5546875" customWidth="1"/>
    <col min="9477" max="9477" width="17.109375" customWidth="1"/>
    <col min="9478" max="9478" width="9.109375" customWidth="1"/>
    <col min="9481" max="9483" width="9.109375" customWidth="1"/>
    <col min="9730" max="9730" width="19.44140625" bestFit="1" customWidth="1"/>
    <col min="9731" max="9731" width="18.6640625" bestFit="1" customWidth="1"/>
    <col min="9732" max="9732" width="75.5546875" customWidth="1"/>
    <col min="9733" max="9733" width="17.109375" customWidth="1"/>
    <col min="9734" max="9734" width="9.109375" customWidth="1"/>
    <col min="9737" max="9739" width="9.109375" customWidth="1"/>
    <col min="9986" max="9986" width="19.44140625" bestFit="1" customWidth="1"/>
    <col min="9987" max="9987" width="18.6640625" bestFit="1" customWidth="1"/>
    <col min="9988" max="9988" width="75.5546875" customWidth="1"/>
    <col min="9989" max="9989" width="17.109375" customWidth="1"/>
    <col min="9990" max="9990" width="9.109375" customWidth="1"/>
    <col min="9993" max="9995" width="9.109375" customWidth="1"/>
    <col min="10242" max="10242" width="19.44140625" bestFit="1" customWidth="1"/>
    <col min="10243" max="10243" width="18.6640625" bestFit="1" customWidth="1"/>
    <col min="10244" max="10244" width="75.5546875" customWidth="1"/>
    <col min="10245" max="10245" width="17.109375" customWidth="1"/>
    <col min="10246" max="10246" width="9.109375" customWidth="1"/>
    <col min="10249" max="10251" width="9.109375" customWidth="1"/>
    <col min="10498" max="10498" width="19.44140625" bestFit="1" customWidth="1"/>
    <col min="10499" max="10499" width="18.6640625" bestFit="1" customWidth="1"/>
    <col min="10500" max="10500" width="75.5546875" customWidth="1"/>
    <col min="10501" max="10501" width="17.109375" customWidth="1"/>
    <col min="10502" max="10502" width="9.109375" customWidth="1"/>
    <col min="10505" max="10507" width="9.109375" customWidth="1"/>
    <col min="10754" max="10754" width="19.44140625" bestFit="1" customWidth="1"/>
    <col min="10755" max="10755" width="18.6640625" bestFit="1" customWidth="1"/>
    <col min="10756" max="10756" width="75.5546875" customWidth="1"/>
    <col min="10757" max="10757" width="17.109375" customWidth="1"/>
    <col min="10758" max="10758" width="9.109375" customWidth="1"/>
    <col min="10761" max="10763" width="9.109375" customWidth="1"/>
    <col min="11010" max="11010" width="19.44140625" bestFit="1" customWidth="1"/>
    <col min="11011" max="11011" width="18.6640625" bestFit="1" customWidth="1"/>
    <col min="11012" max="11012" width="75.5546875" customWidth="1"/>
    <col min="11013" max="11013" width="17.109375" customWidth="1"/>
    <col min="11014" max="11014" width="9.109375" customWidth="1"/>
    <col min="11017" max="11019" width="9.109375" customWidth="1"/>
    <col min="11266" max="11266" width="19.44140625" bestFit="1" customWidth="1"/>
    <col min="11267" max="11267" width="18.6640625" bestFit="1" customWidth="1"/>
    <col min="11268" max="11268" width="75.5546875" customWidth="1"/>
    <col min="11269" max="11269" width="17.109375" customWidth="1"/>
    <col min="11270" max="11270" width="9.109375" customWidth="1"/>
    <col min="11273" max="11275" width="9.109375" customWidth="1"/>
    <col min="11522" max="11522" width="19.44140625" bestFit="1" customWidth="1"/>
    <col min="11523" max="11523" width="18.6640625" bestFit="1" customWidth="1"/>
    <col min="11524" max="11524" width="75.5546875" customWidth="1"/>
    <col min="11525" max="11525" width="17.109375" customWidth="1"/>
    <col min="11526" max="11526" width="9.109375" customWidth="1"/>
    <col min="11529" max="11531" width="9.109375" customWidth="1"/>
    <col min="11778" max="11778" width="19.44140625" bestFit="1" customWidth="1"/>
    <col min="11779" max="11779" width="18.6640625" bestFit="1" customWidth="1"/>
    <col min="11780" max="11780" width="75.5546875" customWidth="1"/>
    <col min="11781" max="11781" width="17.109375" customWidth="1"/>
    <col min="11782" max="11782" width="9.109375" customWidth="1"/>
    <col min="11785" max="11787" width="9.109375" customWidth="1"/>
    <col min="12034" max="12034" width="19.44140625" bestFit="1" customWidth="1"/>
    <col min="12035" max="12035" width="18.6640625" bestFit="1" customWidth="1"/>
    <col min="12036" max="12036" width="75.5546875" customWidth="1"/>
    <col min="12037" max="12037" width="17.109375" customWidth="1"/>
    <col min="12038" max="12038" width="9.109375" customWidth="1"/>
    <col min="12041" max="12043" width="9.109375" customWidth="1"/>
    <col min="12290" max="12290" width="19.44140625" bestFit="1" customWidth="1"/>
    <col min="12291" max="12291" width="18.6640625" bestFit="1" customWidth="1"/>
    <col min="12292" max="12292" width="75.5546875" customWidth="1"/>
    <col min="12293" max="12293" width="17.109375" customWidth="1"/>
    <col min="12294" max="12294" width="9.109375" customWidth="1"/>
    <col min="12297" max="12299" width="9.109375" customWidth="1"/>
    <col min="12546" max="12546" width="19.44140625" bestFit="1" customWidth="1"/>
    <col min="12547" max="12547" width="18.6640625" bestFit="1" customWidth="1"/>
    <col min="12548" max="12548" width="75.5546875" customWidth="1"/>
    <col min="12549" max="12549" width="17.109375" customWidth="1"/>
    <col min="12550" max="12550" width="9.109375" customWidth="1"/>
    <col min="12553" max="12555" width="9.109375" customWidth="1"/>
    <col min="12802" max="12802" width="19.44140625" bestFit="1" customWidth="1"/>
    <col min="12803" max="12803" width="18.6640625" bestFit="1" customWidth="1"/>
    <col min="12804" max="12804" width="75.5546875" customWidth="1"/>
    <col min="12805" max="12805" width="17.109375" customWidth="1"/>
    <col min="12806" max="12806" width="9.109375" customWidth="1"/>
    <col min="12809" max="12811" width="9.109375" customWidth="1"/>
    <col min="13058" max="13058" width="19.44140625" bestFit="1" customWidth="1"/>
    <col min="13059" max="13059" width="18.6640625" bestFit="1" customWidth="1"/>
    <col min="13060" max="13060" width="75.5546875" customWidth="1"/>
    <col min="13061" max="13061" width="17.109375" customWidth="1"/>
    <col min="13062" max="13062" width="9.109375" customWidth="1"/>
    <col min="13065" max="13067" width="9.109375" customWidth="1"/>
    <col min="13314" max="13314" width="19.44140625" bestFit="1" customWidth="1"/>
    <col min="13315" max="13315" width="18.6640625" bestFit="1" customWidth="1"/>
    <col min="13316" max="13316" width="75.5546875" customWidth="1"/>
    <col min="13317" max="13317" width="17.109375" customWidth="1"/>
    <col min="13318" max="13318" width="9.109375" customWidth="1"/>
    <col min="13321" max="13323" width="9.109375" customWidth="1"/>
    <col min="13570" max="13570" width="19.44140625" bestFit="1" customWidth="1"/>
    <col min="13571" max="13571" width="18.6640625" bestFit="1" customWidth="1"/>
    <col min="13572" max="13572" width="75.5546875" customWidth="1"/>
    <col min="13573" max="13573" width="17.109375" customWidth="1"/>
    <col min="13574" max="13574" width="9.109375" customWidth="1"/>
    <col min="13577" max="13579" width="9.109375" customWidth="1"/>
    <col min="13826" max="13826" width="19.44140625" bestFit="1" customWidth="1"/>
    <col min="13827" max="13827" width="18.6640625" bestFit="1" customWidth="1"/>
    <col min="13828" max="13828" width="75.5546875" customWidth="1"/>
    <col min="13829" max="13829" width="17.109375" customWidth="1"/>
    <col min="13830" max="13830" width="9.109375" customWidth="1"/>
    <col min="13833" max="13835" width="9.109375" customWidth="1"/>
    <col min="14082" max="14082" width="19.44140625" bestFit="1" customWidth="1"/>
    <col min="14083" max="14083" width="18.6640625" bestFit="1" customWidth="1"/>
    <col min="14084" max="14084" width="75.5546875" customWidth="1"/>
    <col min="14085" max="14085" width="17.109375" customWidth="1"/>
    <col min="14086" max="14086" width="9.109375" customWidth="1"/>
    <col min="14089" max="14091" width="9.109375" customWidth="1"/>
    <col min="14338" max="14338" width="19.44140625" bestFit="1" customWidth="1"/>
    <col min="14339" max="14339" width="18.6640625" bestFit="1" customWidth="1"/>
    <col min="14340" max="14340" width="75.5546875" customWidth="1"/>
    <col min="14341" max="14341" width="17.109375" customWidth="1"/>
    <col min="14342" max="14342" width="9.109375" customWidth="1"/>
    <col min="14345" max="14347" width="9.109375" customWidth="1"/>
    <col min="14594" max="14594" width="19.44140625" bestFit="1" customWidth="1"/>
    <col min="14595" max="14595" width="18.6640625" bestFit="1" customWidth="1"/>
    <col min="14596" max="14596" width="75.5546875" customWidth="1"/>
    <col min="14597" max="14597" width="17.109375" customWidth="1"/>
    <col min="14598" max="14598" width="9.109375" customWidth="1"/>
    <col min="14601" max="14603" width="9.109375" customWidth="1"/>
    <col min="14850" max="14850" width="19.44140625" bestFit="1" customWidth="1"/>
    <col min="14851" max="14851" width="18.6640625" bestFit="1" customWidth="1"/>
    <col min="14852" max="14852" width="75.5546875" customWidth="1"/>
    <col min="14853" max="14853" width="17.109375" customWidth="1"/>
    <col min="14854" max="14854" width="9.109375" customWidth="1"/>
    <col min="14857" max="14859" width="9.109375" customWidth="1"/>
    <col min="15106" max="15106" width="19.44140625" bestFit="1" customWidth="1"/>
    <col min="15107" max="15107" width="18.6640625" bestFit="1" customWidth="1"/>
    <col min="15108" max="15108" width="75.5546875" customWidth="1"/>
    <col min="15109" max="15109" width="17.109375" customWidth="1"/>
    <col min="15110" max="15110" width="9.109375" customWidth="1"/>
    <col min="15113" max="15115" width="9.109375" customWidth="1"/>
    <col min="15362" max="15362" width="19.44140625" bestFit="1" customWidth="1"/>
    <col min="15363" max="15363" width="18.6640625" bestFit="1" customWidth="1"/>
    <col min="15364" max="15364" width="75.5546875" customWidth="1"/>
    <col min="15365" max="15365" width="17.109375" customWidth="1"/>
    <col min="15366" max="15366" width="9.109375" customWidth="1"/>
    <col min="15369" max="15371" width="9.109375" customWidth="1"/>
    <col min="15618" max="15618" width="19.44140625" bestFit="1" customWidth="1"/>
    <col min="15619" max="15619" width="18.6640625" bestFit="1" customWidth="1"/>
    <col min="15620" max="15620" width="75.5546875" customWidth="1"/>
    <col min="15621" max="15621" width="17.109375" customWidth="1"/>
    <col min="15622" max="15622" width="9.109375" customWidth="1"/>
    <col min="15625" max="15627" width="9.109375" customWidth="1"/>
    <col min="15874" max="15874" width="19.44140625" bestFit="1" customWidth="1"/>
    <col min="15875" max="15875" width="18.6640625" bestFit="1" customWidth="1"/>
    <col min="15876" max="15876" width="75.5546875" customWidth="1"/>
    <col min="15877" max="15877" width="17.109375" customWidth="1"/>
    <col min="15878" max="15878" width="9.109375" customWidth="1"/>
    <col min="15881" max="15883" width="9.109375" customWidth="1"/>
    <col min="16130" max="16130" width="19.44140625" bestFit="1" customWidth="1"/>
    <col min="16131" max="16131" width="18.6640625" bestFit="1" customWidth="1"/>
    <col min="16132" max="16132" width="75.5546875" customWidth="1"/>
    <col min="16133" max="16133" width="17.109375" customWidth="1"/>
    <col min="16134" max="16134" width="9.109375" customWidth="1"/>
    <col min="16137" max="16139" width="9.109375" customWidth="1"/>
  </cols>
  <sheetData>
    <row r="1" spans="3:66">
      <c r="C1" s="204" t="s">
        <v>2913</v>
      </c>
      <c r="D1" s="204"/>
      <c r="E1" s="204"/>
      <c r="F1" s="204"/>
      <c r="G1" s="204"/>
      <c r="H1" s="204"/>
      <c r="I1" s="204"/>
      <c r="J1" s="204"/>
      <c r="K1" s="204"/>
      <c r="L1" s="205" t="s">
        <v>1617</v>
      </c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</row>
    <row r="2" spans="3:66">
      <c r="C2" s="204"/>
      <c r="D2" s="204"/>
      <c r="E2" s="204"/>
      <c r="F2" s="204"/>
      <c r="G2" s="204"/>
      <c r="H2" s="204"/>
      <c r="I2" s="204"/>
      <c r="J2" s="204"/>
      <c r="K2" s="204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</row>
    <row r="3" spans="3:66">
      <c r="C3" s="204"/>
      <c r="D3" s="204"/>
      <c r="E3" s="204"/>
      <c r="F3" s="204"/>
      <c r="G3" s="204"/>
      <c r="H3" s="204"/>
      <c r="I3" s="204"/>
      <c r="J3" s="204"/>
      <c r="K3" s="204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</row>
    <row r="4" spans="3:66">
      <c r="C4" s="2"/>
      <c r="D4" s="206" t="s">
        <v>1618</v>
      </c>
      <c r="E4" s="206"/>
      <c r="F4" s="206"/>
      <c r="G4" s="206"/>
      <c r="H4" s="206"/>
      <c r="I4" s="2"/>
      <c r="J4" s="2"/>
      <c r="K4" s="2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</row>
    <row r="5" spans="3:66" ht="28.8">
      <c r="C5" s="208" t="s">
        <v>1614</v>
      </c>
      <c r="D5" s="157" t="s">
        <v>1619</v>
      </c>
      <c r="E5" s="158" t="s">
        <v>1620</v>
      </c>
      <c r="F5" s="159" t="s">
        <v>1621</v>
      </c>
      <c r="G5" s="3" t="s">
        <v>1622</v>
      </c>
      <c r="H5" s="2" t="s">
        <v>1623</v>
      </c>
      <c r="I5" s="2" t="s">
        <v>1624</v>
      </c>
      <c r="J5" s="2" t="s">
        <v>1625</v>
      </c>
      <c r="K5" s="2" t="s">
        <v>1625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</row>
    <row r="6" spans="3:66" ht="15.75" customHeight="1">
      <c r="C6" s="2"/>
      <c r="D6" s="160" t="s">
        <v>1626</v>
      </c>
      <c r="E6" s="161" t="s">
        <v>341</v>
      </c>
      <c r="F6" s="162" t="s">
        <v>1</v>
      </c>
      <c r="G6" s="163">
        <v>3200</v>
      </c>
      <c r="H6" s="163">
        <v>52</v>
      </c>
      <c r="I6" s="163">
        <f t="shared" ref="I6:I69" si="0">SUM(G6:H6)</f>
        <v>3252</v>
      </c>
      <c r="J6" s="164">
        <f>K6</f>
        <v>4.7725784198327972E-2</v>
      </c>
      <c r="K6" s="164">
        <f t="shared" ref="K6:K69" si="1">I6/$I$1316</f>
        <v>4.7725784198327972E-2</v>
      </c>
    </row>
    <row r="7" spans="3:66" ht="15" customHeight="1">
      <c r="C7" s="2"/>
      <c r="D7" s="160" t="s">
        <v>1627</v>
      </c>
      <c r="E7" s="161" t="s">
        <v>324</v>
      </c>
      <c r="F7" s="165" t="s">
        <v>1</v>
      </c>
      <c r="G7" s="166">
        <v>2400</v>
      </c>
      <c r="H7" s="166">
        <v>52</v>
      </c>
      <c r="I7" s="166">
        <f t="shared" si="0"/>
        <v>2452</v>
      </c>
      <c r="J7" s="167">
        <f t="shared" ref="J7:J70" si="2">J6+K7</f>
        <v>8.3710908077264071E-2</v>
      </c>
      <c r="K7" s="167">
        <f t="shared" si="1"/>
        <v>3.5985123878936098E-2</v>
      </c>
    </row>
    <row r="8" spans="3:66" ht="15" customHeight="1">
      <c r="C8" s="2"/>
      <c r="D8" s="160" t="s">
        <v>1628</v>
      </c>
      <c r="E8" s="161" t="s">
        <v>1082</v>
      </c>
      <c r="F8" s="165" t="s">
        <v>1</v>
      </c>
      <c r="G8" s="166">
        <v>2160</v>
      </c>
      <c r="H8" s="166">
        <v>130</v>
      </c>
      <c r="I8" s="166">
        <f t="shared" si="0"/>
        <v>2290</v>
      </c>
      <c r="J8" s="167">
        <f t="shared" si="2"/>
        <v>0.11731854824152332</v>
      </c>
      <c r="K8" s="167">
        <f t="shared" si="1"/>
        <v>3.3607640164259246E-2</v>
      </c>
    </row>
    <row r="9" spans="3:66" ht="15" customHeight="1">
      <c r="C9" s="2"/>
      <c r="D9" s="160" t="s">
        <v>1629</v>
      </c>
      <c r="E9" s="161" t="s">
        <v>1085</v>
      </c>
      <c r="F9" s="165" t="s">
        <v>1</v>
      </c>
      <c r="G9" s="166">
        <v>2160</v>
      </c>
      <c r="H9" s="166">
        <v>130</v>
      </c>
      <c r="I9" s="166">
        <f t="shared" si="0"/>
        <v>2290</v>
      </c>
      <c r="J9" s="167">
        <f t="shared" si="2"/>
        <v>0.15092618840578256</v>
      </c>
      <c r="K9" s="167">
        <f t="shared" si="1"/>
        <v>3.3607640164259246E-2</v>
      </c>
    </row>
    <row r="10" spans="3:66" ht="15" customHeight="1">
      <c r="C10" s="2"/>
      <c r="D10" s="160" t="s">
        <v>1630</v>
      </c>
      <c r="E10" s="161" t="s">
        <v>1082</v>
      </c>
      <c r="F10" s="165" t="s">
        <v>1</v>
      </c>
      <c r="G10" s="166">
        <v>2160</v>
      </c>
      <c r="H10" s="166">
        <v>130</v>
      </c>
      <c r="I10" s="166">
        <f t="shared" si="0"/>
        <v>2290</v>
      </c>
      <c r="J10" s="167">
        <f t="shared" si="2"/>
        <v>0.1845338285700418</v>
      </c>
      <c r="K10" s="167">
        <f t="shared" si="1"/>
        <v>3.3607640164259246E-2</v>
      </c>
    </row>
    <row r="11" spans="3:66" ht="15" customHeight="1">
      <c r="C11" s="2"/>
      <c r="D11" s="160" t="s">
        <v>1631</v>
      </c>
      <c r="E11" s="161" t="s">
        <v>1085</v>
      </c>
      <c r="F11" s="165" t="s">
        <v>1</v>
      </c>
      <c r="G11" s="166">
        <v>2160</v>
      </c>
      <c r="H11" s="166">
        <v>130</v>
      </c>
      <c r="I11" s="166">
        <f t="shared" si="0"/>
        <v>2290</v>
      </c>
      <c r="J11" s="167">
        <f t="shared" si="2"/>
        <v>0.21814146873430104</v>
      </c>
      <c r="K11" s="167">
        <f t="shared" si="1"/>
        <v>3.3607640164259246E-2</v>
      </c>
    </row>
    <row r="12" spans="3:66" ht="15" customHeight="1">
      <c r="C12" s="2"/>
      <c r="D12" s="160" t="s">
        <v>1632</v>
      </c>
      <c r="E12" s="161" t="s">
        <v>1190</v>
      </c>
      <c r="F12" s="168" t="s">
        <v>1</v>
      </c>
      <c r="G12" s="166">
        <v>2160</v>
      </c>
      <c r="H12" s="166">
        <v>130</v>
      </c>
      <c r="I12" s="166">
        <f t="shared" si="0"/>
        <v>2290</v>
      </c>
      <c r="J12" s="167">
        <f t="shared" si="2"/>
        <v>0.25174910889856028</v>
      </c>
      <c r="K12" s="167">
        <f t="shared" si="1"/>
        <v>3.3607640164259246E-2</v>
      </c>
    </row>
    <row r="13" spans="3:66" ht="15" customHeight="1">
      <c r="C13" s="2"/>
      <c r="D13" s="160" t="s">
        <v>1633</v>
      </c>
      <c r="E13" s="161" t="s">
        <v>599</v>
      </c>
      <c r="F13" s="165" t="s">
        <v>1</v>
      </c>
      <c r="G13" s="166">
        <v>2000</v>
      </c>
      <c r="H13" s="166">
        <v>39</v>
      </c>
      <c r="I13" s="166">
        <f t="shared" si="0"/>
        <v>2039</v>
      </c>
      <c r="J13" s="167">
        <f t="shared" si="2"/>
        <v>0.28167311688761032</v>
      </c>
      <c r="K13" s="167">
        <f t="shared" si="1"/>
        <v>2.9924007989050042E-2</v>
      </c>
    </row>
    <row r="14" spans="3:66" ht="15" customHeight="1">
      <c r="C14" s="2"/>
      <c r="D14" s="160" t="s">
        <v>1634</v>
      </c>
      <c r="E14" s="161" t="s">
        <v>599</v>
      </c>
      <c r="F14" s="169"/>
      <c r="G14" s="166">
        <v>2000</v>
      </c>
      <c r="H14" s="166">
        <v>39</v>
      </c>
      <c r="I14" s="166">
        <f t="shared" si="0"/>
        <v>2039</v>
      </c>
      <c r="J14" s="167">
        <f t="shared" si="2"/>
        <v>0.31159712487666036</v>
      </c>
      <c r="K14" s="167">
        <f t="shared" si="1"/>
        <v>2.9924007989050042E-2</v>
      </c>
    </row>
    <row r="15" spans="3:66" ht="15" customHeight="1">
      <c r="C15" s="2"/>
      <c r="D15" s="160" t="s">
        <v>1635</v>
      </c>
      <c r="E15" s="161" t="s">
        <v>257</v>
      </c>
      <c r="F15" s="165" t="s">
        <v>1</v>
      </c>
      <c r="G15" s="166">
        <v>1215</v>
      </c>
      <c r="H15" s="166">
        <v>7.2222222222222223</v>
      </c>
      <c r="I15" s="166">
        <f t="shared" si="0"/>
        <v>1222.2222222222222</v>
      </c>
      <c r="J15" s="167">
        <f t="shared" si="2"/>
        <v>0.32953424480906462</v>
      </c>
      <c r="K15" s="167">
        <f t="shared" si="1"/>
        <v>1.7937119932404252E-2</v>
      </c>
    </row>
    <row r="16" spans="3:66" ht="15" customHeight="1">
      <c r="C16" s="2"/>
      <c r="D16" s="160" t="s">
        <v>1636</v>
      </c>
      <c r="E16" s="161" t="s">
        <v>689</v>
      </c>
      <c r="F16" s="169" t="s">
        <v>1</v>
      </c>
      <c r="G16" s="166">
        <v>1000</v>
      </c>
      <c r="H16" s="166">
        <v>41.6</v>
      </c>
      <c r="I16" s="166">
        <f t="shared" si="0"/>
        <v>1041.5999999999999</v>
      </c>
      <c r="J16" s="167">
        <f t="shared" si="2"/>
        <v>0.34482058454491282</v>
      </c>
      <c r="K16" s="167">
        <f t="shared" si="1"/>
        <v>1.528633973584822E-2</v>
      </c>
    </row>
    <row r="17" spans="3:11" ht="15" customHeight="1">
      <c r="C17" s="2"/>
      <c r="D17" s="160" t="s">
        <v>1637</v>
      </c>
      <c r="E17" s="161" t="s">
        <v>911</v>
      </c>
      <c r="F17" s="168" t="s">
        <v>1</v>
      </c>
      <c r="G17" s="166">
        <v>619.5</v>
      </c>
      <c r="H17" s="166">
        <v>119.16666666666666</v>
      </c>
      <c r="I17" s="166">
        <f t="shared" si="0"/>
        <v>738.66666666666663</v>
      </c>
      <c r="J17" s="167">
        <f t="shared" si="2"/>
        <v>0.35566112757315133</v>
      </c>
      <c r="K17" s="167">
        <f t="shared" si="1"/>
        <v>1.0840543028238498E-2</v>
      </c>
    </row>
    <row r="18" spans="3:11" ht="15" customHeight="1">
      <c r="C18" s="2"/>
      <c r="D18" s="160" t="s">
        <v>1638</v>
      </c>
      <c r="E18" s="161" t="s">
        <v>374</v>
      </c>
      <c r="F18" s="168" t="s">
        <v>1</v>
      </c>
      <c r="G18" s="166">
        <v>581.5</v>
      </c>
      <c r="H18" s="166">
        <v>119.16666666666666</v>
      </c>
      <c r="I18" s="166">
        <f t="shared" si="0"/>
        <v>700.66666666666663</v>
      </c>
      <c r="J18" s="167">
        <f t="shared" si="2"/>
        <v>0.36594398923621874</v>
      </c>
      <c r="K18" s="167">
        <f t="shared" si="1"/>
        <v>1.0282861663067383E-2</v>
      </c>
    </row>
    <row r="19" spans="3:11" ht="15" customHeight="1">
      <c r="C19" s="2"/>
      <c r="D19" s="160" t="s">
        <v>1639</v>
      </c>
      <c r="E19" s="161" t="s">
        <v>386</v>
      </c>
      <c r="F19" s="169" t="s">
        <v>1</v>
      </c>
      <c r="G19" s="166">
        <v>581.5</v>
      </c>
      <c r="H19" s="166">
        <v>99.666666666666671</v>
      </c>
      <c r="I19" s="166">
        <f t="shared" si="0"/>
        <v>681.16666666666663</v>
      </c>
      <c r="J19" s="167">
        <f t="shared" si="2"/>
        <v>0.37594067230400097</v>
      </c>
      <c r="K19" s="167">
        <f t="shared" si="1"/>
        <v>9.9966830677822062E-3</v>
      </c>
    </row>
    <row r="20" spans="3:11" ht="15" customHeight="1">
      <c r="C20" s="2"/>
      <c r="D20" s="160" t="s">
        <v>1640</v>
      </c>
      <c r="E20" s="161" t="s">
        <v>177</v>
      </c>
      <c r="F20" s="168" t="s">
        <v>1</v>
      </c>
      <c r="G20" s="166">
        <v>470</v>
      </c>
      <c r="H20" s="166">
        <v>62.400000000000006</v>
      </c>
      <c r="I20" s="166">
        <f t="shared" si="0"/>
        <v>532.4</v>
      </c>
      <c r="J20" s="167">
        <f t="shared" si="2"/>
        <v>0.38375408174655629</v>
      </c>
      <c r="K20" s="167">
        <f t="shared" si="1"/>
        <v>7.8134094425552931E-3</v>
      </c>
    </row>
    <row r="21" spans="3:11" ht="15" customHeight="1">
      <c r="C21" s="2"/>
      <c r="D21" s="160" t="s">
        <v>1641</v>
      </c>
      <c r="E21" s="161" t="s">
        <v>179</v>
      </c>
      <c r="F21" s="165" t="s">
        <v>1</v>
      </c>
      <c r="G21" s="166">
        <v>470</v>
      </c>
      <c r="H21" s="166">
        <v>52</v>
      </c>
      <c r="I21" s="166">
        <f t="shared" si="0"/>
        <v>522</v>
      </c>
      <c r="J21" s="167">
        <f t="shared" si="2"/>
        <v>0.3914148626049595</v>
      </c>
      <c r="K21" s="167">
        <f t="shared" si="1"/>
        <v>7.6607808584031982E-3</v>
      </c>
    </row>
    <row r="22" spans="3:11" ht="15" customHeight="1">
      <c r="C22" s="2"/>
      <c r="D22" s="160" t="s">
        <v>1642</v>
      </c>
      <c r="E22" s="161" t="s">
        <v>181</v>
      </c>
      <c r="F22" s="165" t="s">
        <v>1</v>
      </c>
      <c r="G22" s="166">
        <v>470</v>
      </c>
      <c r="H22" s="166">
        <v>52</v>
      </c>
      <c r="I22" s="166">
        <f t="shared" si="0"/>
        <v>522</v>
      </c>
      <c r="J22" s="167">
        <f t="shared" si="2"/>
        <v>0.39907564346336272</v>
      </c>
      <c r="K22" s="167">
        <f t="shared" si="1"/>
        <v>7.6607808584031982E-3</v>
      </c>
    </row>
    <row r="23" spans="3:11" ht="15" customHeight="1">
      <c r="C23" s="2"/>
      <c r="D23" s="160" t="s">
        <v>1643</v>
      </c>
      <c r="E23" s="161" t="s">
        <v>183</v>
      </c>
      <c r="F23" s="169" t="s">
        <v>1</v>
      </c>
      <c r="G23" s="166">
        <v>470</v>
      </c>
      <c r="H23" s="166">
        <v>52</v>
      </c>
      <c r="I23" s="166">
        <f t="shared" si="0"/>
        <v>522</v>
      </c>
      <c r="J23" s="167">
        <f t="shared" si="2"/>
        <v>0.40673642432176593</v>
      </c>
      <c r="K23" s="167">
        <f t="shared" si="1"/>
        <v>7.6607808584031982E-3</v>
      </c>
    </row>
    <row r="24" spans="3:11" ht="15" customHeight="1">
      <c r="C24" s="2"/>
      <c r="D24" s="160" t="s">
        <v>1644</v>
      </c>
      <c r="E24" s="161" t="s">
        <v>1116</v>
      </c>
      <c r="F24" s="165" t="s">
        <v>1</v>
      </c>
      <c r="G24" s="166">
        <v>500</v>
      </c>
      <c r="H24" s="166">
        <v>13</v>
      </c>
      <c r="I24" s="166">
        <f t="shared" si="0"/>
        <v>513</v>
      </c>
      <c r="J24" s="167">
        <f t="shared" si="2"/>
        <v>0.41426512275157595</v>
      </c>
      <c r="K24" s="167">
        <f t="shared" si="1"/>
        <v>7.5286984298100403E-3</v>
      </c>
    </row>
    <row r="25" spans="3:11" ht="15" customHeight="1">
      <c r="C25" s="2"/>
      <c r="D25" s="160" t="s">
        <v>1645</v>
      </c>
      <c r="E25" s="161" t="s">
        <v>185</v>
      </c>
      <c r="F25" s="165" t="s">
        <v>1</v>
      </c>
      <c r="G25" s="166">
        <v>470</v>
      </c>
      <c r="H25" s="166">
        <v>26</v>
      </c>
      <c r="I25" s="166">
        <f t="shared" si="0"/>
        <v>496</v>
      </c>
      <c r="J25" s="167">
        <f t="shared" si="2"/>
        <v>0.42154433214959891</v>
      </c>
      <c r="K25" s="167">
        <f t="shared" si="1"/>
        <v>7.2792093980229627E-3</v>
      </c>
    </row>
    <row r="26" spans="3:11" ht="15" customHeight="1">
      <c r="C26" s="2"/>
      <c r="D26" s="160" t="s">
        <v>1646</v>
      </c>
      <c r="E26" s="161" t="s">
        <v>187</v>
      </c>
      <c r="F26" s="165" t="s">
        <v>1</v>
      </c>
      <c r="G26" s="166">
        <v>470</v>
      </c>
      <c r="H26" s="166">
        <v>26</v>
      </c>
      <c r="I26" s="166">
        <f t="shared" si="0"/>
        <v>496</v>
      </c>
      <c r="J26" s="167">
        <f t="shared" si="2"/>
        <v>0.42882354154762187</v>
      </c>
      <c r="K26" s="167">
        <f t="shared" si="1"/>
        <v>7.2792093980229627E-3</v>
      </c>
    </row>
    <row r="27" spans="3:11" ht="15" customHeight="1">
      <c r="C27" s="2"/>
      <c r="D27" s="160" t="s">
        <v>1647</v>
      </c>
      <c r="E27" s="161" t="s">
        <v>1122</v>
      </c>
      <c r="F27" s="165" t="s">
        <v>1</v>
      </c>
      <c r="G27" s="166">
        <v>405.3</v>
      </c>
      <c r="H27" s="166">
        <v>13</v>
      </c>
      <c r="I27" s="166">
        <f t="shared" si="0"/>
        <v>418.3</v>
      </c>
      <c r="J27" s="167">
        <f t="shared" si="2"/>
        <v>0.43496243931212392</v>
      </c>
      <c r="K27" s="167">
        <f t="shared" si="1"/>
        <v>6.1388977645020267E-3</v>
      </c>
    </row>
    <row r="28" spans="3:11" ht="15" customHeight="1">
      <c r="C28" s="2"/>
      <c r="D28" s="160" t="s">
        <v>1648</v>
      </c>
      <c r="E28" s="161" t="s">
        <v>1123</v>
      </c>
      <c r="F28" s="169" t="s">
        <v>1</v>
      </c>
      <c r="G28" s="166">
        <v>357.6</v>
      </c>
      <c r="H28" s="166">
        <v>13</v>
      </c>
      <c r="I28" s="166">
        <f t="shared" si="0"/>
        <v>370.6</v>
      </c>
      <c r="J28" s="167">
        <f t="shared" si="2"/>
        <v>0.44040130020508222</v>
      </c>
      <c r="K28" s="167">
        <f t="shared" si="1"/>
        <v>5.4388608929582865E-3</v>
      </c>
    </row>
    <row r="29" spans="3:11" ht="15" customHeight="1">
      <c r="C29" s="2"/>
      <c r="D29" s="160" t="s">
        <v>1649</v>
      </c>
      <c r="E29" s="161" t="s">
        <v>281</v>
      </c>
      <c r="F29" s="165" t="s">
        <v>1</v>
      </c>
      <c r="G29" s="166">
        <v>365.20000000000005</v>
      </c>
      <c r="H29" s="166">
        <v>1.7333333333333334</v>
      </c>
      <c r="I29" s="166">
        <f t="shared" si="0"/>
        <v>366.93333333333339</v>
      </c>
      <c r="J29" s="167">
        <f t="shared" si="2"/>
        <v>0.44578634973824333</v>
      </c>
      <c r="K29" s="167">
        <f t="shared" si="1"/>
        <v>5.3850495331610746E-3</v>
      </c>
    </row>
    <row r="30" spans="3:11" ht="15" customHeight="1">
      <c r="C30" s="2"/>
      <c r="D30" s="160" t="s">
        <v>1650</v>
      </c>
      <c r="E30" s="161" t="s">
        <v>281</v>
      </c>
      <c r="F30" s="165" t="s">
        <v>1</v>
      </c>
      <c r="G30" s="166">
        <v>365.20000000000005</v>
      </c>
      <c r="H30" s="166">
        <v>1.7333333333333334</v>
      </c>
      <c r="I30" s="166">
        <f t="shared" si="0"/>
        <v>366.93333333333339</v>
      </c>
      <c r="J30" s="167">
        <f t="shared" si="2"/>
        <v>0.45117139927140443</v>
      </c>
      <c r="K30" s="167">
        <f t="shared" si="1"/>
        <v>5.3850495331610746E-3</v>
      </c>
    </row>
    <row r="31" spans="3:11" ht="15" customHeight="1">
      <c r="C31" s="2"/>
      <c r="D31" s="160" t="s">
        <v>1651</v>
      </c>
      <c r="E31" s="161" t="s">
        <v>281</v>
      </c>
      <c r="F31" s="165" t="s">
        <v>1</v>
      </c>
      <c r="G31" s="166">
        <v>365.20000000000005</v>
      </c>
      <c r="H31" s="166">
        <v>1.7333333333333334</v>
      </c>
      <c r="I31" s="166">
        <f t="shared" si="0"/>
        <v>366.93333333333339</v>
      </c>
      <c r="J31" s="167">
        <f t="shared" si="2"/>
        <v>0.45655644880456553</v>
      </c>
      <c r="K31" s="167">
        <f t="shared" si="1"/>
        <v>5.3850495331610746E-3</v>
      </c>
    </row>
    <row r="32" spans="3:11" ht="15" customHeight="1">
      <c r="C32" s="2"/>
      <c r="D32" s="160" t="s">
        <v>1652</v>
      </c>
      <c r="E32" s="161" t="s">
        <v>354</v>
      </c>
      <c r="F32" s="165" t="s">
        <v>1</v>
      </c>
      <c r="G32" s="166">
        <v>299</v>
      </c>
      <c r="H32" s="166">
        <v>39</v>
      </c>
      <c r="I32" s="166">
        <f t="shared" si="0"/>
        <v>338</v>
      </c>
      <c r="J32" s="167">
        <f t="shared" si="2"/>
        <v>0.46151687778950862</v>
      </c>
      <c r="K32" s="167">
        <f t="shared" si="1"/>
        <v>4.9604289849430674E-3</v>
      </c>
    </row>
    <row r="33" spans="1:11" ht="15" customHeight="1">
      <c r="A33" s="1"/>
      <c r="B33" s="1"/>
      <c r="C33" s="2"/>
      <c r="D33" s="160" t="s">
        <v>1653</v>
      </c>
      <c r="E33" s="161" t="s">
        <v>1117</v>
      </c>
      <c r="F33" s="165" t="s">
        <v>1</v>
      </c>
      <c r="G33" s="166">
        <v>279.40000000000003</v>
      </c>
      <c r="H33" s="166">
        <v>13</v>
      </c>
      <c r="I33" s="166">
        <f t="shared" si="0"/>
        <v>292.40000000000003</v>
      </c>
      <c r="J33" s="167">
        <f t="shared" si="2"/>
        <v>0.46580808913624633</v>
      </c>
      <c r="K33" s="167">
        <f t="shared" si="1"/>
        <v>4.291211346737731E-3</v>
      </c>
    </row>
    <row r="34" spans="1:11" ht="15" customHeight="1">
      <c r="C34" s="2"/>
      <c r="D34" s="160" t="s">
        <v>1654</v>
      </c>
      <c r="E34" s="161" t="s">
        <v>1118</v>
      </c>
      <c r="F34" s="165" t="s">
        <v>1</v>
      </c>
      <c r="G34" s="166">
        <v>279.40000000000003</v>
      </c>
      <c r="H34" s="166">
        <v>13</v>
      </c>
      <c r="I34" s="166">
        <f t="shared" si="0"/>
        <v>292.40000000000003</v>
      </c>
      <c r="J34" s="167">
        <f t="shared" si="2"/>
        <v>0.47009930048298404</v>
      </c>
      <c r="K34" s="167">
        <f t="shared" si="1"/>
        <v>4.291211346737731E-3</v>
      </c>
    </row>
    <row r="35" spans="1:11" ht="15" customHeight="1">
      <c r="C35" s="2"/>
      <c r="D35" s="160" t="s">
        <v>1655</v>
      </c>
      <c r="E35" s="161" t="s">
        <v>1119</v>
      </c>
      <c r="F35" s="165" t="s">
        <v>1</v>
      </c>
      <c r="G35" s="166">
        <v>279.40000000000003</v>
      </c>
      <c r="H35" s="166">
        <v>13</v>
      </c>
      <c r="I35" s="166">
        <f t="shared" si="0"/>
        <v>292.40000000000003</v>
      </c>
      <c r="J35" s="167">
        <f t="shared" si="2"/>
        <v>0.47439051182972175</v>
      </c>
      <c r="K35" s="167">
        <f t="shared" si="1"/>
        <v>4.291211346737731E-3</v>
      </c>
    </row>
    <row r="36" spans="1:11" ht="15" customHeight="1">
      <c r="C36" s="2"/>
      <c r="D36" s="160" t="s">
        <v>1656</v>
      </c>
      <c r="E36" s="161" t="s">
        <v>1048</v>
      </c>
      <c r="F36" s="169" t="s">
        <v>1</v>
      </c>
      <c r="G36" s="166">
        <v>245.25</v>
      </c>
      <c r="H36" s="166">
        <v>39</v>
      </c>
      <c r="I36" s="166">
        <f t="shared" si="0"/>
        <v>284.25</v>
      </c>
      <c r="J36" s="167">
        <f t="shared" si="2"/>
        <v>0.47856211519945568</v>
      </c>
      <c r="K36" s="167">
        <f t="shared" si="1"/>
        <v>4.1716033697339261E-3</v>
      </c>
    </row>
    <row r="37" spans="1:11" ht="15" customHeight="1">
      <c r="C37" s="2"/>
      <c r="D37" s="160" t="s">
        <v>1657</v>
      </c>
      <c r="E37" s="161" t="s">
        <v>194</v>
      </c>
      <c r="F37" s="165" t="s">
        <v>1</v>
      </c>
      <c r="G37" s="166">
        <v>270</v>
      </c>
      <c r="H37" s="166">
        <v>10.4</v>
      </c>
      <c r="I37" s="166">
        <f t="shared" si="0"/>
        <v>280.39999999999998</v>
      </c>
      <c r="J37" s="167">
        <f t="shared" si="2"/>
        <v>0.48267721664140256</v>
      </c>
      <c r="K37" s="167">
        <f t="shared" si="1"/>
        <v>4.1151014419468519E-3</v>
      </c>
    </row>
    <row r="38" spans="1:11" ht="15" customHeight="1">
      <c r="C38" s="2"/>
      <c r="D38" s="160" t="s">
        <v>1658</v>
      </c>
      <c r="E38" s="161" t="s">
        <v>196</v>
      </c>
      <c r="F38" s="165" t="s">
        <v>1</v>
      </c>
      <c r="G38" s="166">
        <v>270</v>
      </c>
      <c r="H38" s="166">
        <v>5.2</v>
      </c>
      <c r="I38" s="166">
        <f t="shared" si="0"/>
        <v>275.2</v>
      </c>
      <c r="J38" s="167">
        <f t="shared" si="2"/>
        <v>0.48671600379127339</v>
      </c>
      <c r="K38" s="167">
        <f t="shared" si="1"/>
        <v>4.0387871498708053E-3</v>
      </c>
    </row>
    <row r="39" spans="1:11" ht="15" customHeight="1">
      <c r="C39" s="2"/>
      <c r="D39" s="160" t="s">
        <v>1659</v>
      </c>
      <c r="E39" s="161" t="s">
        <v>198</v>
      </c>
      <c r="F39" s="165" t="s">
        <v>1</v>
      </c>
      <c r="G39" s="166">
        <v>270</v>
      </c>
      <c r="H39" s="166">
        <v>5.2</v>
      </c>
      <c r="I39" s="166">
        <f t="shared" si="0"/>
        <v>275.2</v>
      </c>
      <c r="J39" s="167">
        <f t="shared" si="2"/>
        <v>0.49075479094114421</v>
      </c>
      <c r="K39" s="167">
        <f t="shared" si="1"/>
        <v>4.0387871498708053E-3</v>
      </c>
    </row>
    <row r="40" spans="1:11" ht="15" customHeight="1">
      <c r="C40" s="2"/>
      <c r="D40" s="160" t="s">
        <v>1660</v>
      </c>
      <c r="E40" s="161" t="s">
        <v>200</v>
      </c>
      <c r="F40" s="165" t="s">
        <v>1</v>
      </c>
      <c r="G40" s="166">
        <v>270</v>
      </c>
      <c r="H40" s="166">
        <v>5.2</v>
      </c>
      <c r="I40" s="166">
        <f t="shared" si="0"/>
        <v>275.2</v>
      </c>
      <c r="J40" s="167">
        <f t="shared" si="2"/>
        <v>0.49479357809101504</v>
      </c>
      <c r="K40" s="167">
        <f t="shared" si="1"/>
        <v>4.0387871498708053E-3</v>
      </c>
    </row>
    <row r="41" spans="1:11" ht="15" customHeight="1">
      <c r="C41" s="2"/>
      <c r="D41" s="160" t="s">
        <v>1661</v>
      </c>
      <c r="E41" s="161" t="s">
        <v>202</v>
      </c>
      <c r="F41" s="165" t="s">
        <v>1</v>
      </c>
      <c r="G41" s="166">
        <v>270</v>
      </c>
      <c r="H41" s="166">
        <v>5.2</v>
      </c>
      <c r="I41" s="166">
        <f t="shared" si="0"/>
        <v>275.2</v>
      </c>
      <c r="J41" s="167">
        <f t="shared" si="2"/>
        <v>0.49883236524088587</v>
      </c>
      <c r="K41" s="167">
        <f t="shared" si="1"/>
        <v>4.0387871498708053E-3</v>
      </c>
    </row>
    <row r="42" spans="1:11" ht="15" customHeight="1">
      <c r="C42" s="2"/>
      <c r="D42" s="160" t="s">
        <v>1662</v>
      </c>
      <c r="E42" s="161" t="s">
        <v>204</v>
      </c>
      <c r="F42" s="165" t="s">
        <v>1</v>
      </c>
      <c r="G42" s="166">
        <v>270</v>
      </c>
      <c r="H42" s="166">
        <v>5.2</v>
      </c>
      <c r="I42" s="166">
        <f t="shared" si="0"/>
        <v>275.2</v>
      </c>
      <c r="J42" s="167">
        <f t="shared" si="2"/>
        <v>0.50287115239075664</v>
      </c>
      <c r="K42" s="167">
        <f t="shared" si="1"/>
        <v>4.0387871498708053E-3</v>
      </c>
    </row>
    <row r="43" spans="1:11" ht="15" customHeight="1">
      <c r="C43" s="2"/>
      <c r="D43" s="160" t="s">
        <v>1663</v>
      </c>
      <c r="E43" s="161" t="s">
        <v>700</v>
      </c>
      <c r="F43" s="165" t="s">
        <v>1</v>
      </c>
      <c r="G43" s="166">
        <v>216</v>
      </c>
      <c r="H43" s="166">
        <v>41.6</v>
      </c>
      <c r="I43" s="166">
        <f t="shared" si="0"/>
        <v>257.60000000000002</v>
      </c>
      <c r="J43" s="167">
        <f t="shared" si="2"/>
        <v>0.50665164501360083</v>
      </c>
      <c r="K43" s="167">
        <f t="shared" si="1"/>
        <v>3.7804926228441841E-3</v>
      </c>
    </row>
    <row r="44" spans="1:11" ht="15" customHeight="1">
      <c r="C44" s="2"/>
      <c r="D44" s="160" t="s">
        <v>1664</v>
      </c>
      <c r="E44" s="161" t="s">
        <v>1048</v>
      </c>
      <c r="F44" s="165" t="s">
        <v>1</v>
      </c>
      <c r="G44" s="166">
        <v>212.4</v>
      </c>
      <c r="H44" s="166">
        <v>41.6</v>
      </c>
      <c r="I44" s="166">
        <f t="shared" si="0"/>
        <v>254</v>
      </c>
      <c r="J44" s="167">
        <f t="shared" si="2"/>
        <v>0.51037930466500769</v>
      </c>
      <c r="K44" s="167">
        <f t="shared" si="1"/>
        <v>3.7276596514069205E-3</v>
      </c>
    </row>
    <row r="45" spans="1:11" ht="15" customHeight="1">
      <c r="C45" s="2"/>
      <c r="D45" s="160" t="s">
        <v>1665</v>
      </c>
      <c r="E45" s="161" t="s">
        <v>905</v>
      </c>
      <c r="F45" s="165" t="s">
        <v>1</v>
      </c>
      <c r="G45" s="166">
        <v>191.25</v>
      </c>
      <c r="H45" s="166">
        <v>52</v>
      </c>
      <c r="I45" s="166">
        <f t="shared" si="0"/>
        <v>243.25</v>
      </c>
      <c r="J45" s="167">
        <f t="shared" si="2"/>
        <v>0.51394919919337279</v>
      </c>
      <c r="K45" s="167">
        <f t="shared" si="1"/>
        <v>3.5698945283650922E-3</v>
      </c>
    </row>
    <row r="46" spans="1:11" ht="15" customHeight="1">
      <c r="C46" s="2"/>
      <c r="D46" s="160" t="s">
        <v>1666</v>
      </c>
      <c r="E46" s="161" t="s">
        <v>1093</v>
      </c>
      <c r="F46" s="169" t="s">
        <v>1</v>
      </c>
      <c r="G46" s="166">
        <v>228.75</v>
      </c>
      <c r="H46" s="166">
        <v>13</v>
      </c>
      <c r="I46" s="166">
        <f t="shared" si="0"/>
        <v>241.75</v>
      </c>
      <c r="J46" s="167">
        <f t="shared" si="2"/>
        <v>0.51749707998363903</v>
      </c>
      <c r="K46" s="167">
        <f t="shared" si="1"/>
        <v>3.5478807902662324E-3</v>
      </c>
    </row>
    <row r="47" spans="1:11" ht="15" customHeight="1">
      <c r="C47" s="2"/>
      <c r="D47" s="160" t="s">
        <v>1667</v>
      </c>
      <c r="E47" s="161" t="s">
        <v>1095</v>
      </c>
      <c r="F47" s="165" t="s">
        <v>1</v>
      </c>
      <c r="G47" s="166">
        <v>228.75</v>
      </c>
      <c r="H47" s="166">
        <v>13</v>
      </c>
      <c r="I47" s="166">
        <f t="shared" si="0"/>
        <v>241.75</v>
      </c>
      <c r="J47" s="167">
        <f t="shared" si="2"/>
        <v>0.52104496077390527</v>
      </c>
      <c r="K47" s="167">
        <f t="shared" si="1"/>
        <v>3.5478807902662324E-3</v>
      </c>
    </row>
    <row r="48" spans="1:11" ht="15" customHeight="1">
      <c r="C48" s="2"/>
      <c r="D48" s="160" t="s">
        <v>1668</v>
      </c>
      <c r="E48" s="161" t="s">
        <v>1096</v>
      </c>
      <c r="F48" s="165" t="s">
        <v>1</v>
      </c>
      <c r="G48" s="166">
        <v>228.75</v>
      </c>
      <c r="H48" s="166">
        <v>13</v>
      </c>
      <c r="I48" s="166">
        <f t="shared" si="0"/>
        <v>241.75</v>
      </c>
      <c r="J48" s="167">
        <f t="shared" si="2"/>
        <v>0.52459284156417152</v>
      </c>
      <c r="K48" s="167">
        <f t="shared" si="1"/>
        <v>3.5478807902662324E-3</v>
      </c>
    </row>
    <row r="49" spans="3:11" ht="15" customHeight="1">
      <c r="C49" s="2"/>
      <c r="D49" s="160" t="s">
        <v>1669</v>
      </c>
      <c r="E49" s="161" t="s">
        <v>1097</v>
      </c>
      <c r="F49" s="165" t="s">
        <v>1</v>
      </c>
      <c r="G49" s="166">
        <v>228.75</v>
      </c>
      <c r="H49" s="166">
        <v>13</v>
      </c>
      <c r="I49" s="166">
        <f t="shared" si="0"/>
        <v>241.75</v>
      </c>
      <c r="J49" s="167">
        <f t="shared" si="2"/>
        <v>0.52814072235443776</v>
      </c>
      <c r="K49" s="167">
        <f t="shared" si="1"/>
        <v>3.5478807902662324E-3</v>
      </c>
    </row>
    <row r="50" spans="3:11" ht="15" customHeight="1">
      <c r="C50" s="2"/>
      <c r="D50" s="160" t="s">
        <v>1670</v>
      </c>
      <c r="E50" s="161" t="s">
        <v>1093</v>
      </c>
      <c r="F50" s="165" t="s">
        <v>1</v>
      </c>
      <c r="G50" s="166">
        <v>228.75</v>
      </c>
      <c r="H50" s="166">
        <v>13</v>
      </c>
      <c r="I50" s="166">
        <f t="shared" si="0"/>
        <v>241.75</v>
      </c>
      <c r="J50" s="167">
        <f t="shared" si="2"/>
        <v>0.53168860314470401</v>
      </c>
      <c r="K50" s="167">
        <f t="shared" si="1"/>
        <v>3.5478807902662324E-3</v>
      </c>
    </row>
    <row r="51" spans="3:11" ht="15" customHeight="1">
      <c r="C51" s="2"/>
      <c r="D51" s="160" t="s">
        <v>1671</v>
      </c>
      <c r="E51" s="161" t="s">
        <v>1095</v>
      </c>
      <c r="F51" s="169" t="s">
        <v>1</v>
      </c>
      <c r="G51" s="166">
        <v>228.75</v>
      </c>
      <c r="H51" s="166">
        <v>13</v>
      </c>
      <c r="I51" s="166">
        <f t="shared" si="0"/>
        <v>241.75</v>
      </c>
      <c r="J51" s="167">
        <f t="shared" si="2"/>
        <v>0.53523648393497025</v>
      </c>
      <c r="K51" s="167">
        <f t="shared" si="1"/>
        <v>3.5478807902662324E-3</v>
      </c>
    </row>
    <row r="52" spans="3:11" ht="15" customHeight="1">
      <c r="C52" s="2"/>
      <c r="D52" s="160" t="s">
        <v>1672</v>
      </c>
      <c r="E52" s="161" t="s">
        <v>1096</v>
      </c>
      <c r="F52" s="169" t="s">
        <v>1</v>
      </c>
      <c r="G52" s="166">
        <v>228.75</v>
      </c>
      <c r="H52" s="166">
        <v>13</v>
      </c>
      <c r="I52" s="166">
        <f t="shared" si="0"/>
        <v>241.75</v>
      </c>
      <c r="J52" s="167">
        <f t="shared" si="2"/>
        <v>0.5387843647252365</v>
      </c>
      <c r="K52" s="167">
        <f t="shared" si="1"/>
        <v>3.5478807902662324E-3</v>
      </c>
    </row>
    <row r="53" spans="3:11" ht="15" customHeight="1">
      <c r="C53" s="2"/>
      <c r="D53" s="160" t="s">
        <v>1673</v>
      </c>
      <c r="E53" s="161" t="s">
        <v>1097</v>
      </c>
      <c r="F53" s="169" t="s">
        <v>1</v>
      </c>
      <c r="G53" s="166">
        <v>228.75</v>
      </c>
      <c r="H53" s="166">
        <v>13</v>
      </c>
      <c r="I53" s="166">
        <f t="shared" si="0"/>
        <v>241.75</v>
      </c>
      <c r="J53" s="167">
        <f t="shared" si="2"/>
        <v>0.54233224551550274</v>
      </c>
      <c r="K53" s="167">
        <f t="shared" si="1"/>
        <v>3.5478807902662324E-3</v>
      </c>
    </row>
    <row r="54" spans="3:11" ht="15" customHeight="1">
      <c r="C54" s="2"/>
      <c r="D54" s="160" t="s">
        <v>1674</v>
      </c>
      <c r="E54" s="161" t="s">
        <v>1191</v>
      </c>
      <c r="F54" s="169" t="s">
        <v>1</v>
      </c>
      <c r="G54" s="166">
        <v>228.75</v>
      </c>
      <c r="H54" s="166">
        <v>13</v>
      </c>
      <c r="I54" s="166">
        <f t="shared" si="0"/>
        <v>241.75</v>
      </c>
      <c r="J54" s="167">
        <f t="shared" si="2"/>
        <v>0.54588012630576899</v>
      </c>
      <c r="K54" s="167">
        <f t="shared" si="1"/>
        <v>3.5478807902662324E-3</v>
      </c>
    </row>
    <row r="55" spans="3:11" ht="15" customHeight="1">
      <c r="C55" s="2"/>
      <c r="D55" s="160" t="s">
        <v>1675</v>
      </c>
      <c r="E55" s="161" t="s">
        <v>1192</v>
      </c>
      <c r="F55" s="169" t="s">
        <v>1</v>
      </c>
      <c r="G55" s="166">
        <v>228.75</v>
      </c>
      <c r="H55" s="166">
        <v>13</v>
      </c>
      <c r="I55" s="166">
        <f t="shared" si="0"/>
        <v>241.75</v>
      </c>
      <c r="J55" s="167">
        <f t="shared" si="2"/>
        <v>0.54942800709603523</v>
      </c>
      <c r="K55" s="167">
        <f t="shared" si="1"/>
        <v>3.5478807902662324E-3</v>
      </c>
    </row>
    <row r="56" spans="3:11" ht="15" customHeight="1">
      <c r="C56" s="2"/>
      <c r="D56" s="160" t="s">
        <v>1676</v>
      </c>
      <c r="E56" s="161" t="s">
        <v>1179</v>
      </c>
      <c r="F56" s="165" t="s">
        <v>1</v>
      </c>
      <c r="G56" s="166">
        <v>220</v>
      </c>
      <c r="H56" s="166">
        <v>10.4</v>
      </c>
      <c r="I56" s="166">
        <f t="shared" si="0"/>
        <v>230.4</v>
      </c>
      <c r="J56" s="167">
        <f t="shared" si="2"/>
        <v>0.55280931726802007</v>
      </c>
      <c r="K56" s="167">
        <f t="shared" si="1"/>
        <v>3.3813101719848602E-3</v>
      </c>
    </row>
    <row r="57" spans="3:11" ht="15" customHeight="1">
      <c r="C57" s="2"/>
      <c r="D57" s="160" t="s">
        <v>1677</v>
      </c>
      <c r="E57" s="161" t="s">
        <v>1179</v>
      </c>
      <c r="F57" s="165" t="s">
        <v>1</v>
      </c>
      <c r="G57" s="166">
        <v>220</v>
      </c>
      <c r="H57" s="166">
        <v>10.4</v>
      </c>
      <c r="I57" s="166">
        <f t="shared" si="0"/>
        <v>230.4</v>
      </c>
      <c r="J57" s="167">
        <f t="shared" si="2"/>
        <v>0.55619062744000491</v>
      </c>
      <c r="K57" s="167">
        <f t="shared" si="1"/>
        <v>3.3813101719848602E-3</v>
      </c>
    </row>
    <row r="58" spans="3:11" ht="15" customHeight="1">
      <c r="C58" s="2"/>
      <c r="D58" s="160" t="s">
        <v>1678</v>
      </c>
      <c r="E58" s="161" t="s">
        <v>154</v>
      </c>
      <c r="F58" s="169" t="s">
        <v>1</v>
      </c>
      <c r="G58" s="166">
        <v>150</v>
      </c>
      <c r="H58" s="166">
        <v>75.1111111111111</v>
      </c>
      <c r="I58" s="166">
        <f t="shared" si="0"/>
        <v>225.11111111111109</v>
      </c>
      <c r="J58" s="167">
        <f t="shared" si="2"/>
        <v>0.55949431880210043</v>
      </c>
      <c r="K58" s="167">
        <f t="shared" si="1"/>
        <v>3.3036913620955468E-3</v>
      </c>
    </row>
    <row r="59" spans="3:11" ht="15" customHeight="1">
      <c r="C59" s="2"/>
      <c r="D59" s="160" t="s">
        <v>1679</v>
      </c>
      <c r="E59" s="161" t="s">
        <v>216</v>
      </c>
      <c r="F59" s="165" t="s">
        <v>1</v>
      </c>
      <c r="G59" s="166">
        <v>180</v>
      </c>
      <c r="H59" s="166">
        <v>41.6</v>
      </c>
      <c r="I59" s="166">
        <f t="shared" si="0"/>
        <v>221.6</v>
      </c>
      <c r="J59" s="167">
        <f t="shared" si="2"/>
        <v>0.56274648171057196</v>
      </c>
      <c r="K59" s="167">
        <f t="shared" si="1"/>
        <v>3.2521629084715496E-3</v>
      </c>
    </row>
    <row r="60" spans="3:11" ht="15" customHeight="1">
      <c r="C60" s="2"/>
      <c r="D60" s="160" t="s">
        <v>1680</v>
      </c>
      <c r="E60" s="161" t="s">
        <v>1114</v>
      </c>
      <c r="F60" s="169" t="s">
        <v>169</v>
      </c>
      <c r="G60" s="166">
        <v>210.75</v>
      </c>
      <c r="H60" s="166">
        <v>9.75</v>
      </c>
      <c r="I60" s="166">
        <f t="shared" si="0"/>
        <v>220.5</v>
      </c>
      <c r="J60" s="167">
        <f t="shared" si="2"/>
        <v>0.56598250121110438</v>
      </c>
      <c r="K60" s="167">
        <f t="shared" si="1"/>
        <v>3.2360195005323856E-3</v>
      </c>
    </row>
    <row r="61" spans="3:11" ht="15" customHeight="1">
      <c r="C61" s="2"/>
      <c r="D61" s="160" t="s">
        <v>1681</v>
      </c>
      <c r="E61" s="161" t="s">
        <v>65</v>
      </c>
      <c r="F61" s="165" t="s">
        <v>1</v>
      </c>
      <c r="G61" s="166">
        <v>211.66666666666666</v>
      </c>
      <c r="H61" s="166">
        <v>7.9444444444444438</v>
      </c>
      <c r="I61" s="166">
        <f t="shared" si="0"/>
        <v>219.61111111111111</v>
      </c>
      <c r="J61" s="167">
        <f t="shared" si="2"/>
        <v>0.56920547553350409</v>
      </c>
      <c r="K61" s="167">
        <f t="shared" si="1"/>
        <v>3.222974322399728E-3</v>
      </c>
    </row>
    <row r="62" spans="3:11" ht="15" customHeight="1">
      <c r="C62" s="2"/>
      <c r="D62" s="160" t="s">
        <v>1682</v>
      </c>
      <c r="E62" s="161" t="s">
        <v>69</v>
      </c>
      <c r="F62" s="165" t="s">
        <v>1</v>
      </c>
      <c r="G62" s="166">
        <v>211.66666666666666</v>
      </c>
      <c r="H62" s="166">
        <v>7.9444444444444438</v>
      </c>
      <c r="I62" s="166">
        <f t="shared" si="0"/>
        <v>219.61111111111111</v>
      </c>
      <c r="J62" s="167">
        <f t="shared" si="2"/>
        <v>0.5724284498559038</v>
      </c>
      <c r="K62" s="167">
        <f t="shared" si="1"/>
        <v>3.222974322399728E-3</v>
      </c>
    </row>
    <row r="63" spans="3:11" ht="15" customHeight="1">
      <c r="C63" s="2"/>
      <c r="D63" s="160" t="s">
        <v>1683</v>
      </c>
      <c r="E63" s="161" t="s">
        <v>71</v>
      </c>
      <c r="F63" s="165" t="s">
        <v>1</v>
      </c>
      <c r="G63" s="166">
        <v>211.66666666666666</v>
      </c>
      <c r="H63" s="166">
        <v>7.9444444444444438</v>
      </c>
      <c r="I63" s="166">
        <f t="shared" si="0"/>
        <v>219.61111111111111</v>
      </c>
      <c r="J63" s="167">
        <f t="shared" si="2"/>
        <v>0.57565142417830351</v>
      </c>
      <c r="K63" s="167">
        <f t="shared" si="1"/>
        <v>3.222974322399728E-3</v>
      </c>
    </row>
    <row r="64" spans="3:11" ht="15" customHeight="1">
      <c r="C64" s="2"/>
      <c r="D64" s="160" t="s">
        <v>1684</v>
      </c>
      <c r="E64" s="161" t="s">
        <v>73</v>
      </c>
      <c r="F64" s="165" t="s">
        <v>1</v>
      </c>
      <c r="G64" s="166">
        <v>211.66666666666666</v>
      </c>
      <c r="H64" s="166">
        <v>7.9444444444444438</v>
      </c>
      <c r="I64" s="166">
        <f t="shared" si="0"/>
        <v>219.61111111111111</v>
      </c>
      <c r="J64" s="167">
        <f t="shared" si="2"/>
        <v>0.57887439850070321</v>
      </c>
      <c r="K64" s="167">
        <f t="shared" si="1"/>
        <v>3.222974322399728E-3</v>
      </c>
    </row>
    <row r="65" spans="3:11" ht="15" customHeight="1">
      <c r="C65" s="2"/>
      <c r="D65" s="160" t="s">
        <v>1685</v>
      </c>
      <c r="E65" s="161" t="s">
        <v>75</v>
      </c>
      <c r="F65" s="165" t="s">
        <v>1</v>
      </c>
      <c r="G65" s="166">
        <v>211.66666666666666</v>
      </c>
      <c r="H65" s="166">
        <v>7.9444444444444438</v>
      </c>
      <c r="I65" s="166">
        <f t="shared" si="0"/>
        <v>219.61111111111111</v>
      </c>
      <c r="J65" s="167">
        <f t="shared" si="2"/>
        <v>0.58209737282310292</v>
      </c>
      <c r="K65" s="167">
        <f t="shared" si="1"/>
        <v>3.222974322399728E-3</v>
      </c>
    </row>
    <row r="66" spans="3:11" ht="15" customHeight="1">
      <c r="C66" s="2"/>
      <c r="D66" s="160" t="s">
        <v>1686</v>
      </c>
      <c r="E66" s="161" t="s">
        <v>77</v>
      </c>
      <c r="F66" s="165" t="s">
        <v>1</v>
      </c>
      <c r="G66" s="166">
        <v>211.66666666666666</v>
      </c>
      <c r="H66" s="166">
        <v>7.9444444444444438</v>
      </c>
      <c r="I66" s="166">
        <f t="shared" si="0"/>
        <v>219.61111111111111</v>
      </c>
      <c r="J66" s="167">
        <f t="shared" si="2"/>
        <v>0.58532034714550263</v>
      </c>
      <c r="K66" s="167">
        <f t="shared" si="1"/>
        <v>3.222974322399728E-3</v>
      </c>
    </row>
    <row r="67" spans="3:11" ht="15" customHeight="1">
      <c r="C67" s="2"/>
      <c r="D67" s="160" t="s">
        <v>1687</v>
      </c>
      <c r="E67" s="161" t="s">
        <v>79</v>
      </c>
      <c r="F67" s="165" t="s">
        <v>1</v>
      </c>
      <c r="G67" s="166">
        <v>211.66666666666666</v>
      </c>
      <c r="H67" s="166">
        <v>7.9444444444444438</v>
      </c>
      <c r="I67" s="166">
        <f t="shared" si="0"/>
        <v>219.61111111111111</v>
      </c>
      <c r="J67" s="167">
        <f t="shared" si="2"/>
        <v>0.58854332146790234</v>
      </c>
      <c r="K67" s="167">
        <f t="shared" si="1"/>
        <v>3.222974322399728E-3</v>
      </c>
    </row>
    <row r="68" spans="3:11" ht="15" customHeight="1">
      <c r="C68" s="2"/>
      <c r="D68" s="160" t="s">
        <v>1688</v>
      </c>
      <c r="E68" s="161" t="s">
        <v>636</v>
      </c>
      <c r="F68" s="169" t="s">
        <v>1</v>
      </c>
      <c r="G68" s="166">
        <v>211.66666666666666</v>
      </c>
      <c r="H68" s="166">
        <v>7.9444444444444438</v>
      </c>
      <c r="I68" s="166">
        <f t="shared" si="0"/>
        <v>219.61111111111111</v>
      </c>
      <c r="J68" s="167">
        <f t="shared" si="2"/>
        <v>0.59176629579030204</v>
      </c>
      <c r="K68" s="167">
        <f t="shared" si="1"/>
        <v>3.222974322399728E-3</v>
      </c>
    </row>
    <row r="69" spans="3:11" ht="15" customHeight="1">
      <c r="C69" s="2"/>
      <c r="D69" s="160" t="s">
        <v>1689</v>
      </c>
      <c r="E69" s="161" t="s">
        <v>647</v>
      </c>
      <c r="F69" s="165" t="s">
        <v>1</v>
      </c>
      <c r="G69" s="166">
        <v>211.66666666666666</v>
      </c>
      <c r="H69" s="166">
        <v>7.9444444444444438</v>
      </c>
      <c r="I69" s="166">
        <f t="shared" si="0"/>
        <v>219.61111111111111</v>
      </c>
      <c r="J69" s="167">
        <f t="shared" si="2"/>
        <v>0.59498927011270175</v>
      </c>
      <c r="K69" s="167">
        <f t="shared" si="1"/>
        <v>3.222974322399728E-3</v>
      </c>
    </row>
    <row r="70" spans="3:11" ht="15" customHeight="1">
      <c r="C70" s="2"/>
      <c r="D70" s="160" t="s">
        <v>1690</v>
      </c>
      <c r="E70" s="161" t="s">
        <v>648</v>
      </c>
      <c r="F70" s="165" t="s">
        <v>1</v>
      </c>
      <c r="G70" s="166">
        <v>211.66666666666666</v>
      </c>
      <c r="H70" s="166">
        <v>7.9444444444444438</v>
      </c>
      <c r="I70" s="166">
        <f t="shared" ref="I70:I133" si="3">SUM(G70:H70)</f>
        <v>219.61111111111111</v>
      </c>
      <c r="J70" s="167">
        <f t="shared" si="2"/>
        <v>0.59821224443510146</v>
      </c>
      <c r="K70" s="167">
        <f t="shared" ref="K70:K133" si="4">I70/$I$1316</f>
        <v>3.222974322399728E-3</v>
      </c>
    </row>
    <row r="71" spans="3:11" ht="15" customHeight="1">
      <c r="C71" s="2"/>
      <c r="D71" s="160" t="s">
        <v>1691</v>
      </c>
      <c r="E71" s="161" t="s">
        <v>354</v>
      </c>
      <c r="F71" s="165" t="s">
        <v>1</v>
      </c>
      <c r="G71" s="166">
        <v>175.5</v>
      </c>
      <c r="H71" s="166">
        <v>39</v>
      </c>
      <c r="I71" s="166">
        <f t="shared" si="3"/>
        <v>214.5</v>
      </c>
      <c r="J71" s="167">
        <f t="shared" ref="J71:J134" si="5">J70+K71</f>
        <v>0.60136020898323839</v>
      </c>
      <c r="K71" s="167">
        <f t="shared" si="4"/>
        <v>3.1479645481369465E-3</v>
      </c>
    </row>
    <row r="72" spans="3:11" ht="15" customHeight="1">
      <c r="C72" s="2"/>
      <c r="D72" s="160" t="s">
        <v>1692</v>
      </c>
      <c r="E72" s="161" t="s">
        <v>1093</v>
      </c>
      <c r="F72" s="165" t="s">
        <v>1</v>
      </c>
      <c r="G72" s="166">
        <v>189</v>
      </c>
      <c r="H72" s="166">
        <v>13</v>
      </c>
      <c r="I72" s="166">
        <f t="shared" si="3"/>
        <v>202</v>
      </c>
      <c r="J72" s="167">
        <f t="shared" si="5"/>
        <v>0.60432472571388485</v>
      </c>
      <c r="K72" s="167">
        <f t="shared" si="4"/>
        <v>2.9645167306464487E-3</v>
      </c>
    </row>
    <row r="73" spans="3:11" ht="15" customHeight="1">
      <c r="C73" s="2"/>
      <c r="D73" s="160" t="s">
        <v>1693</v>
      </c>
      <c r="E73" s="161" t="s">
        <v>1095</v>
      </c>
      <c r="F73" s="165" t="s">
        <v>1</v>
      </c>
      <c r="G73" s="166">
        <v>189</v>
      </c>
      <c r="H73" s="166">
        <v>13</v>
      </c>
      <c r="I73" s="166">
        <f t="shared" si="3"/>
        <v>202</v>
      </c>
      <c r="J73" s="167">
        <f t="shared" si="5"/>
        <v>0.60728924244453131</v>
      </c>
      <c r="K73" s="167">
        <f t="shared" si="4"/>
        <v>2.9645167306464487E-3</v>
      </c>
    </row>
    <row r="74" spans="3:11" ht="15" customHeight="1">
      <c r="C74" s="2"/>
      <c r="D74" s="160" t="s">
        <v>1694</v>
      </c>
      <c r="E74" s="161" t="s">
        <v>1096</v>
      </c>
      <c r="F74" s="165" t="s">
        <v>1</v>
      </c>
      <c r="G74" s="166">
        <v>189</v>
      </c>
      <c r="H74" s="166">
        <v>13</v>
      </c>
      <c r="I74" s="166">
        <f t="shared" si="3"/>
        <v>202</v>
      </c>
      <c r="J74" s="167">
        <f t="shared" si="5"/>
        <v>0.61025375917517777</v>
      </c>
      <c r="K74" s="167">
        <f t="shared" si="4"/>
        <v>2.9645167306464487E-3</v>
      </c>
    </row>
    <row r="75" spans="3:11" ht="15" customHeight="1">
      <c r="C75" s="2"/>
      <c r="D75" s="160" t="s">
        <v>1695</v>
      </c>
      <c r="E75" s="161" t="s">
        <v>1097</v>
      </c>
      <c r="F75" s="165" t="s">
        <v>1</v>
      </c>
      <c r="G75" s="166">
        <v>189</v>
      </c>
      <c r="H75" s="166">
        <v>13</v>
      </c>
      <c r="I75" s="166">
        <f t="shared" si="3"/>
        <v>202</v>
      </c>
      <c r="J75" s="167">
        <f t="shared" si="5"/>
        <v>0.61321827590582423</v>
      </c>
      <c r="K75" s="167">
        <f t="shared" si="4"/>
        <v>2.9645167306464487E-3</v>
      </c>
    </row>
    <row r="76" spans="3:11" ht="15" customHeight="1">
      <c r="C76" s="2"/>
      <c r="D76" s="160" t="s">
        <v>1696</v>
      </c>
      <c r="E76" s="161" t="s">
        <v>1191</v>
      </c>
      <c r="F76" s="165" t="s">
        <v>1</v>
      </c>
      <c r="G76" s="166">
        <v>189</v>
      </c>
      <c r="H76" s="166">
        <v>13</v>
      </c>
      <c r="I76" s="166">
        <f t="shared" si="3"/>
        <v>202</v>
      </c>
      <c r="J76" s="167">
        <f t="shared" si="5"/>
        <v>0.61618279263647069</v>
      </c>
      <c r="K76" s="167">
        <f t="shared" si="4"/>
        <v>2.9645167306464487E-3</v>
      </c>
    </row>
    <row r="77" spans="3:11" ht="15" customHeight="1" thickBot="1">
      <c r="C77" s="2"/>
      <c r="D77" s="160" t="s">
        <v>1697</v>
      </c>
      <c r="E77" s="161" t="s">
        <v>1192</v>
      </c>
      <c r="F77" s="170" t="s">
        <v>1</v>
      </c>
      <c r="G77" s="166">
        <v>189</v>
      </c>
      <c r="H77" s="166">
        <v>13</v>
      </c>
      <c r="I77" s="166">
        <f t="shared" si="3"/>
        <v>202</v>
      </c>
      <c r="J77" s="167">
        <f t="shared" si="5"/>
        <v>0.61914730936711715</v>
      </c>
      <c r="K77" s="167">
        <f t="shared" si="4"/>
        <v>2.9645167306464487E-3</v>
      </c>
    </row>
    <row r="78" spans="3:11" ht="15" customHeight="1" thickTop="1">
      <c r="C78" s="2"/>
      <c r="D78" s="160" t="s">
        <v>1698</v>
      </c>
      <c r="E78" s="161" t="s">
        <v>126</v>
      </c>
      <c r="F78" s="171" t="s">
        <v>1</v>
      </c>
      <c r="G78" s="166">
        <v>183.33333333333331</v>
      </c>
      <c r="H78" s="166">
        <v>17.333333333333332</v>
      </c>
      <c r="I78" s="166">
        <f t="shared" si="3"/>
        <v>200.66666666666666</v>
      </c>
      <c r="J78" s="167">
        <f t="shared" si="5"/>
        <v>0.62209225833056458</v>
      </c>
      <c r="K78" s="167">
        <f t="shared" si="4"/>
        <v>2.9449489634474618E-3</v>
      </c>
    </row>
    <row r="79" spans="3:11" ht="15" customHeight="1">
      <c r="C79" s="2"/>
      <c r="D79" s="160" t="s">
        <v>1699</v>
      </c>
      <c r="E79" s="161" t="s">
        <v>816</v>
      </c>
      <c r="F79" s="172" t="s">
        <v>1</v>
      </c>
      <c r="G79" s="166">
        <v>78.333333333333329</v>
      </c>
      <c r="H79" s="166">
        <v>110.5</v>
      </c>
      <c r="I79" s="166">
        <f t="shared" si="3"/>
        <v>188.83333333333331</v>
      </c>
      <c r="J79" s="167">
        <f t="shared" si="5"/>
        <v>0.62486354336012107</v>
      </c>
      <c r="K79" s="167">
        <f t="shared" si="4"/>
        <v>2.7712850295564567E-3</v>
      </c>
    </row>
    <row r="80" spans="3:11" ht="15" customHeight="1">
      <c r="C80" s="2"/>
      <c r="D80" s="160" t="s">
        <v>1700</v>
      </c>
      <c r="E80" s="161" t="s">
        <v>818</v>
      </c>
      <c r="F80" s="172" t="s">
        <v>1</v>
      </c>
      <c r="G80" s="166">
        <v>78.333333333333329</v>
      </c>
      <c r="H80" s="166">
        <v>110.5</v>
      </c>
      <c r="I80" s="166">
        <f t="shared" si="3"/>
        <v>188.83333333333331</v>
      </c>
      <c r="J80" s="167">
        <f t="shared" si="5"/>
        <v>0.62763482838967755</v>
      </c>
      <c r="K80" s="167">
        <f t="shared" si="4"/>
        <v>2.7712850295564567E-3</v>
      </c>
    </row>
    <row r="81" spans="3:11" ht="15" customHeight="1">
      <c r="C81" s="2"/>
      <c r="D81" s="160" t="s">
        <v>1701</v>
      </c>
      <c r="E81" s="161" t="s">
        <v>819</v>
      </c>
      <c r="F81" s="172" t="s">
        <v>1</v>
      </c>
      <c r="G81" s="166">
        <v>78.333333333333329</v>
      </c>
      <c r="H81" s="166">
        <v>110.5</v>
      </c>
      <c r="I81" s="166">
        <f t="shared" si="3"/>
        <v>188.83333333333331</v>
      </c>
      <c r="J81" s="167">
        <f t="shared" si="5"/>
        <v>0.63040611341923403</v>
      </c>
      <c r="K81" s="167">
        <f t="shared" si="4"/>
        <v>2.7712850295564567E-3</v>
      </c>
    </row>
    <row r="82" spans="3:11" ht="15" customHeight="1">
      <c r="C82" s="2"/>
      <c r="D82" s="160" t="s">
        <v>1702</v>
      </c>
      <c r="E82" s="161" t="s">
        <v>435</v>
      </c>
      <c r="F82" s="173" t="s">
        <v>1</v>
      </c>
      <c r="G82" s="166">
        <v>78.333333333333329</v>
      </c>
      <c r="H82" s="166">
        <v>110.5</v>
      </c>
      <c r="I82" s="166">
        <f t="shared" si="3"/>
        <v>188.83333333333331</v>
      </c>
      <c r="J82" s="167">
        <f t="shared" si="5"/>
        <v>0.63317739844879051</v>
      </c>
      <c r="K82" s="167">
        <f t="shared" si="4"/>
        <v>2.7712850295564567E-3</v>
      </c>
    </row>
    <row r="83" spans="3:11" ht="15" customHeight="1">
      <c r="C83" s="2"/>
      <c r="D83" s="160" t="s">
        <v>1703</v>
      </c>
      <c r="E83" s="161" t="s">
        <v>796</v>
      </c>
      <c r="F83" s="172" t="s">
        <v>1</v>
      </c>
      <c r="G83" s="166">
        <v>150</v>
      </c>
      <c r="H83" s="166">
        <v>26</v>
      </c>
      <c r="I83" s="166">
        <f t="shared" si="3"/>
        <v>176</v>
      </c>
      <c r="J83" s="167">
        <f t="shared" si="5"/>
        <v>0.63576034371905676</v>
      </c>
      <c r="K83" s="167">
        <f t="shared" si="4"/>
        <v>2.5829452702662127E-3</v>
      </c>
    </row>
    <row r="84" spans="3:11" ht="15" customHeight="1">
      <c r="C84" s="2"/>
      <c r="D84" s="160" t="s">
        <v>1704</v>
      </c>
      <c r="E84" s="161" t="s">
        <v>1155</v>
      </c>
      <c r="F84" s="172" t="s">
        <v>1</v>
      </c>
      <c r="G84" s="166">
        <v>157.10000000000002</v>
      </c>
      <c r="H84" s="166">
        <v>10.4</v>
      </c>
      <c r="I84" s="166">
        <f t="shared" si="3"/>
        <v>167.50000000000003</v>
      </c>
      <c r="J84" s="167">
        <f t="shared" si="5"/>
        <v>0.63821854447342941</v>
      </c>
      <c r="K84" s="167">
        <f t="shared" si="4"/>
        <v>2.4582007543726744E-3</v>
      </c>
    </row>
    <row r="85" spans="3:11" ht="15" customHeight="1">
      <c r="C85" s="2"/>
      <c r="D85" s="160" t="s">
        <v>1705</v>
      </c>
      <c r="E85" s="161" t="s">
        <v>1068</v>
      </c>
      <c r="F85" s="174" t="s">
        <v>1</v>
      </c>
      <c r="G85" s="166">
        <v>145</v>
      </c>
      <c r="H85" s="166">
        <v>13</v>
      </c>
      <c r="I85" s="166">
        <f t="shared" si="3"/>
        <v>158</v>
      </c>
      <c r="J85" s="167">
        <f t="shared" si="5"/>
        <v>0.64053732488650927</v>
      </c>
      <c r="K85" s="167">
        <f t="shared" si="4"/>
        <v>2.3187804130798953E-3</v>
      </c>
    </row>
    <row r="86" spans="3:11" ht="15" customHeight="1">
      <c r="C86" s="2"/>
      <c r="D86" s="160" t="s">
        <v>1706</v>
      </c>
      <c r="E86" s="161" t="s">
        <v>700</v>
      </c>
      <c r="F86" s="172" t="s">
        <v>1</v>
      </c>
      <c r="G86" s="166">
        <v>134.5</v>
      </c>
      <c r="H86" s="166">
        <v>20.8</v>
      </c>
      <c r="I86" s="166">
        <f t="shared" si="3"/>
        <v>155.30000000000001</v>
      </c>
      <c r="J86" s="167">
        <f t="shared" si="5"/>
        <v>0.64281648057101126</v>
      </c>
      <c r="K86" s="167">
        <f t="shared" si="4"/>
        <v>2.2791556845019479E-3</v>
      </c>
    </row>
    <row r="87" spans="3:11" ht="15" customHeight="1">
      <c r="C87" s="2"/>
      <c r="D87" s="160" t="s">
        <v>1707</v>
      </c>
      <c r="E87" s="161" t="s">
        <v>798</v>
      </c>
      <c r="F87" s="172" t="s">
        <v>1</v>
      </c>
      <c r="G87" s="166">
        <v>133.33333333333331</v>
      </c>
      <c r="H87" s="166">
        <v>8.6666666666666661</v>
      </c>
      <c r="I87" s="166">
        <f t="shared" si="3"/>
        <v>141.99999999999997</v>
      </c>
      <c r="J87" s="167">
        <f t="shared" si="5"/>
        <v>0.64490044777770328</v>
      </c>
      <c r="K87" s="167">
        <f t="shared" si="4"/>
        <v>2.0839672066920575E-3</v>
      </c>
    </row>
    <row r="88" spans="3:11" ht="15" customHeight="1">
      <c r="C88" s="2"/>
      <c r="D88" s="160" t="s">
        <v>1708</v>
      </c>
      <c r="E88" s="161" t="s">
        <v>1137</v>
      </c>
      <c r="F88" s="175" t="s">
        <v>1</v>
      </c>
      <c r="G88" s="166">
        <v>118.625</v>
      </c>
      <c r="H88" s="166">
        <v>20.041666666666668</v>
      </c>
      <c r="I88" s="166">
        <f t="shared" si="3"/>
        <v>138.66666666666666</v>
      </c>
      <c r="J88" s="167">
        <f t="shared" si="5"/>
        <v>0.64693549556639784</v>
      </c>
      <c r="K88" s="167">
        <f t="shared" si="4"/>
        <v>2.0350477886945917E-3</v>
      </c>
    </row>
    <row r="89" spans="3:11" ht="15" customHeight="1">
      <c r="C89" s="2"/>
      <c r="D89" s="160" t="s">
        <v>1709</v>
      </c>
      <c r="E89" s="161" t="s">
        <v>1124</v>
      </c>
      <c r="F89" s="176" t="s">
        <v>1</v>
      </c>
      <c r="G89" s="166">
        <v>136.16666666666666</v>
      </c>
      <c r="H89" s="166">
        <v>2.1666666666666665</v>
      </c>
      <c r="I89" s="166">
        <f t="shared" si="3"/>
        <v>138.33333333333331</v>
      </c>
      <c r="J89" s="167">
        <f t="shared" si="5"/>
        <v>0.64896565141329265</v>
      </c>
      <c r="K89" s="167">
        <f t="shared" si="4"/>
        <v>2.0301558468948447E-3</v>
      </c>
    </row>
    <row r="90" spans="3:11" ht="15" customHeight="1" thickBot="1">
      <c r="C90" s="2"/>
      <c r="D90" s="160" t="s">
        <v>1710</v>
      </c>
      <c r="E90" s="161" t="s">
        <v>1110</v>
      </c>
      <c r="F90" s="177" t="s">
        <v>1</v>
      </c>
      <c r="G90" s="166">
        <v>94</v>
      </c>
      <c r="H90" s="166">
        <v>41.6</v>
      </c>
      <c r="I90" s="166">
        <f t="shared" si="3"/>
        <v>135.6</v>
      </c>
      <c r="J90" s="167">
        <f t="shared" si="5"/>
        <v>0.65095569333742953</v>
      </c>
      <c r="K90" s="167">
        <f t="shared" si="4"/>
        <v>1.9900419241369229E-3</v>
      </c>
    </row>
    <row r="91" spans="3:11" ht="15" customHeight="1" thickTop="1">
      <c r="C91" s="2"/>
      <c r="D91" s="160" t="s">
        <v>1711</v>
      </c>
      <c r="E91" s="161" t="s">
        <v>1140</v>
      </c>
      <c r="F91" s="178" t="s">
        <v>1</v>
      </c>
      <c r="G91" s="166">
        <v>127.875</v>
      </c>
      <c r="H91" s="166">
        <v>6.5</v>
      </c>
      <c r="I91" s="166">
        <f t="shared" si="3"/>
        <v>134.375</v>
      </c>
      <c r="J91" s="167">
        <f t="shared" si="5"/>
        <v>0.65292775737545239</v>
      </c>
      <c r="K91" s="167">
        <f t="shared" si="4"/>
        <v>1.9720640380228539E-3</v>
      </c>
    </row>
    <row r="92" spans="3:11" ht="15" customHeight="1">
      <c r="C92" s="2"/>
      <c r="D92" s="160" t="s">
        <v>1712</v>
      </c>
      <c r="E92" s="161" t="s">
        <v>907</v>
      </c>
      <c r="F92" s="178" t="s">
        <v>169</v>
      </c>
      <c r="G92" s="166">
        <v>82</v>
      </c>
      <c r="H92" s="166">
        <v>52</v>
      </c>
      <c r="I92" s="166">
        <f t="shared" si="3"/>
        <v>134</v>
      </c>
      <c r="J92" s="167">
        <f t="shared" si="5"/>
        <v>0.65489431797895048</v>
      </c>
      <c r="K92" s="167">
        <f t="shared" si="4"/>
        <v>1.9665606034981391E-3</v>
      </c>
    </row>
    <row r="93" spans="3:11" ht="15" customHeight="1">
      <c r="C93" s="2"/>
      <c r="D93" s="160" t="s">
        <v>1713</v>
      </c>
      <c r="E93" s="161" t="s">
        <v>917</v>
      </c>
      <c r="F93" s="178" t="s">
        <v>1</v>
      </c>
      <c r="G93" s="166">
        <v>126.66666666666666</v>
      </c>
      <c r="H93" s="166">
        <v>4.333333333333333</v>
      </c>
      <c r="I93" s="166">
        <f t="shared" si="3"/>
        <v>131</v>
      </c>
      <c r="J93" s="167">
        <f t="shared" si="5"/>
        <v>0.65681685110625088</v>
      </c>
      <c r="K93" s="167">
        <f t="shared" si="4"/>
        <v>1.9225331273004195E-3</v>
      </c>
    </row>
    <row r="94" spans="3:11" ht="15" customHeight="1">
      <c r="C94" s="2"/>
      <c r="D94" s="160" t="s">
        <v>1714</v>
      </c>
      <c r="E94" s="161" t="s">
        <v>435</v>
      </c>
      <c r="F94" s="178" t="s">
        <v>1</v>
      </c>
      <c r="G94" s="166">
        <v>116.66666666666666</v>
      </c>
      <c r="H94" s="166">
        <v>13</v>
      </c>
      <c r="I94" s="166">
        <f t="shared" si="3"/>
        <v>129.66666666666666</v>
      </c>
      <c r="J94" s="167">
        <f t="shared" si="5"/>
        <v>0.65871981646635236</v>
      </c>
      <c r="K94" s="167">
        <f t="shared" si="4"/>
        <v>1.902965360101433E-3</v>
      </c>
    </row>
    <row r="95" spans="3:11" ht="15" customHeight="1">
      <c r="C95" s="2"/>
      <c r="D95" s="160" t="s">
        <v>1715</v>
      </c>
      <c r="E95" s="161" t="s">
        <v>126</v>
      </c>
      <c r="F95" s="178" t="s">
        <v>1</v>
      </c>
      <c r="G95" s="166">
        <v>120</v>
      </c>
      <c r="H95" s="166">
        <v>6.5</v>
      </c>
      <c r="I95" s="166">
        <f t="shared" si="3"/>
        <v>126.5</v>
      </c>
      <c r="J95" s="167">
        <f t="shared" si="5"/>
        <v>0.66057630837935621</v>
      </c>
      <c r="K95" s="167">
        <f t="shared" si="4"/>
        <v>1.8564919130038403E-3</v>
      </c>
    </row>
    <row r="96" spans="3:11" ht="15" customHeight="1">
      <c r="C96" s="2"/>
      <c r="D96" s="160" t="s">
        <v>1716</v>
      </c>
      <c r="E96" s="161" t="s">
        <v>966</v>
      </c>
      <c r="F96" s="173" t="s">
        <v>1</v>
      </c>
      <c r="G96" s="166">
        <v>123.25</v>
      </c>
      <c r="H96" s="166">
        <v>1.7333333333333334</v>
      </c>
      <c r="I96" s="166">
        <f t="shared" si="3"/>
        <v>124.98333333333333</v>
      </c>
      <c r="J96" s="167">
        <f t="shared" si="5"/>
        <v>0.6624105419571712</v>
      </c>
      <c r="K96" s="167">
        <f t="shared" si="4"/>
        <v>1.8342335778149931E-3</v>
      </c>
    </row>
    <row r="97" spans="3:11" ht="15" customHeight="1">
      <c r="C97" s="2"/>
      <c r="D97" s="160" t="s">
        <v>1717</v>
      </c>
      <c r="E97" s="161" t="s">
        <v>841</v>
      </c>
      <c r="F97" s="178" t="s">
        <v>1</v>
      </c>
      <c r="G97" s="166">
        <v>122.10000000000001</v>
      </c>
      <c r="H97" s="166">
        <v>1.7333333333333334</v>
      </c>
      <c r="I97" s="166">
        <f t="shared" si="3"/>
        <v>123.83333333333334</v>
      </c>
      <c r="J97" s="167">
        <f t="shared" si="5"/>
        <v>0.66422789833577711</v>
      </c>
      <c r="K97" s="167">
        <f t="shared" si="4"/>
        <v>1.8173563786058676E-3</v>
      </c>
    </row>
    <row r="98" spans="3:11" ht="15" customHeight="1">
      <c r="C98" s="2"/>
      <c r="D98" s="160" t="s">
        <v>1718</v>
      </c>
      <c r="E98" s="161" t="s">
        <v>633</v>
      </c>
      <c r="F98" s="172" t="s">
        <v>1</v>
      </c>
      <c r="G98" s="166">
        <v>112</v>
      </c>
      <c r="H98" s="166">
        <v>9.75</v>
      </c>
      <c r="I98" s="166">
        <f t="shared" si="3"/>
        <v>121.75</v>
      </c>
      <c r="J98" s="167">
        <f t="shared" si="5"/>
        <v>0.66601468007813458</v>
      </c>
      <c r="K98" s="167">
        <f t="shared" si="4"/>
        <v>1.786781742357451E-3</v>
      </c>
    </row>
    <row r="99" spans="3:11" ht="15" customHeight="1">
      <c r="C99" s="2"/>
      <c r="D99" s="160" t="s">
        <v>1719</v>
      </c>
      <c r="E99" s="161" t="s">
        <v>633</v>
      </c>
      <c r="F99" s="173" t="s">
        <v>1</v>
      </c>
      <c r="G99" s="166">
        <v>100.75</v>
      </c>
      <c r="H99" s="166">
        <v>9.75</v>
      </c>
      <c r="I99" s="166">
        <f t="shared" si="3"/>
        <v>110.5</v>
      </c>
      <c r="J99" s="167">
        <f t="shared" si="5"/>
        <v>0.66763635878475058</v>
      </c>
      <c r="K99" s="167">
        <f t="shared" si="4"/>
        <v>1.6216787066160028E-3</v>
      </c>
    </row>
    <row r="100" spans="3:11" ht="16.5" customHeight="1">
      <c r="C100" s="2"/>
      <c r="D100" s="160" t="s">
        <v>1720</v>
      </c>
      <c r="E100" s="161" t="s">
        <v>609</v>
      </c>
      <c r="F100" s="172" t="s">
        <v>169</v>
      </c>
      <c r="G100" s="166">
        <v>84.800000000000011</v>
      </c>
      <c r="H100" s="166">
        <v>20.8</v>
      </c>
      <c r="I100" s="166">
        <f t="shared" si="3"/>
        <v>105.60000000000001</v>
      </c>
      <c r="J100" s="167">
        <f t="shared" si="5"/>
        <v>0.66918612594691029</v>
      </c>
      <c r="K100" s="167">
        <f t="shared" si="4"/>
        <v>1.5497671621597276E-3</v>
      </c>
    </row>
    <row r="101" spans="3:11" ht="15" customHeight="1">
      <c r="C101" s="2"/>
      <c r="D101" s="160" t="s">
        <v>1721</v>
      </c>
      <c r="E101" s="161" t="s">
        <v>1179</v>
      </c>
      <c r="F101" s="178" t="s">
        <v>1</v>
      </c>
      <c r="G101" s="166">
        <v>94.9</v>
      </c>
      <c r="H101" s="166">
        <v>10.4</v>
      </c>
      <c r="I101" s="166">
        <f t="shared" si="3"/>
        <v>105.30000000000001</v>
      </c>
      <c r="J101" s="167">
        <f t="shared" si="5"/>
        <v>0.6707314903614503</v>
      </c>
      <c r="K101" s="167">
        <f t="shared" si="4"/>
        <v>1.5453644145399558E-3</v>
      </c>
    </row>
    <row r="102" spans="3:11" ht="15" customHeight="1">
      <c r="C102" s="2"/>
      <c r="D102" s="160" t="s">
        <v>1722</v>
      </c>
      <c r="E102" s="161" t="s">
        <v>286</v>
      </c>
      <c r="F102" s="172" t="s">
        <v>1</v>
      </c>
      <c r="G102" s="166">
        <v>87.5</v>
      </c>
      <c r="H102" s="166">
        <v>13</v>
      </c>
      <c r="I102" s="166">
        <f t="shared" si="3"/>
        <v>100.5</v>
      </c>
      <c r="J102" s="167">
        <f t="shared" si="5"/>
        <v>0.67220641081407395</v>
      </c>
      <c r="K102" s="167">
        <f t="shared" si="4"/>
        <v>1.4749204526236044E-3</v>
      </c>
    </row>
    <row r="103" spans="3:11" ht="15" customHeight="1">
      <c r="C103" s="2"/>
      <c r="D103" s="160" t="s">
        <v>1723</v>
      </c>
      <c r="E103" s="161" t="s">
        <v>286</v>
      </c>
      <c r="F103" s="178" t="s">
        <v>1</v>
      </c>
      <c r="G103" s="166">
        <v>87.5</v>
      </c>
      <c r="H103" s="166">
        <v>13</v>
      </c>
      <c r="I103" s="166">
        <f t="shared" si="3"/>
        <v>100.5</v>
      </c>
      <c r="J103" s="167">
        <f t="shared" si="5"/>
        <v>0.6736813312666976</v>
      </c>
      <c r="K103" s="167">
        <f t="shared" si="4"/>
        <v>1.4749204526236044E-3</v>
      </c>
    </row>
    <row r="104" spans="3:11" ht="15" customHeight="1">
      <c r="C104" s="2"/>
      <c r="D104" s="160" t="s">
        <v>1724</v>
      </c>
      <c r="E104" s="161" t="s">
        <v>637</v>
      </c>
      <c r="F104" s="172" t="s">
        <v>1</v>
      </c>
      <c r="G104" s="166">
        <v>87.5</v>
      </c>
      <c r="H104" s="166">
        <v>13</v>
      </c>
      <c r="I104" s="166">
        <f t="shared" si="3"/>
        <v>100.5</v>
      </c>
      <c r="J104" s="167">
        <f t="shared" si="5"/>
        <v>0.67515625171932125</v>
      </c>
      <c r="K104" s="167">
        <f t="shared" si="4"/>
        <v>1.4749204526236044E-3</v>
      </c>
    </row>
    <row r="105" spans="3:11" ht="15" customHeight="1" thickBot="1">
      <c r="C105" s="2"/>
      <c r="D105" s="160" t="s">
        <v>1725</v>
      </c>
      <c r="E105" s="161" t="s">
        <v>638</v>
      </c>
      <c r="F105" s="179" t="s">
        <v>1</v>
      </c>
      <c r="G105" s="166">
        <v>87.5</v>
      </c>
      <c r="H105" s="166">
        <v>13</v>
      </c>
      <c r="I105" s="166">
        <f t="shared" si="3"/>
        <v>100.5</v>
      </c>
      <c r="J105" s="167">
        <f t="shared" si="5"/>
        <v>0.67663117217194491</v>
      </c>
      <c r="K105" s="167">
        <f t="shared" si="4"/>
        <v>1.4749204526236044E-3</v>
      </c>
    </row>
    <row r="106" spans="3:11" ht="15" customHeight="1" thickTop="1">
      <c r="C106" s="2"/>
      <c r="D106" s="160" t="s">
        <v>1726</v>
      </c>
      <c r="E106" s="161" t="s">
        <v>649</v>
      </c>
      <c r="F106" s="180" t="s">
        <v>1</v>
      </c>
      <c r="G106" s="166">
        <v>87.5</v>
      </c>
      <c r="H106" s="166">
        <v>13</v>
      </c>
      <c r="I106" s="166">
        <f t="shared" si="3"/>
        <v>100.5</v>
      </c>
      <c r="J106" s="167">
        <f t="shared" si="5"/>
        <v>0.67810609262456856</v>
      </c>
      <c r="K106" s="167">
        <f t="shared" si="4"/>
        <v>1.4749204526236044E-3</v>
      </c>
    </row>
    <row r="107" spans="3:11" ht="15" customHeight="1">
      <c r="C107" s="2"/>
      <c r="D107" s="160" t="s">
        <v>1727</v>
      </c>
      <c r="E107" s="161" t="s">
        <v>650</v>
      </c>
      <c r="F107" s="172" t="s">
        <v>1</v>
      </c>
      <c r="G107" s="166">
        <v>87.5</v>
      </c>
      <c r="H107" s="166">
        <v>13</v>
      </c>
      <c r="I107" s="166">
        <f t="shared" si="3"/>
        <v>100.5</v>
      </c>
      <c r="J107" s="167">
        <f t="shared" si="5"/>
        <v>0.67958101307719221</v>
      </c>
      <c r="K107" s="167">
        <f t="shared" si="4"/>
        <v>1.4749204526236044E-3</v>
      </c>
    </row>
    <row r="108" spans="3:11" ht="15" customHeight="1">
      <c r="C108" s="2"/>
      <c r="D108" s="160" t="s">
        <v>1728</v>
      </c>
      <c r="E108" s="161" t="s">
        <v>661</v>
      </c>
      <c r="F108" s="172" t="s">
        <v>1</v>
      </c>
      <c r="G108" s="166">
        <v>87.5</v>
      </c>
      <c r="H108" s="166">
        <v>13</v>
      </c>
      <c r="I108" s="166">
        <f t="shared" si="3"/>
        <v>100.5</v>
      </c>
      <c r="J108" s="167">
        <f t="shared" si="5"/>
        <v>0.68105593352981586</v>
      </c>
      <c r="K108" s="167">
        <f t="shared" si="4"/>
        <v>1.4749204526236044E-3</v>
      </c>
    </row>
    <row r="109" spans="3:11" ht="15" customHeight="1">
      <c r="C109" s="2"/>
      <c r="D109" s="160" t="s">
        <v>1729</v>
      </c>
      <c r="E109" s="161" t="s">
        <v>662</v>
      </c>
      <c r="F109" s="174" t="s">
        <v>1</v>
      </c>
      <c r="G109" s="166">
        <v>87.5</v>
      </c>
      <c r="H109" s="166">
        <v>13</v>
      </c>
      <c r="I109" s="166">
        <f t="shared" si="3"/>
        <v>100.5</v>
      </c>
      <c r="J109" s="167">
        <f t="shared" si="5"/>
        <v>0.68253085398243951</v>
      </c>
      <c r="K109" s="167">
        <f t="shared" si="4"/>
        <v>1.4749204526236044E-3</v>
      </c>
    </row>
    <row r="110" spans="3:11" ht="15" customHeight="1">
      <c r="C110" s="2"/>
      <c r="D110" s="160" t="s">
        <v>1730</v>
      </c>
      <c r="E110" s="161" t="s">
        <v>279</v>
      </c>
      <c r="F110" s="172" t="s">
        <v>1</v>
      </c>
      <c r="G110" s="166">
        <v>87.5</v>
      </c>
      <c r="H110" s="166">
        <v>6.5</v>
      </c>
      <c r="I110" s="166">
        <f t="shared" si="3"/>
        <v>94</v>
      </c>
      <c r="J110" s="167">
        <f t="shared" si="5"/>
        <v>0.68391038156996808</v>
      </c>
      <c r="K110" s="167">
        <f t="shared" si="4"/>
        <v>1.3795275875285453E-3</v>
      </c>
    </row>
    <row r="111" spans="3:11" ht="15" customHeight="1">
      <c r="C111" s="2"/>
      <c r="D111" s="160" t="s">
        <v>1731</v>
      </c>
      <c r="E111" s="161" t="s">
        <v>1175</v>
      </c>
      <c r="F111" s="172" t="s">
        <v>1</v>
      </c>
      <c r="G111" s="166">
        <v>87</v>
      </c>
      <c r="H111" s="166">
        <v>6.5</v>
      </c>
      <c r="I111" s="166">
        <f t="shared" si="3"/>
        <v>93.5</v>
      </c>
      <c r="J111" s="167">
        <f t="shared" si="5"/>
        <v>0.68528257124479697</v>
      </c>
      <c r="K111" s="167">
        <f t="shared" si="4"/>
        <v>1.3721896748289254E-3</v>
      </c>
    </row>
    <row r="112" spans="3:11" ht="15" customHeight="1">
      <c r="C112" s="2"/>
      <c r="D112" s="160" t="s">
        <v>1732</v>
      </c>
      <c r="E112" s="161" t="s">
        <v>154</v>
      </c>
      <c r="F112" s="172" t="s">
        <v>1</v>
      </c>
      <c r="G112" s="166">
        <v>75</v>
      </c>
      <c r="H112" s="166">
        <v>17.333333333333332</v>
      </c>
      <c r="I112" s="166">
        <f t="shared" si="3"/>
        <v>92.333333333333329</v>
      </c>
      <c r="J112" s="167">
        <f t="shared" si="5"/>
        <v>0.68663763912332676</v>
      </c>
      <c r="K112" s="167">
        <f t="shared" si="4"/>
        <v>1.3550678785298122E-3</v>
      </c>
    </row>
    <row r="113" spans="3:11" ht="15" customHeight="1">
      <c r="C113" s="2"/>
      <c r="D113" s="160" t="s">
        <v>1733</v>
      </c>
      <c r="E113" s="161" t="s">
        <v>482</v>
      </c>
      <c r="F113" s="172" t="s">
        <v>169</v>
      </c>
      <c r="G113" s="166">
        <v>89.833333333333329</v>
      </c>
      <c r="H113" s="166">
        <v>2.1666666666666665</v>
      </c>
      <c r="I113" s="166">
        <f t="shared" si="3"/>
        <v>92</v>
      </c>
      <c r="J113" s="167">
        <f t="shared" si="5"/>
        <v>0.6879878150600568</v>
      </c>
      <c r="K113" s="167">
        <f t="shared" si="4"/>
        <v>1.3501759367300656E-3</v>
      </c>
    </row>
    <row r="114" spans="3:11" ht="15" customHeight="1">
      <c r="C114" s="2"/>
      <c r="D114" s="160" t="s">
        <v>1734</v>
      </c>
      <c r="E114" s="161" t="s">
        <v>485</v>
      </c>
      <c r="F114" s="172" t="s">
        <v>169</v>
      </c>
      <c r="G114" s="166">
        <v>89.833333333333329</v>
      </c>
      <c r="H114" s="166">
        <v>2.1666666666666665</v>
      </c>
      <c r="I114" s="166">
        <f t="shared" si="3"/>
        <v>92</v>
      </c>
      <c r="J114" s="167">
        <f t="shared" si="5"/>
        <v>0.68933799099678683</v>
      </c>
      <c r="K114" s="167">
        <f t="shared" si="4"/>
        <v>1.3501759367300656E-3</v>
      </c>
    </row>
    <row r="115" spans="3:11" ht="15" customHeight="1">
      <c r="C115" s="2"/>
      <c r="D115" s="160" t="s">
        <v>1735</v>
      </c>
      <c r="E115" s="161" t="s">
        <v>486</v>
      </c>
      <c r="F115" s="172" t="s">
        <v>169</v>
      </c>
      <c r="G115" s="166">
        <v>89.833333333333329</v>
      </c>
      <c r="H115" s="166">
        <v>2.1666666666666665</v>
      </c>
      <c r="I115" s="166">
        <f t="shared" si="3"/>
        <v>92</v>
      </c>
      <c r="J115" s="167">
        <f t="shared" si="5"/>
        <v>0.69068816693351687</v>
      </c>
      <c r="K115" s="167">
        <f t="shared" si="4"/>
        <v>1.3501759367300656E-3</v>
      </c>
    </row>
    <row r="116" spans="3:11" ht="15" customHeight="1">
      <c r="C116" s="2"/>
      <c r="D116" s="160" t="s">
        <v>1736</v>
      </c>
      <c r="E116" s="161" t="s">
        <v>490</v>
      </c>
      <c r="F116" s="172" t="s">
        <v>169</v>
      </c>
      <c r="G116" s="166">
        <v>89.833333333333329</v>
      </c>
      <c r="H116" s="166">
        <v>2.1666666666666665</v>
      </c>
      <c r="I116" s="166">
        <f t="shared" si="3"/>
        <v>92</v>
      </c>
      <c r="J116" s="167">
        <f t="shared" si="5"/>
        <v>0.6920383428702469</v>
      </c>
      <c r="K116" s="167">
        <f t="shared" si="4"/>
        <v>1.3501759367300656E-3</v>
      </c>
    </row>
    <row r="117" spans="3:11" ht="15" customHeight="1">
      <c r="C117" s="2"/>
      <c r="D117" s="160" t="s">
        <v>1737</v>
      </c>
      <c r="E117" s="161" t="s">
        <v>922</v>
      </c>
      <c r="F117" s="172" t="s">
        <v>1</v>
      </c>
      <c r="G117" s="166">
        <v>21.666666666666664</v>
      </c>
      <c r="H117" s="166">
        <v>69.333333333333329</v>
      </c>
      <c r="I117" s="166">
        <f t="shared" si="3"/>
        <v>91</v>
      </c>
      <c r="J117" s="167">
        <f t="shared" si="5"/>
        <v>0.69337384298157778</v>
      </c>
      <c r="K117" s="167">
        <f t="shared" si="4"/>
        <v>1.3355001113308257E-3</v>
      </c>
    </row>
    <row r="118" spans="3:11" ht="15" customHeight="1">
      <c r="C118" s="2"/>
      <c r="D118" s="160" t="s">
        <v>1738</v>
      </c>
      <c r="E118" s="161" t="s">
        <v>259</v>
      </c>
      <c r="F118" s="172" t="s">
        <v>1</v>
      </c>
      <c r="G118" s="166">
        <v>83.333333333333329</v>
      </c>
      <c r="H118" s="166">
        <v>4.333333333333333</v>
      </c>
      <c r="I118" s="166">
        <f t="shared" si="3"/>
        <v>87.666666666666657</v>
      </c>
      <c r="J118" s="167">
        <f t="shared" si="5"/>
        <v>0.6946604236749111</v>
      </c>
      <c r="K118" s="167">
        <f t="shared" si="4"/>
        <v>1.2865806933333595E-3</v>
      </c>
    </row>
    <row r="119" spans="3:11" ht="15" customHeight="1">
      <c r="C119" s="2"/>
      <c r="D119" s="160" t="s">
        <v>1739</v>
      </c>
      <c r="E119" s="161" t="s">
        <v>259</v>
      </c>
      <c r="F119" s="172" t="s">
        <v>1</v>
      </c>
      <c r="G119" s="166">
        <v>83.333333333333329</v>
      </c>
      <c r="H119" s="166">
        <v>4.333333333333333</v>
      </c>
      <c r="I119" s="166">
        <f t="shared" si="3"/>
        <v>87.666666666666657</v>
      </c>
      <c r="J119" s="167">
        <f t="shared" si="5"/>
        <v>0.69594700436824442</v>
      </c>
      <c r="K119" s="167">
        <f t="shared" si="4"/>
        <v>1.2865806933333595E-3</v>
      </c>
    </row>
    <row r="120" spans="3:11" ht="15" customHeight="1">
      <c r="C120" s="2"/>
      <c r="D120" s="160" t="s">
        <v>1740</v>
      </c>
      <c r="E120" s="161" t="s">
        <v>487</v>
      </c>
      <c r="F120" s="172" t="s">
        <v>169</v>
      </c>
      <c r="G120" s="166">
        <v>83.333333333333329</v>
      </c>
      <c r="H120" s="166">
        <v>2.1666666666666665</v>
      </c>
      <c r="I120" s="166">
        <f t="shared" si="3"/>
        <v>85.5</v>
      </c>
      <c r="J120" s="167">
        <f t="shared" si="5"/>
        <v>0.69720178743987937</v>
      </c>
      <c r="K120" s="167">
        <f t="shared" si="4"/>
        <v>1.2547830716350067E-3</v>
      </c>
    </row>
    <row r="121" spans="3:11" ht="15" customHeight="1">
      <c r="C121" s="2"/>
      <c r="D121" s="160" t="s">
        <v>1741</v>
      </c>
      <c r="E121" s="161" t="s">
        <v>309</v>
      </c>
      <c r="F121" s="172" t="s">
        <v>1</v>
      </c>
      <c r="G121" s="166">
        <v>80.666666666666657</v>
      </c>
      <c r="H121" s="166">
        <v>4.333333333333333</v>
      </c>
      <c r="I121" s="166">
        <f t="shared" si="3"/>
        <v>84.999999999999986</v>
      </c>
      <c r="J121" s="167">
        <f t="shared" si="5"/>
        <v>0.69844923259881475</v>
      </c>
      <c r="K121" s="167">
        <f t="shared" si="4"/>
        <v>1.2474451589353866E-3</v>
      </c>
    </row>
    <row r="122" spans="3:11" ht="15" customHeight="1">
      <c r="C122" s="2"/>
      <c r="D122" s="160" t="s">
        <v>1742</v>
      </c>
      <c r="E122" s="161" t="s">
        <v>487</v>
      </c>
      <c r="F122" s="172" t="s">
        <v>169</v>
      </c>
      <c r="G122" s="166">
        <v>80.166666666666657</v>
      </c>
      <c r="H122" s="166">
        <v>2.1666666666666665</v>
      </c>
      <c r="I122" s="166">
        <f t="shared" si="3"/>
        <v>82.333333333333329</v>
      </c>
      <c r="J122" s="167">
        <f t="shared" si="5"/>
        <v>0.69965754222335219</v>
      </c>
      <c r="K122" s="167">
        <f t="shared" si="4"/>
        <v>1.2083096245374138E-3</v>
      </c>
    </row>
    <row r="123" spans="3:11" ht="15" customHeight="1">
      <c r="C123" s="2"/>
      <c r="D123" s="160" t="s">
        <v>1743</v>
      </c>
      <c r="E123" s="161" t="s">
        <v>1086</v>
      </c>
      <c r="F123" s="172" t="s">
        <v>169</v>
      </c>
      <c r="G123" s="166">
        <v>74.666666666666657</v>
      </c>
      <c r="H123" s="166">
        <v>7.2222222222222223</v>
      </c>
      <c r="I123" s="166">
        <f t="shared" si="3"/>
        <v>81.888888888888886</v>
      </c>
      <c r="J123" s="167">
        <f t="shared" si="5"/>
        <v>0.70085932925882333</v>
      </c>
      <c r="K123" s="167">
        <f t="shared" si="4"/>
        <v>1.201787035471085E-3</v>
      </c>
    </row>
    <row r="124" spans="3:11" ht="15" customHeight="1">
      <c r="C124" s="2"/>
      <c r="D124" s="160" t="s">
        <v>1744</v>
      </c>
      <c r="E124" s="161" t="s">
        <v>875</v>
      </c>
      <c r="F124" s="174" t="s">
        <v>1</v>
      </c>
      <c r="G124" s="166">
        <v>63.333333333333329</v>
      </c>
      <c r="H124" s="166">
        <v>17.333333333333332</v>
      </c>
      <c r="I124" s="166">
        <f t="shared" si="3"/>
        <v>80.666666666666657</v>
      </c>
      <c r="J124" s="167">
        <f t="shared" si="5"/>
        <v>0.70204317917436199</v>
      </c>
      <c r="K124" s="167">
        <f t="shared" si="4"/>
        <v>1.1838499155386805E-3</v>
      </c>
    </row>
    <row r="125" spans="3:11" ht="15" customHeight="1">
      <c r="C125" s="2"/>
      <c r="D125" s="160" t="s">
        <v>1745</v>
      </c>
      <c r="E125" s="161" t="s">
        <v>995</v>
      </c>
      <c r="F125" s="174" t="s">
        <v>1</v>
      </c>
      <c r="G125" s="166">
        <v>80</v>
      </c>
      <c r="H125" s="166">
        <v>0.65</v>
      </c>
      <c r="I125" s="166">
        <f t="shared" si="3"/>
        <v>80.650000000000006</v>
      </c>
      <c r="J125" s="167">
        <f t="shared" si="5"/>
        <v>0.70322678449281073</v>
      </c>
      <c r="K125" s="167">
        <f t="shared" si="4"/>
        <v>1.1836053184486935E-3</v>
      </c>
    </row>
    <row r="126" spans="3:11" ht="15" customHeight="1">
      <c r="C126" s="2"/>
      <c r="D126" s="160" t="s">
        <v>1746</v>
      </c>
      <c r="E126" s="161" t="s">
        <v>56</v>
      </c>
      <c r="F126" s="172" t="s">
        <v>1</v>
      </c>
      <c r="G126" s="166">
        <v>70</v>
      </c>
      <c r="H126" s="166">
        <v>9.75</v>
      </c>
      <c r="I126" s="166">
        <f t="shared" si="3"/>
        <v>79.75</v>
      </c>
      <c r="J126" s="167">
        <f t="shared" si="5"/>
        <v>0.70439718156840014</v>
      </c>
      <c r="K126" s="167">
        <f t="shared" si="4"/>
        <v>1.1703970755893775E-3</v>
      </c>
    </row>
    <row r="127" spans="3:11" ht="15" customHeight="1">
      <c r="C127" s="2"/>
      <c r="D127" s="160" t="s">
        <v>1747</v>
      </c>
      <c r="E127" s="161" t="s">
        <v>56</v>
      </c>
      <c r="F127" s="172" t="s">
        <v>1</v>
      </c>
      <c r="G127" s="166">
        <v>70</v>
      </c>
      <c r="H127" s="166">
        <v>9.75</v>
      </c>
      <c r="I127" s="166">
        <f t="shared" si="3"/>
        <v>79.75</v>
      </c>
      <c r="J127" s="167">
        <f t="shared" si="5"/>
        <v>0.70556757864398956</v>
      </c>
      <c r="K127" s="167">
        <f t="shared" si="4"/>
        <v>1.1703970755893775E-3</v>
      </c>
    </row>
    <row r="128" spans="3:11" ht="15" customHeight="1">
      <c r="C128" s="2"/>
      <c r="D128" s="160" t="s">
        <v>1748</v>
      </c>
      <c r="E128" s="161" t="s">
        <v>56</v>
      </c>
      <c r="F128" s="172" t="s">
        <v>1</v>
      </c>
      <c r="G128" s="166">
        <v>70</v>
      </c>
      <c r="H128" s="166">
        <v>9.75</v>
      </c>
      <c r="I128" s="166">
        <f t="shared" si="3"/>
        <v>79.75</v>
      </c>
      <c r="J128" s="167">
        <f t="shared" si="5"/>
        <v>0.70673797571957897</v>
      </c>
      <c r="K128" s="167">
        <f t="shared" si="4"/>
        <v>1.1703970755893775E-3</v>
      </c>
    </row>
    <row r="129" spans="3:11" ht="15" customHeight="1">
      <c r="C129" s="2"/>
      <c r="D129" s="160" t="s">
        <v>1749</v>
      </c>
      <c r="E129" s="161" t="s">
        <v>56</v>
      </c>
      <c r="F129" s="172" t="s">
        <v>1</v>
      </c>
      <c r="G129" s="166">
        <v>70</v>
      </c>
      <c r="H129" s="166">
        <v>9.75</v>
      </c>
      <c r="I129" s="166">
        <f t="shared" si="3"/>
        <v>79.75</v>
      </c>
      <c r="J129" s="167">
        <f t="shared" si="5"/>
        <v>0.70790837279516838</v>
      </c>
      <c r="K129" s="167">
        <f t="shared" si="4"/>
        <v>1.1703970755893775E-3</v>
      </c>
    </row>
    <row r="130" spans="3:11" ht="15" customHeight="1">
      <c r="C130" s="2"/>
      <c r="D130" s="160" t="s">
        <v>1750</v>
      </c>
      <c r="E130" s="161" t="s">
        <v>56</v>
      </c>
      <c r="F130" s="172" t="s">
        <v>1</v>
      </c>
      <c r="G130" s="166">
        <v>70</v>
      </c>
      <c r="H130" s="166">
        <v>9.75</v>
      </c>
      <c r="I130" s="166">
        <f t="shared" si="3"/>
        <v>79.75</v>
      </c>
      <c r="J130" s="167">
        <f t="shared" si="5"/>
        <v>0.7090787698707578</v>
      </c>
      <c r="K130" s="167">
        <f t="shared" si="4"/>
        <v>1.1703970755893775E-3</v>
      </c>
    </row>
    <row r="131" spans="3:11" ht="15" customHeight="1">
      <c r="C131" s="2"/>
      <c r="D131" s="160" t="s">
        <v>1751</v>
      </c>
      <c r="E131" s="161" t="s">
        <v>56</v>
      </c>
      <c r="F131" s="172" t="s">
        <v>1</v>
      </c>
      <c r="G131" s="166">
        <v>70</v>
      </c>
      <c r="H131" s="166">
        <v>9.75</v>
      </c>
      <c r="I131" s="166">
        <f t="shared" si="3"/>
        <v>79.75</v>
      </c>
      <c r="J131" s="167">
        <f t="shared" si="5"/>
        <v>0.71024916694634721</v>
      </c>
      <c r="K131" s="167">
        <f t="shared" si="4"/>
        <v>1.1703970755893775E-3</v>
      </c>
    </row>
    <row r="132" spans="3:11" ht="15" customHeight="1">
      <c r="C132" s="2"/>
      <c r="D132" s="160" t="s">
        <v>1752</v>
      </c>
      <c r="E132" s="161" t="s">
        <v>56</v>
      </c>
      <c r="F132" s="172" t="s">
        <v>1</v>
      </c>
      <c r="G132" s="166">
        <v>70</v>
      </c>
      <c r="H132" s="166">
        <v>9.75</v>
      </c>
      <c r="I132" s="166">
        <f t="shared" si="3"/>
        <v>79.75</v>
      </c>
      <c r="J132" s="167">
        <f t="shared" si="5"/>
        <v>0.71141956402193662</v>
      </c>
      <c r="K132" s="167">
        <f t="shared" si="4"/>
        <v>1.1703970755893775E-3</v>
      </c>
    </row>
    <row r="133" spans="3:11" ht="15" customHeight="1">
      <c r="C133" s="2"/>
      <c r="D133" s="160" t="s">
        <v>1753</v>
      </c>
      <c r="E133" s="161" t="s">
        <v>639</v>
      </c>
      <c r="F133" s="172" t="s">
        <v>1</v>
      </c>
      <c r="G133" s="166">
        <v>70</v>
      </c>
      <c r="H133" s="166">
        <v>9.75</v>
      </c>
      <c r="I133" s="166">
        <f t="shared" si="3"/>
        <v>79.75</v>
      </c>
      <c r="J133" s="167">
        <f t="shared" si="5"/>
        <v>0.71258996109752604</v>
      </c>
      <c r="K133" s="167">
        <f t="shared" si="4"/>
        <v>1.1703970755893775E-3</v>
      </c>
    </row>
    <row r="134" spans="3:11" ht="15" customHeight="1">
      <c r="C134" s="2"/>
      <c r="D134" s="160" t="s">
        <v>1754</v>
      </c>
      <c r="E134" s="161" t="s">
        <v>640</v>
      </c>
      <c r="F134" s="172" t="s">
        <v>1</v>
      </c>
      <c r="G134" s="166">
        <v>70</v>
      </c>
      <c r="H134" s="166">
        <v>9.75</v>
      </c>
      <c r="I134" s="166">
        <f t="shared" ref="I134:I197" si="6">SUM(G134:H134)</f>
        <v>79.75</v>
      </c>
      <c r="J134" s="167">
        <f t="shared" si="5"/>
        <v>0.71376035817311545</v>
      </c>
      <c r="K134" s="167">
        <f t="shared" ref="K134:K197" si="7">I134/$I$1316</f>
        <v>1.1703970755893775E-3</v>
      </c>
    </row>
    <row r="135" spans="3:11" ht="15" customHeight="1">
      <c r="C135" s="2"/>
      <c r="D135" s="160" t="s">
        <v>1755</v>
      </c>
      <c r="E135" s="161" t="s">
        <v>641</v>
      </c>
      <c r="F135" s="172" t="s">
        <v>1</v>
      </c>
      <c r="G135" s="166">
        <v>70</v>
      </c>
      <c r="H135" s="166">
        <v>9.75</v>
      </c>
      <c r="I135" s="166">
        <f t="shared" si="6"/>
        <v>79.75</v>
      </c>
      <c r="J135" s="167">
        <f t="shared" ref="J135:J181" si="8">J134+K135</f>
        <v>0.71493075524870486</v>
      </c>
      <c r="K135" s="167">
        <f t="shared" si="7"/>
        <v>1.1703970755893775E-3</v>
      </c>
    </row>
    <row r="136" spans="3:11" ht="15" customHeight="1">
      <c r="C136" s="2"/>
      <c r="D136" s="160" t="s">
        <v>1756</v>
      </c>
      <c r="E136" s="161" t="s">
        <v>642</v>
      </c>
      <c r="F136" s="172" t="s">
        <v>1</v>
      </c>
      <c r="G136" s="166">
        <v>70</v>
      </c>
      <c r="H136" s="166">
        <v>9.75</v>
      </c>
      <c r="I136" s="166">
        <f t="shared" si="6"/>
        <v>79.75</v>
      </c>
      <c r="J136" s="167">
        <f t="shared" si="8"/>
        <v>0.71610115232429428</v>
      </c>
      <c r="K136" s="167">
        <f t="shared" si="7"/>
        <v>1.1703970755893775E-3</v>
      </c>
    </row>
    <row r="137" spans="3:11" ht="15" customHeight="1">
      <c r="C137" s="2"/>
      <c r="D137" s="160" t="s">
        <v>1757</v>
      </c>
      <c r="E137" s="161" t="s">
        <v>643</v>
      </c>
      <c r="F137" s="172" t="s">
        <v>1</v>
      </c>
      <c r="G137" s="166">
        <v>70</v>
      </c>
      <c r="H137" s="166">
        <v>9.75</v>
      </c>
      <c r="I137" s="166">
        <f t="shared" si="6"/>
        <v>79.75</v>
      </c>
      <c r="J137" s="167">
        <f t="shared" si="8"/>
        <v>0.71727154939988369</v>
      </c>
      <c r="K137" s="167">
        <f t="shared" si="7"/>
        <v>1.1703970755893775E-3</v>
      </c>
    </row>
    <row r="138" spans="3:11" ht="15" customHeight="1">
      <c r="C138" s="2"/>
      <c r="D138" s="160" t="s">
        <v>1758</v>
      </c>
      <c r="E138" s="161" t="s">
        <v>639</v>
      </c>
      <c r="F138" s="172" t="s">
        <v>1</v>
      </c>
      <c r="G138" s="166">
        <v>70</v>
      </c>
      <c r="H138" s="166">
        <v>9.75</v>
      </c>
      <c r="I138" s="166">
        <f t="shared" si="6"/>
        <v>79.75</v>
      </c>
      <c r="J138" s="167">
        <f t="shared" si="8"/>
        <v>0.7184419464754731</v>
      </c>
      <c r="K138" s="167">
        <f t="shared" si="7"/>
        <v>1.1703970755893775E-3</v>
      </c>
    </row>
    <row r="139" spans="3:11" ht="15" customHeight="1">
      <c r="C139" s="2"/>
      <c r="D139" s="160" t="s">
        <v>1759</v>
      </c>
      <c r="E139" s="161" t="s">
        <v>640</v>
      </c>
      <c r="F139" s="172" t="s">
        <v>1</v>
      </c>
      <c r="G139" s="166">
        <v>70</v>
      </c>
      <c r="H139" s="166">
        <v>9.75</v>
      </c>
      <c r="I139" s="166">
        <f t="shared" si="6"/>
        <v>79.75</v>
      </c>
      <c r="J139" s="167">
        <f t="shared" si="8"/>
        <v>0.71961234355106252</v>
      </c>
      <c r="K139" s="167">
        <f t="shared" si="7"/>
        <v>1.1703970755893775E-3</v>
      </c>
    </row>
    <row r="140" spans="3:11" ht="15" customHeight="1">
      <c r="C140" s="2"/>
      <c r="D140" s="160" t="s">
        <v>1760</v>
      </c>
      <c r="E140" s="161" t="s">
        <v>641</v>
      </c>
      <c r="F140" s="172" t="s">
        <v>1</v>
      </c>
      <c r="G140" s="166">
        <v>70</v>
      </c>
      <c r="H140" s="166">
        <v>9.75</v>
      </c>
      <c r="I140" s="166">
        <f t="shared" si="6"/>
        <v>79.75</v>
      </c>
      <c r="J140" s="167">
        <f t="shared" si="8"/>
        <v>0.72078274062665193</v>
      </c>
      <c r="K140" s="167">
        <f t="shared" si="7"/>
        <v>1.1703970755893775E-3</v>
      </c>
    </row>
    <row r="141" spans="3:11" ht="15" customHeight="1">
      <c r="C141" s="2"/>
      <c r="D141" s="160" t="s">
        <v>1761</v>
      </c>
      <c r="E141" s="161" t="s">
        <v>642</v>
      </c>
      <c r="F141" s="174" t="s">
        <v>1</v>
      </c>
      <c r="G141" s="166">
        <v>70</v>
      </c>
      <c r="H141" s="166">
        <v>9.75</v>
      </c>
      <c r="I141" s="166">
        <f t="shared" si="6"/>
        <v>79.75</v>
      </c>
      <c r="J141" s="167">
        <f t="shared" si="8"/>
        <v>0.72195313770224134</v>
      </c>
      <c r="K141" s="167">
        <f t="shared" si="7"/>
        <v>1.1703970755893775E-3</v>
      </c>
    </row>
    <row r="142" spans="3:11" ht="15" customHeight="1">
      <c r="C142" s="2"/>
      <c r="D142" s="160" t="s">
        <v>1762</v>
      </c>
      <c r="E142" s="161" t="s">
        <v>643</v>
      </c>
      <c r="F142" s="174" t="s">
        <v>1</v>
      </c>
      <c r="G142" s="166">
        <v>70</v>
      </c>
      <c r="H142" s="166">
        <v>9.75</v>
      </c>
      <c r="I142" s="166">
        <f t="shared" si="6"/>
        <v>79.75</v>
      </c>
      <c r="J142" s="167">
        <f t="shared" si="8"/>
        <v>0.72312353477783076</v>
      </c>
      <c r="K142" s="167">
        <f t="shared" si="7"/>
        <v>1.1703970755893775E-3</v>
      </c>
    </row>
    <row r="143" spans="3:11" ht="15" customHeight="1">
      <c r="C143" s="2"/>
      <c r="D143" s="160" t="s">
        <v>1763</v>
      </c>
      <c r="E143" s="161" t="s">
        <v>651</v>
      </c>
      <c r="F143" s="174" t="s">
        <v>1</v>
      </c>
      <c r="G143" s="166">
        <v>70</v>
      </c>
      <c r="H143" s="166">
        <v>9.75</v>
      </c>
      <c r="I143" s="166">
        <f t="shared" si="6"/>
        <v>79.75</v>
      </c>
      <c r="J143" s="167">
        <f t="shared" si="8"/>
        <v>0.72429393185342017</v>
      </c>
      <c r="K143" s="167">
        <f t="shared" si="7"/>
        <v>1.1703970755893775E-3</v>
      </c>
    </row>
    <row r="144" spans="3:11" ht="15" customHeight="1">
      <c r="C144" s="2"/>
      <c r="D144" s="160" t="s">
        <v>1764</v>
      </c>
      <c r="E144" s="161" t="s">
        <v>652</v>
      </c>
      <c r="F144" s="174" t="s">
        <v>1</v>
      </c>
      <c r="G144" s="166">
        <v>70</v>
      </c>
      <c r="H144" s="166">
        <v>9.75</v>
      </c>
      <c r="I144" s="166">
        <f t="shared" si="6"/>
        <v>79.75</v>
      </c>
      <c r="J144" s="167">
        <f t="shared" si="8"/>
        <v>0.72546432892900958</v>
      </c>
      <c r="K144" s="167">
        <f t="shared" si="7"/>
        <v>1.1703970755893775E-3</v>
      </c>
    </row>
    <row r="145" spans="3:11" ht="15" customHeight="1">
      <c r="C145" s="2"/>
      <c r="D145" s="160" t="s">
        <v>1765</v>
      </c>
      <c r="E145" s="161" t="s">
        <v>653</v>
      </c>
      <c r="F145" s="172" t="s">
        <v>1</v>
      </c>
      <c r="G145" s="166">
        <v>70</v>
      </c>
      <c r="H145" s="166">
        <v>9.75</v>
      </c>
      <c r="I145" s="166">
        <f t="shared" si="6"/>
        <v>79.75</v>
      </c>
      <c r="J145" s="167">
        <f t="shared" si="8"/>
        <v>0.726634726004599</v>
      </c>
      <c r="K145" s="167">
        <f t="shared" si="7"/>
        <v>1.1703970755893775E-3</v>
      </c>
    </row>
    <row r="146" spans="3:11" ht="15" customHeight="1">
      <c r="C146" s="2"/>
      <c r="D146" s="160" t="s">
        <v>1766</v>
      </c>
      <c r="E146" s="161" t="s">
        <v>654</v>
      </c>
      <c r="F146" s="172" t="s">
        <v>1</v>
      </c>
      <c r="G146" s="166">
        <v>70</v>
      </c>
      <c r="H146" s="166">
        <v>9.75</v>
      </c>
      <c r="I146" s="166">
        <f t="shared" si="6"/>
        <v>79.75</v>
      </c>
      <c r="J146" s="167">
        <f t="shared" si="8"/>
        <v>0.72780512308018841</v>
      </c>
      <c r="K146" s="167">
        <f t="shared" si="7"/>
        <v>1.1703970755893775E-3</v>
      </c>
    </row>
    <row r="147" spans="3:11" ht="15" customHeight="1">
      <c r="C147" s="2"/>
      <c r="D147" s="160" t="s">
        <v>1767</v>
      </c>
      <c r="E147" s="161" t="s">
        <v>655</v>
      </c>
      <c r="F147" s="172" t="s">
        <v>1</v>
      </c>
      <c r="G147" s="166">
        <v>70</v>
      </c>
      <c r="H147" s="166">
        <v>9.75</v>
      </c>
      <c r="I147" s="166">
        <f t="shared" si="6"/>
        <v>79.75</v>
      </c>
      <c r="J147" s="167">
        <f t="shared" si="8"/>
        <v>0.72897552015577782</v>
      </c>
      <c r="K147" s="167">
        <f t="shared" si="7"/>
        <v>1.1703970755893775E-3</v>
      </c>
    </row>
    <row r="148" spans="3:11" ht="15" customHeight="1">
      <c r="C148" s="2"/>
      <c r="D148" s="160" t="s">
        <v>1768</v>
      </c>
      <c r="E148" s="161" t="s">
        <v>656</v>
      </c>
      <c r="F148" s="172" t="s">
        <v>1</v>
      </c>
      <c r="G148" s="166">
        <v>70</v>
      </c>
      <c r="H148" s="166">
        <v>9.75</v>
      </c>
      <c r="I148" s="166">
        <f t="shared" si="6"/>
        <v>79.75</v>
      </c>
      <c r="J148" s="167">
        <f t="shared" si="8"/>
        <v>0.73014591723136724</v>
      </c>
      <c r="K148" s="167">
        <f t="shared" si="7"/>
        <v>1.1703970755893775E-3</v>
      </c>
    </row>
    <row r="149" spans="3:11" ht="15" customHeight="1">
      <c r="C149" s="2"/>
      <c r="D149" s="160" t="s">
        <v>1769</v>
      </c>
      <c r="E149" s="161" t="s">
        <v>657</v>
      </c>
      <c r="F149" s="172" t="s">
        <v>1</v>
      </c>
      <c r="G149" s="166">
        <v>70</v>
      </c>
      <c r="H149" s="166">
        <v>9.75</v>
      </c>
      <c r="I149" s="166">
        <f t="shared" si="6"/>
        <v>79.75</v>
      </c>
      <c r="J149" s="167">
        <f t="shared" si="8"/>
        <v>0.73131631430695665</v>
      </c>
      <c r="K149" s="167">
        <f t="shared" si="7"/>
        <v>1.1703970755893775E-3</v>
      </c>
    </row>
    <row r="150" spans="3:11" ht="15" customHeight="1">
      <c r="C150" s="2"/>
      <c r="D150" s="160" t="s">
        <v>1770</v>
      </c>
      <c r="E150" s="161" t="s">
        <v>658</v>
      </c>
      <c r="F150" s="172" t="s">
        <v>1</v>
      </c>
      <c r="G150" s="166">
        <v>70</v>
      </c>
      <c r="H150" s="166">
        <v>9.75</v>
      </c>
      <c r="I150" s="166">
        <f t="shared" si="6"/>
        <v>79.75</v>
      </c>
      <c r="J150" s="167">
        <f t="shared" si="8"/>
        <v>0.73248671138254606</v>
      </c>
      <c r="K150" s="167">
        <f t="shared" si="7"/>
        <v>1.1703970755893775E-3</v>
      </c>
    </row>
    <row r="151" spans="3:11" ht="15" customHeight="1">
      <c r="C151" s="2"/>
      <c r="D151" s="160" t="s">
        <v>1771</v>
      </c>
      <c r="E151" s="161" t="s">
        <v>659</v>
      </c>
      <c r="F151" s="172" t="s">
        <v>1</v>
      </c>
      <c r="G151" s="166">
        <v>70</v>
      </c>
      <c r="H151" s="166">
        <v>9.75</v>
      </c>
      <c r="I151" s="166">
        <f t="shared" si="6"/>
        <v>79.75</v>
      </c>
      <c r="J151" s="167">
        <f t="shared" si="8"/>
        <v>0.73365710845813548</v>
      </c>
      <c r="K151" s="167">
        <f t="shared" si="7"/>
        <v>1.1703970755893775E-3</v>
      </c>
    </row>
    <row r="152" spans="3:11" ht="15" customHeight="1">
      <c r="C152" s="2"/>
      <c r="D152" s="160" t="s">
        <v>1772</v>
      </c>
      <c r="E152" s="161" t="s">
        <v>660</v>
      </c>
      <c r="F152" s="172" t="s">
        <v>1</v>
      </c>
      <c r="G152" s="166">
        <v>70</v>
      </c>
      <c r="H152" s="166">
        <v>9.75</v>
      </c>
      <c r="I152" s="166">
        <f t="shared" si="6"/>
        <v>79.75</v>
      </c>
      <c r="J152" s="167">
        <f t="shared" si="8"/>
        <v>0.73482750553372489</v>
      </c>
      <c r="K152" s="167">
        <f t="shared" si="7"/>
        <v>1.1703970755893775E-3</v>
      </c>
    </row>
    <row r="153" spans="3:11" ht="15" customHeight="1">
      <c r="C153" s="2"/>
      <c r="D153" s="160" t="s">
        <v>1773</v>
      </c>
      <c r="E153" s="161" t="s">
        <v>663</v>
      </c>
      <c r="F153" s="172" t="s">
        <v>1</v>
      </c>
      <c r="G153" s="166">
        <v>70</v>
      </c>
      <c r="H153" s="166">
        <v>9.75</v>
      </c>
      <c r="I153" s="166">
        <f t="shared" si="6"/>
        <v>79.75</v>
      </c>
      <c r="J153" s="167">
        <f t="shared" si="8"/>
        <v>0.7359979026093143</v>
      </c>
      <c r="K153" s="167">
        <f t="shared" si="7"/>
        <v>1.1703970755893775E-3</v>
      </c>
    </row>
    <row r="154" spans="3:11" ht="15" customHeight="1">
      <c r="C154" s="2"/>
      <c r="D154" s="160" t="s">
        <v>1774</v>
      </c>
      <c r="E154" s="161" t="s">
        <v>664</v>
      </c>
      <c r="F154" s="175" t="s">
        <v>1</v>
      </c>
      <c r="G154" s="166">
        <v>70</v>
      </c>
      <c r="H154" s="166">
        <v>9.75</v>
      </c>
      <c r="I154" s="166">
        <f t="shared" si="6"/>
        <v>79.75</v>
      </c>
      <c r="J154" s="167">
        <f t="shared" si="8"/>
        <v>0.73716829968490372</v>
      </c>
      <c r="K154" s="167">
        <f t="shared" si="7"/>
        <v>1.1703970755893775E-3</v>
      </c>
    </row>
    <row r="155" spans="3:11" ht="15" customHeight="1">
      <c r="C155" s="2"/>
      <c r="D155" s="160" t="s">
        <v>1775</v>
      </c>
      <c r="E155" s="161" t="s">
        <v>665</v>
      </c>
      <c r="F155" s="175" t="s">
        <v>1</v>
      </c>
      <c r="G155" s="166">
        <v>70</v>
      </c>
      <c r="H155" s="166">
        <v>9.75</v>
      </c>
      <c r="I155" s="166">
        <f t="shared" si="6"/>
        <v>79.75</v>
      </c>
      <c r="J155" s="167">
        <f t="shared" si="8"/>
        <v>0.73833869676049313</v>
      </c>
      <c r="K155" s="167">
        <f t="shared" si="7"/>
        <v>1.1703970755893775E-3</v>
      </c>
    </row>
    <row r="156" spans="3:11" ht="15" customHeight="1">
      <c r="C156" s="2"/>
      <c r="D156" s="160" t="s">
        <v>1776</v>
      </c>
      <c r="E156" s="161" t="s">
        <v>666</v>
      </c>
      <c r="F156" s="172" t="s">
        <v>1</v>
      </c>
      <c r="G156" s="166">
        <v>70</v>
      </c>
      <c r="H156" s="166">
        <v>9.75</v>
      </c>
      <c r="I156" s="166">
        <f t="shared" si="6"/>
        <v>79.75</v>
      </c>
      <c r="J156" s="167">
        <f t="shared" si="8"/>
        <v>0.73950909383608254</v>
      </c>
      <c r="K156" s="167">
        <f t="shared" si="7"/>
        <v>1.1703970755893775E-3</v>
      </c>
    </row>
    <row r="157" spans="3:11" ht="15" customHeight="1">
      <c r="C157" s="2"/>
      <c r="D157" s="160" t="s">
        <v>1777</v>
      </c>
      <c r="E157" s="161" t="s">
        <v>667</v>
      </c>
      <c r="F157" s="172" t="s">
        <v>1</v>
      </c>
      <c r="G157" s="166">
        <v>70</v>
      </c>
      <c r="H157" s="166">
        <v>9.75</v>
      </c>
      <c r="I157" s="166">
        <f t="shared" si="6"/>
        <v>79.75</v>
      </c>
      <c r="J157" s="167">
        <f t="shared" si="8"/>
        <v>0.74067949091167196</v>
      </c>
      <c r="K157" s="167">
        <f t="shared" si="7"/>
        <v>1.1703970755893775E-3</v>
      </c>
    </row>
    <row r="158" spans="3:11" ht="15" customHeight="1" thickBot="1">
      <c r="C158" s="2"/>
      <c r="D158" s="160" t="s">
        <v>1778</v>
      </c>
      <c r="E158" s="161" t="s">
        <v>668</v>
      </c>
      <c r="F158" s="181" t="s">
        <v>1</v>
      </c>
      <c r="G158" s="166">
        <v>70</v>
      </c>
      <c r="H158" s="166">
        <v>9.75</v>
      </c>
      <c r="I158" s="166">
        <f t="shared" si="6"/>
        <v>79.75</v>
      </c>
      <c r="J158" s="167">
        <f t="shared" si="8"/>
        <v>0.74184988798726137</v>
      </c>
      <c r="K158" s="167">
        <f t="shared" si="7"/>
        <v>1.1703970755893775E-3</v>
      </c>
    </row>
    <row r="159" spans="3:11" ht="15" customHeight="1" thickTop="1">
      <c r="C159" s="2"/>
      <c r="D159" s="160" t="s">
        <v>1779</v>
      </c>
      <c r="E159" s="161" t="s">
        <v>669</v>
      </c>
      <c r="F159" s="180" t="s">
        <v>1</v>
      </c>
      <c r="G159" s="166">
        <v>70</v>
      </c>
      <c r="H159" s="166">
        <v>9.75</v>
      </c>
      <c r="I159" s="166">
        <f t="shared" si="6"/>
        <v>79.75</v>
      </c>
      <c r="J159" s="167">
        <f t="shared" si="8"/>
        <v>0.74302028506285078</v>
      </c>
      <c r="K159" s="167">
        <f t="shared" si="7"/>
        <v>1.1703970755893775E-3</v>
      </c>
    </row>
    <row r="160" spans="3:11" ht="15" customHeight="1">
      <c r="C160" s="2"/>
      <c r="D160" s="160" t="s">
        <v>1780</v>
      </c>
      <c r="E160" s="161" t="s">
        <v>279</v>
      </c>
      <c r="F160" s="172" t="s">
        <v>169</v>
      </c>
      <c r="G160" s="166">
        <v>66.25</v>
      </c>
      <c r="H160" s="166">
        <v>13</v>
      </c>
      <c r="I160" s="166">
        <f t="shared" si="6"/>
        <v>79.25</v>
      </c>
      <c r="J160" s="167">
        <f t="shared" si="8"/>
        <v>0.74418334422574051</v>
      </c>
      <c r="K160" s="167">
        <f t="shared" si="7"/>
        <v>1.1630591628897576E-3</v>
      </c>
    </row>
    <row r="161" spans="3:11" ht="15" customHeight="1">
      <c r="C161" s="2"/>
      <c r="D161" s="160" t="s">
        <v>1781</v>
      </c>
      <c r="E161" s="161" t="s">
        <v>633</v>
      </c>
      <c r="F161" s="172" t="s">
        <v>1</v>
      </c>
      <c r="G161" s="166">
        <v>68.5</v>
      </c>
      <c r="H161" s="166">
        <v>9.75</v>
      </c>
      <c r="I161" s="166">
        <f t="shared" si="6"/>
        <v>78.25</v>
      </c>
      <c r="J161" s="167">
        <f t="shared" si="8"/>
        <v>0.74533172756323107</v>
      </c>
      <c r="K161" s="167">
        <f t="shared" si="7"/>
        <v>1.1483833374905177E-3</v>
      </c>
    </row>
    <row r="162" spans="3:11" ht="15" customHeight="1">
      <c r="C162" s="2"/>
      <c r="D162" s="160" t="s">
        <v>1782</v>
      </c>
      <c r="E162" s="161" t="s">
        <v>919</v>
      </c>
      <c r="F162" s="172" t="s">
        <v>169</v>
      </c>
      <c r="G162" s="166">
        <v>65</v>
      </c>
      <c r="H162" s="166">
        <v>13</v>
      </c>
      <c r="I162" s="166">
        <f t="shared" si="6"/>
        <v>78</v>
      </c>
      <c r="J162" s="167">
        <f t="shared" si="8"/>
        <v>0.74647644194437179</v>
      </c>
      <c r="K162" s="167">
        <f t="shared" si="7"/>
        <v>1.1447143811407078E-3</v>
      </c>
    </row>
    <row r="163" spans="3:11" ht="15" customHeight="1">
      <c r="C163" s="2"/>
      <c r="D163" s="160" t="s">
        <v>1783</v>
      </c>
      <c r="E163" s="161" t="s">
        <v>628</v>
      </c>
      <c r="F163" s="172" t="s">
        <v>1</v>
      </c>
      <c r="G163" s="166">
        <v>68</v>
      </c>
      <c r="H163" s="166">
        <v>9.75</v>
      </c>
      <c r="I163" s="166">
        <f t="shared" si="6"/>
        <v>77.75</v>
      </c>
      <c r="J163" s="167">
        <f t="shared" si="8"/>
        <v>0.74761748736916267</v>
      </c>
      <c r="K163" s="167">
        <f t="shared" si="7"/>
        <v>1.1410454247908978E-3</v>
      </c>
    </row>
    <row r="164" spans="3:11" ht="15" customHeight="1">
      <c r="C164" s="2"/>
      <c r="D164" s="160" t="s">
        <v>1784</v>
      </c>
      <c r="E164" s="161" t="s">
        <v>1150</v>
      </c>
      <c r="F164" s="172" t="s">
        <v>1</v>
      </c>
      <c r="G164" s="166">
        <v>45.2</v>
      </c>
      <c r="H164" s="166">
        <v>31.200000000000003</v>
      </c>
      <c r="I164" s="166">
        <f t="shared" si="6"/>
        <v>76.400000000000006</v>
      </c>
      <c r="J164" s="167">
        <f t="shared" si="8"/>
        <v>0.74873872042966461</v>
      </c>
      <c r="K164" s="167">
        <f t="shared" si="7"/>
        <v>1.1212330605019241E-3</v>
      </c>
    </row>
    <row r="165" spans="3:11" ht="15" customHeight="1">
      <c r="C165" s="2"/>
      <c r="D165" s="160" t="s">
        <v>1785</v>
      </c>
      <c r="E165" s="161" t="s">
        <v>633</v>
      </c>
      <c r="F165" s="174" t="s">
        <v>1</v>
      </c>
      <c r="G165" s="166">
        <v>69.666666666666657</v>
      </c>
      <c r="H165" s="166">
        <v>6.5</v>
      </c>
      <c r="I165" s="166">
        <f t="shared" si="6"/>
        <v>76.166666666666657</v>
      </c>
      <c r="J165" s="167">
        <f t="shared" si="8"/>
        <v>0.74985652913090672</v>
      </c>
      <c r="K165" s="167">
        <f t="shared" si="7"/>
        <v>1.1178087012421014E-3</v>
      </c>
    </row>
    <row r="166" spans="3:11" ht="15" customHeight="1">
      <c r="C166" s="2"/>
      <c r="D166" s="160" t="s">
        <v>1786</v>
      </c>
      <c r="E166" s="161" t="s">
        <v>971</v>
      </c>
      <c r="F166" s="174" t="s">
        <v>1</v>
      </c>
      <c r="G166" s="166">
        <v>75</v>
      </c>
      <c r="H166" s="166">
        <v>1.0833333333333335</v>
      </c>
      <c r="I166" s="166">
        <f t="shared" si="6"/>
        <v>76.083333333333329</v>
      </c>
      <c r="J166" s="167">
        <f t="shared" si="8"/>
        <v>0.75097311484669893</v>
      </c>
      <c r="K166" s="167">
        <f t="shared" si="7"/>
        <v>1.1165857157921647E-3</v>
      </c>
    </row>
    <row r="167" spans="3:11" ht="15" customHeight="1">
      <c r="C167" s="2"/>
      <c r="D167" s="160" t="s">
        <v>1787</v>
      </c>
      <c r="E167" s="161" t="s">
        <v>1071</v>
      </c>
      <c r="F167" s="174" t="s">
        <v>1</v>
      </c>
      <c r="G167" s="166">
        <v>61.75</v>
      </c>
      <c r="H167" s="166">
        <v>9.75</v>
      </c>
      <c r="I167" s="166">
        <f t="shared" si="6"/>
        <v>71.5</v>
      </c>
      <c r="J167" s="167">
        <f t="shared" si="8"/>
        <v>0.75202243636274457</v>
      </c>
      <c r="K167" s="167">
        <f t="shared" si="7"/>
        <v>1.0493215160456489E-3</v>
      </c>
    </row>
    <row r="168" spans="3:11" ht="15" customHeight="1">
      <c r="C168" s="2"/>
      <c r="D168" s="160" t="s">
        <v>1788</v>
      </c>
      <c r="E168" s="161" t="s">
        <v>1074</v>
      </c>
      <c r="F168" s="174" t="s">
        <v>1</v>
      </c>
      <c r="G168" s="166">
        <v>61.75</v>
      </c>
      <c r="H168" s="166">
        <v>9.75</v>
      </c>
      <c r="I168" s="166">
        <f t="shared" si="6"/>
        <v>71.5</v>
      </c>
      <c r="J168" s="167">
        <f t="shared" si="8"/>
        <v>0.75307175787879022</v>
      </c>
      <c r="K168" s="167">
        <f t="shared" si="7"/>
        <v>1.0493215160456489E-3</v>
      </c>
    </row>
    <row r="169" spans="3:11" ht="15" customHeight="1">
      <c r="C169" s="2"/>
      <c r="D169" s="160" t="s">
        <v>1789</v>
      </c>
      <c r="E169" s="161" t="s">
        <v>1075</v>
      </c>
      <c r="F169" s="174" t="s">
        <v>1</v>
      </c>
      <c r="G169" s="166">
        <v>61.75</v>
      </c>
      <c r="H169" s="166">
        <v>9.75</v>
      </c>
      <c r="I169" s="166">
        <f t="shared" si="6"/>
        <v>71.5</v>
      </c>
      <c r="J169" s="167">
        <f t="shared" si="8"/>
        <v>0.75412107939483586</v>
      </c>
      <c r="K169" s="167">
        <f t="shared" si="7"/>
        <v>1.0493215160456489E-3</v>
      </c>
    </row>
    <row r="170" spans="3:11" ht="15" customHeight="1">
      <c r="C170" s="2"/>
      <c r="D170" s="160" t="s">
        <v>1790</v>
      </c>
      <c r="E170" s="161" t="s">
        <v>319</v>
      </c>
      <c r="F170" s="172" t="s">
        <v>1</v>
      </c>
      <c r="G170" s="166">
        <v>62.25</v>
      </c>
      <c r="H170" s="166">
        <v>5.416666666666667</v>
      </c>
      <c r="I170" s="166">
        <f t="shared" si="6"/>
        <v>67.666666666666671</v>
      </c>
      <c r="J170" s="167">
        <f t="shared" si="8"/>
        <v>0.75511414358018447</v>
      </c>
      <c r="K170" s="167">
        <f t="shared" si="7"/>
        <v>9.9306418534856277E-4</v>
      </c>
    </row>
    <row r="171" spans="3:11" ht="15" customHeight="1">
      <c r="C171" s="2"/>
      <c r="D171" s="160" t="s">
        <v>1791</v>
      </c>
      <c r="E171" s="161" t="s">
        <v>322</v>
      </c>
      <c r="F171" s="172" t="s">
        <v>1</v>
      </c>
      <c r="G171" s="166">
        <v>62.25</v>
      </c>
      <c r="H171" s="166">
        <v>5.416666666666667</v>
      </c>
      <c r="I171" s="166">
        <f t="shared" si="6"/>
        <v>67.666666666666671</v>
      </c>
      <c r="J171" s="167">
        <f t="shared" si="8"/>
        <v>0.75610720776553308</v>
      </c>
      <c r="K171" s="167">
        <f t="shared" si="7"/>
        <v>9.9306418534856277E-4</v>
      </c>
    </row>
    <row r="172" spans="3:11" ht="15" customHeight="1">
      <c r="C172" s="2"/>
      <c r="D172" s="160" t="s">
        <v>1792</v>
      </c>
      <c r="E172" s="161" t="s">
        <v>323</v>
      </c>
      <c r="F172" s="172" t="s">
        <v>1</v>
      </c>
      <c r="G172" s="166">
        <v>62.25</v>
      </c>
      <c r="H172" s="166">
        <v>5.416666666666667</v>
      </c>
      <c r="I172" s="166">
        <f t="shared" si="6"/>
        <v>67.666666666666671</v>
      </c>
      <c r="J172" s="167">
        <f t="shared" si="8"/>
        <v>0.7571002719508817</v>
      </c>
      <c r="K172" s="167">
        <f t="shared" si="7"/>
        <v>9.9306418534856277E-4</v>
      </c>
    </row>
    <row r="173" spans="3:11" ht="15" customHeight="1">
      <c r="C173" s="2"/>
      <c r="D173" s="160" t="s">
        <v>1793</v>
      </c>
      <c r="E173" s="161" t="s">
        <v>339</v>
      </c>
      <c r="F173" s="172" t="s">
        <v>1</v>
      </c>
      <c r="G173" s="166">
        <v>14.5</v>
      </c>
      <c r="H173" s="166">
        <v>52</v>
      </c>
      <c r="I173" s="166">
        <f t="shared" si="6"/>
        <v>66.5</v>
      </c>
      <c r="J173" s="167">
        <f t="shared" si="8"/>
        <v>0.75807621433993111</v>
      </c>
      <c r="K173" s="167">
        <f t="shared" si="7"/>
        <v>9.759423890494496E-4</v>
      </c>
    </row>
    <row r="174" spans="3:11" ht="15" customHeight="1">
      <c r="C174" s="2"/>
      <c r="D174" s="160" t="s">
        <v>1794</v>
      </c>
      <c r="E174" s="161" t="s">
        <v>262</v>
      </c>
      <c r="F174" s="172" t="s">
        <v>1</v>
      </c>
      <c r="G174" s="166">
        <v>60</v>
      </c>
      <c r="H174" s="166">
        <v>4.333333333333333</v>
      </c>
      <c r="I174" s="166">
        <f t="shared" si="6"/>
        <v>64.333333333333329</v>
      </c>
      <c r="J174" s="167">
        <f t="shared" si="8"/>
        <v>0.75902035910728216</v>
      </c>
      <c r="K174" s="167">
        <f t="shared" si="7"/>
        <v>9.4414476735109657E-4</v>
      </c>
    </row>
    <row r="175" spans="3:11" ht="15" customHeight="1">
      <c r="C175" s="2"/>
      <c r="D175" s="160" t="s">
        <v>1795</v>
      </c>
      <c r="E175" s="161" t="s">
        <v>264</v>
      </c>
      <c r="F175" s="172" t="s">
        <v>1</v>
      </c>
      <c r="G175" s="166">
        <v>60</v>
      </c>
      <c r="H175" s="166">
        <v>4.333333333333333</v>
      </c>
      <c r="I175" s="166">
        <f t="shared" si="6"/>
        <v>64.333333333333329</v>
      </c>
      <c r="J175" s="167">
        <f t="shared" si="8"/>
        <v>0.75996450387463321</v>
      </c>
      <c r="K175" s="167">
        <f t="shared" si="7"/>
        <v>9.4414476735109657E-4</v>
      </c>
    </row>
    <row r="176" spans="3:11" ht="15" customHeight="1">
      <c r="C176" s="2"/>
      <c r="D176" s="160" t="s">
        <v>1796</v>
      </c>
      <c r="E176" s="161" t="s">
        <v>259</v>
      </c>
      <c r="F176" s="172" t="s">
        <v>1</v>
      </c>
      <c r="G176" s="166">
        <v>60</v>
      </c>
      <c r="H176" s="166">
        <v>4.333333333333333</v>
      </c>
      <c r="I176" s="166">
        <f t="shared" si="6"/>
        <v>64.333333333333329</v>
      </c>
      <c r="J176" s="167">
        <f t="shared" si="8"/>
        <v>0.76090864864198426</v>
      </c>
      <c r="K176" s="167">
        <f t="shared" si="7"/>
        <v>9.4414476735109657E-4</v>
      </c>
    </row>
    <row r="177" spans="3:11" ht="15" customHeight="1">
      <c r="C177" s="2"/>
      <c r="D177" s="160" t="s">
        <v>1797</v>
      </c>
      <c r="E177" s="161" t="s">
        <v>811</v>
      </c>
      <c r="F177" s="172" t="s">
        <v>1</v>
      </c>
      <c r="G177" s="166">
        <v>53.900000000000006</v>
      </c>
      <c r="H177" s="166">
        <v>10.4</v>
      </c>
      <c r="I177" s="166">
        <f t="shared" si="6"/>
        <v>64.300000000000011</v>
      </c>
      <c r="J177" s="167">
        <f t="shared" si="8"/>
        <v>0.76185230421515537</v>
      </c>
      <c r="K177" s="167">
        <f t="shared" si="7"/>
        <v>9.4365557317112217E-4</v>
      </c>
    </row>
    <row r="178" spans="3:11" ht="15" customHeight="1" thickBot="1">
      <c r="C178" s="2"/>
      <c r="D178" s="160" t="s">
        <v>1798</v>
      </c>
      <c r="E178" s="161" t="s">
        <v>814</v>
      </c>
      <c r="F178" s="181" t="s">
        <v>1</v>
      </c>
      <c r="G178" s="166">
        <v>53.900000000000006</v>
      </c>
      <c r="H178" s="166">
        <v>10.4</v>
      </c>
      <c r="I178" s="166">
        <f t="shared" si="6"/>
        <v>64.300000000000011</v>
      </c>
      <c r="J178" s="167">
        <f t="shared" si="8"/>
        <v>0.76279595978832648</v>
      </c>
      <c r="K178" s="167">
        <f t="shared" si="7"/>
        <v>9.4365557317112217E-4</v>
      </c>
    </row>
    <row r="179" spans="3:11" ht="15" customHeight="1" thickTop="1">
      <c r="C179" s="2"/>
      <c r="D179" s="160" t="s">
        <v>1799</v>
      </c>
      <c r="E179" s="161" t="s">
        <v>815</v>
      </c>
      <c r="F179" s="172" t="s">
        <v>1</v>
      </c>
      <c r="G179" s="166">
        <v>53.900000000000006</v>
      </c>
      <c r="H179" s="166">
        <v>10.4</v>
      </c>
      <c r="I179" s="166">
        <f t="shared" si="6"/>
        <v>64.300000000000011</v>
      </c>
      <c r="J179" s="167">
        <f t="shared" si="8"/>
        <v>0.76373961536149759</v>
      </c>
      <c r="K179" s="167">
        <f t="shared" si="7"/>
        <v>9.4365557317112217E-4</v>
      </c>
    </row>
    <row r="180" spans="3:11" ht="15" customHeight="1">
      <c r="C180" s="2"/>
      <c r="D180" s="160" t="s">
        <v>1800</v>
      </c>
      <c r="E180" s="161" t="s">
        <v>259</v>
      </c>
      <c r="F180" s="172" t="s">
        <v>1</v>
      </c>
      <c r="G180" s="166">
        <v>59.666666666666664</v>
      </c>
      <c r="H180" s="166">
        <v>4.333333333333333</v>
      </c>
      <c r="I180" s="166">
        <f t="shared" si="6"/>
        <v>64</v>
      </c>
      <c r="J180" s="167">
        <f t="shared" si="8"/>
        <v>0.76467886818704889</v>
      </c>
      <c r="K180" s="167">
        <f t="shared" si="7"/>
        <v>9.3925282555135006E-4</v>
      </c>
    </row>
    <row r="181" spans="3:11" ht="15" customHeight="1">
      <c r="C181" s="2"/>
      <c r="D181" s="160" t="s">
        <v>1801</v>
      </c>
      <c r="E181" s="161" t="s">
        <v>1180</v>
      </c>
      <c r="F181" s="172" t="s">
        <v>1</v>
      </c>
      <c r="G181" s="166">
        <v>57.5</v>
      </c>
      <c r="H181" s="166">
        <v>6.5</v>
      </c>
      <c r="I181" s="166">
        <f t="shared" si="6"/>
        <v>64</v>
      </c>
      <c r="J181" s="167">
        <f t="shared" si="8"/>
        <v>0.76561812101260018</v>
      </c>
      <c r="K181" s="167">
        <f t="shared" si="7"/>
        <v>9.3925282555135006E-4</v>
      </c>
    </row>
    <row r="182" spans="3:11" ht="15" customHeight="1">
      <c r="C182" s="2"/>
      <c r="D182" s="160" t="s">
        <v>1802</v>
      </c>
      <c r="E182" s="161" t="s">
        <v>16</v>
      </c>
      <c r="F182" s="172" t="s">
        <v>1</v>
      </c>
      <c r="G182" s="166">
        <v>58.333333333333329</v>
      </c>
      <c r="H182" s="166">
        <v>4.333333333333333</v>
      </c>
      <c r="I182" s="166">
        <f t="shared" si="6"/>
        <v>62.666666666666664</v>
      </c>
      <c r="J182" s="167">
        <f>K182</f>
        <v>9.1968505835236358E-4</v>
      </c>
      <c r="K182" s="167">
        <f t="shared" si="7"/>
        <v>9.1968505835236358E-4</v>
      </c>
    </row>
    <row r="183" spans="3:11" ht="15" customHeight="1">
      <c r="C183" s="2"/>
      <c r="D183" s="160" t="s">
        <v>1803</v>
      </c>
      <c r="E183" s="161" t="s">
        <v>16</v>
      </c>
      <c r="F183" s="172" t="s">
        <v>1</v>
      </c>
      <c r="G183" s="166">
        <v>58.333333333333329</v>
      </c>
      <c r="H183" s="166">
        <v>4.333333333333333</v>
      </c>
      <c r="I183" s="166">
        <f t="shared" si="6"/>
        <v>62.666666666666664</v>
      </c>
      <c r="J183" s="167">
        <f>K182+K183</f>
        <v>1.8393701167047272E-3</v>
      </c>
      <c r="K183" s="167">
        <f t="shared" si="7"/>
        <v>9.1968505835236358E-4</v>
      </c>
    </row>
    <row r="184" spans="3:11" ht="15" customHeight="1">
      <c r="C184" s="2"/>
      <c r="D184" s="160" t="s">
        <v>1804</v>
      </c>
      <c r="E184" s="161" t="s">
        <v>16</v>
      </c>
      <c r="F184" s="172" t="s">
        <v>1</v>
      </c>
      <c r="G184" s="166">
        <v>58.333333333333329</v>
      </c>
      <c r="H184" s="166">
        <v>4.333333333333333</v>
      </c>
      <c r="I184" s="166">
        <f t="shared" si="6"/>
        <v>62.666666666666664</v>
      </c>
      <c r="J184" s="167">
        <f t="shared" ref="J184:J247" si="9">J183+K184</f>
        <v>2.7590551750570906E-3</v>
      </c>
      <c r="K184" s="167">
        <f t="shared" si="7"/>
        <v>9.1968505835236358E-4</v>
      </c>
    </row>
    <row r="185" spans="3:11" ht="15" customHeight="1">
      <c r="C185" s="2"/>
      <c r="D185" s="160" t="s">
        <v>1805</v>
      </c>
      <c r="E185" s="161" t="s">
        <v>16</v>
      </c>
      <c r="F185" s="172" t="s">
        <v>1</v>
      </c>
      <c r="G185" s="166">
        <v>58.333333333333329</v>
      </c>
      <c r="H185" s="166">
        <v>4.333333333333333</v>
      </c>
      <c r="I185" s="166">
        <f t="shared" si="6"/>
        <v>62.666666666666664</v>
      </c>
      <c r="J185" s="167">
        <f t="shared" si="9"/>
        <v>3.6787402334094543E-3</v>
      </c>
      <c r="K185" s="167">
        <f t="shared" si="7"/>
        <v>9.1968505835236358E-4</v>
      </c>
    </row>
    <row r="186" spans="3:11" ht="15" customHeight="1">
      <c r="C186" s="2"/>
      <c r="D186" s="160" t="s">
        <v>1806</v>
      </c>
      <c r="E186" s="161" t="s">
        <v>16</v>
      </c>
      <c r="F186" s="172" t="s">
        <v>1</v>
      </c>
      <c r="G186" s="166">
        <v>58.333333333333329</v>
      </c>
      <c r="H186" s="166">
        <v>4.333333333333333</v>
      </c>
      <c r="I186" s="166">
        <f t="shared" si="6"/>
        <v>62.666666666666664</v>
      </c>
      <c r="J186" s="167">
        <f t="shared" si="9"/>
        <v>4.5984252917618176E-3</v>
      </c>
      <c r="K186" s="167">
        <f t="shared" si="7"/>
        <v>9.1968505835236358E-4</v>
      </c>
    </row>
    <row r="187" spans="3:11" ht="15" customHeight="1">
      <c r="C187" s="2"/>
      <c r="D187" s="160" t="s">
        <v>1807</v>
      </c>
      <c r="E187" s="161" t="s">
        <v>16</v>
      </c>
      <c r="F187" s="172" t="s">
        <v>1</v>
      </c>
      <c r="G187" s="166">
        <v>58.333333333333329</v>
      </c>
      <c r="H187" s="166">
        <v>4.333333333333333</v>
      </c>
      <c r="I187" s="166">
        <f t="shared" si="6"/>
        <v>62.666666666666664</v>
      </c>
      <c r="J187" s="167">
        <f t="shared" si="9"/>
        <v>5.5181103501141813E-3</v>
      </c>
      <c r="K187" s="167">
        <f t="shared" si="7"/>
        <v>9.1968505835236358E-4</v>
      </c>
    </row>
    <row r="188" spans="3:11" ht="15" customHeight="1">
      <c r="C188" s="2"/>
      <c r="D188" s="160" t="s">
        <v>1808</v>
      </c>
      <c r="E188" s="161" t="s">
        <v>16</v>
      </c>
      <c r="F188" s="172" t="s">
        <v>1</v>
      </c>
      <c r="G188" s="166">
        <v>58.333333333333329</v>
      </c>
      <c r="H188" s="166">
        <v>4.333333333333333</v>
      </c>
      <c r="I188" s="166">
        <f t="shared" si="6"/>
        <v>62.666666666666664</v>
      </c>
      <c r="J188" s="167">
        <f t="shared" si="9"/>
        <v>6.4377954084665449E-3</v>
      </c>
      <c r="K188" s="167">
        <f t="shared" si="7"/>
        <v>9.1968505835236358E-4</v>
      </c>
    </row>
    <row r="189" spans="3:11" ht="15" customHeight="1">
      <c r="C189" s="2"/>
      <c r="D189" s="160" t="s">
        <v>1809</v>
      </c>
      <c r="E189" s="161" t="s">
        <v>16</v>
      </c>
      <c r="F189" s="172" t="s">
        <v>1</v>
      </c>
      <c r="G189" s="166">
        <v>58.333333333333329</v>
      </c>
      <c r="H189" s="166">
        <v>4.333333333333333</v>
      </c>
      <c r="I189" s="166">
        <f t="shared" si="6"/>
        <v>62.666666666666664</v>
      </c>
      <c r="J189" s="167">
        <f t="shared" si="9"/>
        <v>7.3574804668189086E-3</v>
      </c>
      <c r="K189" s="167">
        <f t="shared" si="7"/>
        <v>9.1968505835236358E-4</v>
      </c>
    </row>
    <row r="190" spans="3:11" ht="15" customHeight="1" thickBot="1">
      <c r="C190" s="2"/>
      <c r="D190" s="160" t="s">
        <v>1810</v>
      </c>
      <c r="E190" s="161" t="s">
        <v>16</v>
      </c>
      <c r="F190" s="172" t="s">
        <v>1</v>
      </c>
      <c r="G190" s="166">
        <v>58.333333333333329</v>
      </c>
      <c r="H190" s="166">
        <v>4.333333333333333</v>
      </c>
      <c r="I190" s="166">
        <f t="shared" si="6"/>
        <v>62.666666666666664</v>
      </c>
      <c r="J190" s="167">
        <f t="shared" si="9"/>
        <v>8.2771655251712723E-3</v>
      </c>
      <c r="K190" s="167">
        <f t="shared" si="7"/>
        <v>9.1968505835236358E-4</v>
      </c>
    </row>
    <row r="191" spans="3:11" ht="15" customHeight="1" thickTop="1">
      <c r="C191" s="2"/>
      <c r="D191" s="160" t="s">
        <v>1811</v>
      </c>
      <c r="E191" s="161" t="s">
        <v>16</v>
      </c>
      <c r="F191" s="180" t="s">
        <v>1</v>
      </c>
      <c r="G191" s="166">
        <v>58.333333333333329</v>
      </c>
      <c r="H191" s="166">
        <v>4.333333333333333</v>
      </c>
      <c r="I191" s="166">
        <f t="shared" si="6"/>
        <v>62.666666666666664</v>
      </c>
      <c r="J191" s="167">
        <f t="shared" si="9"/>
        <v>9.1968505835236351E-3</v>
      </c>
      <c r="K191" s="167">
        <f t="shared" si="7"/>
        <v>9.1968505835236358E-4</v>
      </c>
    </row>
    <row r="192" spans="3:11" ht="15" customHeight="1">
      <c r="C192" s="2"/>
      <c r="D192" s="160" t="s">
        <v>1812</v>
      </c>
      <c r="E192" s="161" t="s">
        <v>16</v>
      </c>
      <c r="F192" s="172" t="s">
        <v>1</v>
      </c>
      <c r="G192" s="166">
        <v>58.333333333333329</v>
      </c>
      <c r="H192" s="166">
        <v>4.333333333333333</v>
      </c>
      <c r="I192" s="166">
        <f t="shared" si="6"/>
        <v>62.666666666666664</v>
      </c>
      <c r="J192" s="167">
        <f t="shared" si="9"/>
        <v>1.0116535641875998E-2</v>
      </c>
      <c r="K192" s="167">
        <f t="shared" si="7"/>
        <v>9.1968505835236358E-4</v>
      </c>
    </row>
    <row r="193" spans="3:11" ht="15" customHeight="1">
      <c r="C193" s="2"/>
      <c r="D193" s="160" t="s">
        <v>1813</v>
      </c>
      <c r="E193" s="161" t="s">
        <v>16</v>
      </c>
      <c r="F193" s="172" t="s">
        <v>1</v>
      </c>
      <c r="G193" s="166">
        <v>58.333333333333329</v>
      </c>
      <c r="H193" s="166">
        <v>4.333333333333333</v>
      </c>
      <c r="I193" s="166">
        <f t="shared" si="6"/>
        <v>62.666666666666664</v>
      </c>
      <c r="J193" s="167">
        <f t="shared" si="9"/>
        <v>1.1036220700228361E-2</v>
      </c>
      <c r="K193" s="167">
        <f t="shared" si="7"/>
        <v>9.1968505835236358E-4</v>
      </c>
    </row>
    <row r="194" spans="3:11" ht="15" customHeight="1">
      <c r="C194" s="2"/>
      <c r="D194" s="160" t="s">
        <v>1814</v>
      </c>
      <c r="E194" s="161" t="s">
        <v>16</v>
      </c>
      <c r="F194" s="172" t="s">
        <v>1</v>
      </c>
      <c r="G194" s="166">
        <v>58.333333333333329</v>
      </c>
      <c r="H194" s="166">
        <v>4.333333333333333</v>
      </c>
      <c r="I194" s="166">
        <f t="shared" si="6"/>
        <v>62.666666666666664</v>
      </c>
      <c r="J194" s="167">
        <f t="shared" si="9"/>
        <v>1.1955905758580724E-2</v>
      </c>
      <c r="K194" s="167">
        <f t="shared" si="7"/>
        <v>9.1968505835236358E-4</v>
      </c>
    </row>
    <row r="195" spans="3:11" ht="15" customHeight="1">
      <c r="C195" s="2"/>
      <c r="D195" s="160" t="s">
        <v>1815</v>
      </c>
      <c r="E195" s="161" t="s">
        <v>16</v>
      </c>
      <c r="F195" s="172" t="s">
        <v>1</v>
      </c>
      <c r="G195" s="166">
        <v>58.333333333333329</v>
      </c>
      <c r="H195" s="166">
        <v>4.333333333333333</v>
      </c>
      <c r="I195" s="166">
        <f t="shared" si="6"/>
        <v>62.666666666666664</v>
      </c>
      <c r="J195" s="167">
        <f t="shared" si="9"/>
        <v>1.2875590816933086E-2</v>
      </c>
      <c r="K195" s="167">
        <f t="shared" si="7"/>
        <v>9.1968505835236358E-4</v>
      </c>
    </row>
    <row r="196" spans="3:11" ht="15" customHeight="1">
      <c r="C196" s="2"/>
      <c r="D196" s="160" t="s">
        <v>1816</v>
      </c>
      <c r="E196" s="161" t="s">
        <v>16</v>
      </c>
      <c r="F196" s="174" t="s">
        <v>1</v>
      </c>
      <c r="G196" s="166">
        <v>58.333333333333329</v>
      </c>
      <c r="H196" s="166">
        <v>4.333333333333333</v>
      </c>
      <c r="I196" s="166">
        <f t="shared" si="6"/>
        <v>62.666666666666664</v>
      </c>
      <c r="J196" s="167">
        <f t="shared" si="9"/>
        <v>1.3795275875285449E-2</v>
      </c>
      <c r="K196" s="167">
        <f t="shared" si="7"/>
        <v>9.1968505835236358E-4</v>
      </c>
    </row>
    <row r="197" spans="3:11" ht="15" customHeight="1">
      <c r="C197" s="2"/>
      <c r="D197" s="160" t="s">
        <v>1817</v>
      </c>
      <c r="E197" s="161" t="s">
        <v>16</v>
      </c>
      <c r="F197" s="174" t="s">
        <v>1</v>
      </c>
      <c r="G197" s="166">
        <v>58.333333333333329</v>
      </c>
      <c r="H197" s="166">
        <v>4.333333333333333</v>
      </c>
      <c r="I197" s="166">
        <f t="shared" si="6"/>
        <v>62.666666666666664</v>
      </c>
      <c r="J197" s="167">
        <f t="shared" si="9"/>
        <v>1.4714960933637812E-2</v>
      </c>
      <c r="K197" s="167">
        <f t="shared" si="7"/>
        <v>9.1968505835236358E-4</v>
      </c>
    </row>
    <row r="198" spans="3:11" ht="15" customHeight="1">
      <c r="C198" s="2"/>
      <c r="D198" s="160" t="s">
        <v>1818</v>
      </c>
      <c r="E198" s="161" t="s">
        <v>16</v>
      </c>
      <c r="F198" s="174" t="s">
        <v>1</v>
      </c>
      <c r="G198" s="166">
        <v>58.333333333333329</v>
      </c>
      <c r="H198" s="166">
        <v>4.333333333333333</v>
      </c>
      <c r="I198" s="166">
        <f t="shared" ref="I198:I261" si="10">SUM(G198:H198)</f>
        <v>62.666666666666664</v>
      </c>
      <c r="J198" s="167">
        <f t="shared" si="9"/>
        <v>1.5634645991990177E-2</v>
      </c>
      <c r="K198" s="167">
        <f t="shared" ref="K198:K261" si="11">I198/$I$1316</f>
        <v>9.1968505835236358E-4</v>
      </c>
    </row>
    <row r="199" spans="3:11" ht="15" customHeight="1">
      <c r="C199" s="2"/>
      <c r="D199" s="160" t="s">
        <v>1819</v>
      </c>
      <c r="E199" s="161" t="s">
        <v>16</v>
      </c>
      <c r="F199" s="174" t="s">
        <v>1</v>
      </c>
      <c r="G199" s="166">
        <v>58.333333333333329</v>
      </c>
      <c r="H199" s="166">
        <v>4.333333333333333</v>
      </c>
      <c r="I199" s="166">
        <f t="shared" si="10"/>
        <v>62.666666666666664</v>
      </c>
      <c r="J199" s="167">
        <f t="shared" si="9"/>
        <v>1.6554331050342541E-2</v>
      </c>
      <c r="K199" s="167">
        <f t="shared" si="11"/>
        <v>9.1968505835236358E-4</v>
      </c>
    </row>
    <row r="200" spans="3:11" ht="15" customHeight="1">
      <c r="C200" s="2"/>
      <c r="D200" s="160" t="s">
        <v>1820</v>
      </c>
      <c r="E200" s="161" t="s">
        <v>16</v>
      </c>
      <c r="F200" s="174" t="s">
        <v>1</v>
      </c>
      <c r="G200" s="166">
        <v>58.333333333333329</v>
      </c>
      <c r="H200" s="166">
        <v>4.333333333333333</v>
      </c>
      <c r="I200" s="166">
        <f t="shared" si="10"/>
        <v>62.666666666666664</v>
      </c>
      <c r="J200" s="167">
        <f t="shared" si="9"/>
        <v>1.7474016108694906E-2</v>
      </c>
      <c r="K200" s="167">
        <f t="shared" si="11"/>
        <v>9.1968505835236358E-4</v>
      </c>
    </row>
    <row r="201" spans="3:11" ht="15" customHeight="1">
      <c r="C201" s="2"/>
      <c r="D201" s="160" t="s">
        <v>1821</v>
      </c>
      <c r="E201" s="161" t="s">
        <v>16</v>
      </c>
      <c r="F201" s="174" t="s">
        <v>1</v>
      </c>
      <c r="G201" s="166">
        <v>58.333333333333329</v>
      </c>
      <c r="H201" s="166">
        <v>4.333333333333333</v>
      </c>
      <c r="I201" s="166">
        <f t="shared" si="10"/>
        <v>62.666666666666664</v>
      </c>
      <c r="J201" s="167">
        <f t="shared" si="9"/>
        <v>1.839370116704727E-2</v>
      </c>
      <c r="K201" s="167">
        <f t="shared" si="11"/>
        <v>9.1968505835236358E-4</v>
      </c>
    </row>
    <row r="202" spans="3:11" ht="15" customHeight="1">
      <c r="C202" s="2"/>
      <c r="D202" s="160" t="s">
        <v>1822</v>
      </c>
      <c r="E202" s="161" t="s">
        <v>16</v>
      </c>
      <c r="F202" s="172" t="s">
        <v>1</v>
      </c>
      <c r="G202" s="166">
        <v>58.333333333333329</v>
      </c>
      <c r="H202" s="166">
        <v>4.333333333333333</v>
      </c>
      <c r="I202" s="166">
        <f t="shared" si="10"/>
        <v>62.666666666666664</v>
      </c>
      <c r="J202" s="167">
        <f t="shared" si="9"/>
        <v>1.9313386225399635E-2</v>
      </c>
      <c r="K202" s="167">
        <f t="shared" si="11"/>
        <v>9.1968505835236358E-4</v>
      </c>
    </row>
    <row r="203" spans="3:11" ht="15" customHeight="1">
      <c r="C203" s="2"/>
      <c r="D203" s="160" t="s">
        <v>1823</v>
      </c>
      <c r="E203" s="161" t="s">
        <v>16</v>
      </c>
      <c r="F203" s="172" t="s">
        <v>1</v>
      </c>
      <c r="G203" s="166">
        <v>58.333333333333329</v>
      </c>
      <c r="H203" s="166">
        <v>4.333333333333333</v>
      </c>
      <c r="I203" s="166">
        <f t="shared" si="10"/>
        <v>62.666666666666664</v>
      </c>
      <c r="J203" s="167">
        <f t="shared" si="9"/>
        <v>2.0233071283751999E-2</v>
      </c>
      <c r="K203" s="167">
        <f t="shared" si="11"/>
        <v>9.1968505835236358E-4</v>
      </c>
    </row>
    <row r="204" spans="3:11" ht="15" customHeight="1">
      <c r="C204" s="2"/>
      <c r="D204" s="160" t="s">
        <v>1824</v>
      </c>
      <c r="E204" s="161" t="s">
        <v>16</v>
      </c>
      <c r="F204" s="172" t="s">
        <v>1</v>
      </c>
      <c r="G204" s="166">
        <v>58.333333333333329</v>
      </c>
      <c r="H204" s="166">
        <v>4.333333333333333</v>
      </c>
      <c r="I204" s="166">
        <f t="shared" si="10"/>
        <v>62.666666666666664</v>
      </c>
      <c r="J204" s="167">
        <f t="shared" si="9"/>
        <v>2.1152756342104364E-2</v>
      </c>
      <c r="K204" s="167">
        <f t="shared" si="11"/>
        <v>9.1968505835236358E-4</v>
      </c>
    </row>
    <row r="205" spans="3:11" ht="15" customHeight="1">
      <c r="C205" s="2"/>
      <c r="D205" s="160" t="s">
        <v>1825</v>
      </c>
      <c r="E205" s="161" t="s">
        <v>16</v>
      </c>
      <c r="F205" s="172" t="s">
        <v>1</v>
      </c>
      <c r="G205" s="166">
        <v>58.333333333333329</v>
      </c>
      <c r="H205" s="166">
        <v>4.333333333333333</v>
      </c>
      <c r="I205" s="166">
        <f t="shared" si="10"/>
        <v>62.666666666666664</v>
      </c>
      <c r="J205" s="167">
        <f t="shared" si="9"/>
        <v>2.2072441400456728E-2</v>
      </c>
      <c r="K205" s="167">
        <f t="shared" si="11"/>
        <v>9.1968505835236358E-4</v>
      </c>
    </row>
    <row r="206" spans="3:11" ht="15" customHeight="1">
      <c r="C206" s="2"/>
      <c r="D206" s="160" t="s">
        <v>1826</v>
      </c>
      <c r="E206" s="161" t="s">
        <v>16</v>
      </c>
      <c r="F206" s="172" t="s">
        <v>1</v>
      </c>
      <c r="G206" s="166">
        <v>58.333333333333329</v>
      </c>
      <c r="H206" s="166">
        <v>4.333333333333333</v>
      </c>
      <c r="I206" s="166">
        <f t="shared" si="10"/>
        <v>62.666666666666664</v>
      </c>
      <c r="J206" s="167">
        <f t="shared" si="9"/>
        <v>2.2992126458809093E-2</v>
      </c>
      <c r="K206" s="167">
        <f t="shared" si="11"/>
        <v>9.1968505835236358E-4</v>
      </c>
    </row>
    <row r="207" spans="3:11" ht="15" customHeight="1">
      <c r="C207" s="2"/>
      <c r="D207" s="160" t="s">
        <v>1827</v>
      </c>
      <c r="E207" s="161" t="s">
        <v>16</v>
      </c>
      <c r="F207" s="174" t="s">
        <v>1</v>
      </c>
      <c r="G207" s="166">
        <v>58.333333333333329</v>
      </c>
      <c r="H207" s="166">
        <v>4.333333333333333</v>
      </c>
      <c r="I207" s="166">
        <f t="shared" si="10"/>
        <v>62.666666666666664</v>
      </c>
      <c r="J207" s="167">
        <f t="shared" si="9"/>
        <v>2.3911811517161458E-2</v>
      </c>
      <c r="K207" s="167">
        <f t="shared" si="11"/>
        <v>9.1968505835236358E-4</v>
      </c>
    </row>
    <row r="208" spans="3:11" ht="15" customHeight="1">
      <c r="C208" s="2"/>
      <c r="D208" s="160" t="s">
        <v>1828</v>
      </c>
      <c r="E208" s="161" t="s">
        <v>16</v>
      </c>
      <c r="F208" s="172" t="s">
        <v>1</v>
      </c>
      <c r="G208" s="166">
        <v>58.333333333333329</v>
      </c>
      <c r="H208" s="166">
        <v>4.333333333333333</v>
      </c>
      <c r="I208" s="166">
        <f t="shared" si="10"/>
        <v>62.666666666666664</v>
      </c>
      <c r="J208" s="167">
        <f t="shared" si="9"/>
        <v>2.4831496575513822E-2</v>
      </c>
      <c r="K208" s="167">
        <f t="shared" si="11"/>
        <v>9.1968505835236358E-4</v>
      </c>
    </row>
    <row r="209" spans="3:11" ht="15" customHeight="1">
      <c r="C209" s="2"/>
      <c r="D209" s="160" t="s">
        <v>1829</v>
      </c>
      <c r="E209" s="161" t="s">
        <v>16</v>
      </c>
      <c r="F209" s="172" t="s">
        <v>1</v>
      </c>
      <c r="G209" s="166">
        <v>58.333333333333329</v>
      </c>
      <c r="H209" s="166">
        <v>4.333333333333333</v>
      </c>
      <c r="I209" s="166">
        <f t="shared" si="10"/>
        <v>62.666666666666664</v>
      </c>
      <c r="J209" s="167">
        <f t="shared" si="9"/>
        <v>2.5751181633866187E-2</v>
      </c>
      <c r="K209" s="167">
        <f t="shared" si="11"/>
        <v>9.1968505835236358E-4</v>
      </c>
    </row>
    <row r="210" spans="3:11" ht="15" customHeight="1">
      <c r="C210" s="2"/>
      <c r="D210" s="160" t="s">
        <v>1830</v>
      </c>
      <c r="E210" s="161" t="s">
        <v>16</v>
      </c>
      <c r="F210" s="172" t="s">
        <v>1</v>
      </c>
      <c r="G210" s="166">
        <v>58.333333333333329</v>
      </c>
      <c r="H210" s="166">
        <v>4.333333333333333</v>
      </c>
      <c r="I210" s="166">
        <f t="shared" si="10"/>
        <v>62.666666666666664</v>
      </c>
      <c r="J210" s="167">
        <f t="shared" si="9"/>
        <v>2.6670866692218551E-2</v>
      </c>
      <c r="K210" s="167">
        <f t="shared" si="11"/>
        <v>9.1968505835236358E-4</v>
      </c>
    </row>
    <row r="211" spans="3:11" ht="15" customHeight="1">
      <c r="C211" s="2"/>
      <c r="D211" s="160" t="s">
        <v>1831</v>
      </c>
      <c r="E211" s="161" t="s">
        <v>16</v>
      </c>
      <c r="F211" s="172" t="s">
        <v>1</v>
      </c>
      <c r="G211" s="166">
        <v>58.333333333333329</v>
      </c>
      <c r="H211" s="166">
        <v>4.333333333333333</v>
      </c>
      <c r="I211" s="166">
        <f t="shared" si="10"/>
        <v>62.666666666666664</v>
      </c>
      <c r="J211" s="167">
        <f t="shared" si="9"/>
        <v>2.7590551750570916E-2</v>
      </c>
      <c r="K211" s="167">
        <f t="shared" si="11"/>
        <v>9.1968505835236358E-4</v>
      </c>
    </row>
    <row r="212" spans="3:11" ht="15" customHeight="1">
      <c r="C212" s="2"/>
      <c r="D212" s="160" t="s">
        <v>1832</v>
      </c>
      <c r="E212" s="161" t="s">
        <v>16</v>
      </c>
      <c r="F212" s="174" t="s">
        <v>1</v>
      </c>
      <c r="G212" s="166">
        <v>58.333333333333329</v>
      </c>
      <c r="H212" s="166">
        <v>4.333333333333333</v>
      </c>
      <c r="I212" s="166">
        <f t="shared" si="10"/>
        <v>62.666666666666664</v>
      </c>
      <c r="J212" s="167">
        <f t="shared" si="9"/>
        <v>2.851023680892328E-2</v>
      </c>
      <c r="K212" s="167">
        <f t="shared" si="11"/>
        <v>9.1968505835236358E-4</v>
      </c>
    </row>
    <row r="213" spans="3:11" ht="15" customHeight="1">
      <c r="C213" s="2"/>
      <c r="D213" s="160" t="s">
        <v>1833</v>
      </c>
      <c r="E213" s="161" t="s">
        <v>16</v>
      </c>
      <c r="F213" s="174" t="s">
        <v>1</v>
      </c>
      <c r="G213" s="166">
        <v>58.333333333333329</v>
      </c>
      <c r="H213" s="166">
        <v>4.333333333333333</v>
      </c>
      <c r="I213" s="166">
        <f t="shared" si="10"/>
        <v>62.666666666666664</v>
      </c>
      <c r="J213" s="167">
        <f t="shared" si="9"/>
        <v>2.9429921867275645E-2</v>
      </c>
      <c r="K213" s="167">
        <f t="shared" si="11"/>
        <v>9.1968505835236358E-4</v>
      </c>
    </row>
    <row r="214" spans="3:11" ht="15" customHeight="1">
      <c r="C214" s="2"/>
      <c r="D214" s="160" t="s">
        <v>1834</v>
      </c>
      <c r="E214" s="161" t="s">
        <v>16</v>
      </c>
      <c r="F214" s="174" t="s">
        <v>1</v>
      </c>
      <c r="G214" s="166">
        <v>58.333333333333329</v>
      </c>
      <c r="H214" s="166">
        <v>4.333333333333333</v>
      </c>
      <c r="I214" s="166">
        <f t="shared" si="10"/>
        <v>62.666666666666664</v>
      </c>
      <c r="J214" s="167">
        <f t="shared" si="9"/>
        <v>3.0349606925628009E-2</v>
      </c>
      <c r="K214" s="167">
        <f t="shared" si="11"/>
        <v>9.1968505835236358E-4</v>
      </c>
    </row>
    <row r="215" spans="3:11" ht="15" customHeight="1">
      <c r="C215" s="2"/>
      <c r="D215" s="160" t="s">
        <v>1835</v>
      </c>
      <c r="E215" s="161" t="s">
        <v>16</v>
      </c>
      <c r="F215" s="174" t="s">
        <v>1</v>
      </c>
      <c r="G215" s="166">
        <v>58.333333333333329</v>
      </c>
      <c r="H215" s="166">
        <v>4.333333333333333</v>
      </c>
      <c r="I215" s="166">
        <f t="shared" si="10"/>
        <v>62.666666666666664</v>
      </c>
      <c r="J215" s="167">
        <f t="shared" si="9"/>
        <v>3.1269291983980374E-2</v>
      </c>
      <c r="K215" s="167">
        <f t="shared" si="11"/>
        <v>9.1968505835236358E-4</v>
      </c>
    </row>
    <row r="216" spans="3:11" ht="15" customHeight="1">
      <c r="C216" s="2"/>
      <c r="D216" s="160" t="s">
        <v>1836</v>
      </c>
      <c r="E216" s="161" t="s">
        <v>16</v>
      </c>
      <c r="F216" s="174" t="s">
        <v>1</v>
      </c>
      <c r="G216" s="166">
        <v>58.333333333333329</v>
      </c>
      <c r="H216" s="166">
        <v>4.333333333333333</v>
      </c>
      <c r="I216" s="166">
        <f t="shared" si="10"/>
        <v>62.666666666666664</v>
      </c>
      <c r="J216" s="167">
        <f t="shared" si="9"/>
        <v>3.2188977042332735E-2</v>
      </c>
      <c r="K216" s="167">
        <f t="shared" si="11"/>
        <v>9.1968505835236358E-4</v>
      </c>
    </row>
    <row r="217" spans="3:11" ht="15" customHeight="1">
      <c r="C217" s="2"/>
      <c r="D217" s="160" t="s">
        <v>1837</v>
      </c>
      <c r="E217" s="161" t="s">
        <v>312</v>
      </c>
      <c r="F217" s="172" t="s">
        <v>1</v>
      </c>
      <c r="G217" s="166">
        <v>33.25</v>
      </c>
      <c r="H217" s="166">
        <v>26</v>
      </c>
      <c r="I217" s="166">
        <f t="shared" si="10"/>
        <v>59.25</v>
      </c>
      <c r="J217" s="167">
        <f t="shared" si="9"/>
        <v>3.3058519697237693E-2</v>
      </c>
      <c r="K217" s="167">
        <f t="shared" si="11"/>
        <v>8.6954265490496072E-4</v>
      </c>
    </row>
    <row r="218" spans="3:11" ht="15" customHeight="1">
      <c r="C218" s="2"/>
      <c r="D218" s="160" t="s">
        <v>1838</v>
      </c>
      <c r="E218" s="161" t="s">
        <v>314</v>
      </c>
      <c r="F218" s="172" t="s">
        <v>1</v>
      </c>
      <c r="G218" s="166">
        <v>33.25</v>
      </c>
      <c r="H218" s="166">
        <v>26</v>
      </c>
      <c r="I218" s="166">
        <f t="shared" si="10"/>
        <v>59.25</v>
      </c>
      <c r="J218" s="167">
        <f t="shared" si="9"/>
        <v>3.392806235214265E-2</v>
      </c>
      <c r="K218" s="167">
        <f t="shared" si="11"/>
        <v>8.6954265490496072E-4</v>
      </c>
    </row>
    <row r="219" spans="3:11" ht="15" customHeight="1">
      <c r="C219" s="2"/>
      <c r="D219" s="160" t="s">
        <v>1839</v>
      </c>
      <c r="E219" s="161" t="s">
        <v>1098</v>
      </c>
      <c r="F219" s="172" t="s">
        <v>1</v>
      </c>
      <c r="G219" s="166">
        <v>53.333333333333329</v>
      </c>
      <c r="H219" s="166">
        <v>3.6111111111111112</v>
      </c>
      <c r="I219" s="166">
        <f t="shared" si="10"/>
        <v>56.944444444444443</v>
      </c>
      <c r="J219" s="167">
        <f t="shared" si="9"/>
        <v>3.4763769076266028E-2</v>
      </c>
      <c r="K219" s="167">
        <f t="shared" si="11"/>
        <v>8.3570672412337994E-4</v>
      </c>
    </row>
    <row r="220" spans="3:11" ht="15" customHeight="1">
      <c r="C220" s="2"/>
      <c r="D220" s="160" t="s">
        <v>1840</v>
      </c>
      <c r="E220" s="161" t="s">
        <v>1100</v>
      </c>
      <c r="F220" s="172" t="s">
        <v>1</v>
      </c>
      <c r="G220" s="166">
        <v>53.333333333333329</v>
      </c>
      <c r="H220" s="166">
        <v>3.6111111111111112</v>
      </c>
      <c r="I220" s="166">
        <f t="shared" si="10"/>
        <v>56.944444444444443</v>
      </c>
      <c r="J220" s="167">
        <f t="shared" si="9"/>
        <v>3.5599475800389406E-2</v>
      </c>
      <c r="K220" s="167">
        <f t="shared" si="11"/>
        <v>8.3570672412337994E-4</v>
      </c>
    </row>
    <row r="221" spans="3:11" ht="15" customHeight="1">
      <c r="C221" s="2"/>
      <c r="D221" s="160" t="s">
        <v>1841</v>
      </c>
      <c r="E221" s="161" t="s">
        <v>1101</v>
      </c>
      <c r="F221" s="175" t="s">
        <v>1</v>
      </c>
      <c r="G221" s="166">
        <v>53.333333333333329</v>
      </c>
      <c r="H221" s="166">
        <v>3.6111111111111112</v>
      </c>
      <c r="I221" s="166">
        <f t="shared" si="10"/>
        <v>56.944444444444443</v>
      </c>
      <c r="J221" s="167">
        <f t="shared" si="9"/>
        <v>3.6435182524512784E-2</v>
      </c>
      <c r="K221" s="167">
        <f t="shared" si="11"/>
        <v>8.3570672412337994E-4</v>
      </c>
    </row>
    <row r="222" spans="3:11" ht="15" customHeight="1">
      <c r="C222" s="2"/>
      <c r="D222" s="160" t="s">
        <v>1842</v>
      </c>
      <c r="E222" s="161" t="s">
        <v>1102</v>
      </c>
      <c r="F222" s="175" t="s">
        <v>1</v>
      </c>
      <c r="G222" s="166">
        <v>53.333333333333329</v>
      </c>
      <c r="H222" s="166">
        <v>3.6111111111111112</v>
      </c>
      <c r="I222" s="166">
        <f t="shared" si="10"/>
        <v>56.944444444444443</v>
      </c>
      <c r="J222" s="167">
        <f t="shared" si="9"/>
        <v>3.7270889248636162E-2</v>
      </c>
      <c r="K222" s="167">
        <f t="shared" si="11"/>
        <v>8.3570672412337994E-4</v>
      </c>
    </row>
    <row r="223" spans="3:11" ht="15" customHeight="1">
      <c r="C223" s="2"/>
      <c r="D223" s="160" t="s">
        <v>1843</v>
      </c>
      <c r="E223" s="161" t="s">
        <v>628</v>
      </c>
      <c r="F223" s="174" t="s">
        <v>1</v>
      </c>
      <c r="G223" s="166">
        <v>51.5</v>
      </c>
      <c r="H223" s="166">
        <v>3.9000000000000004</v>
      </c>
      <c r="I223" s="166">
        <f t="shared" si="10"/>
        <v>55.4</v>
      </c>
      <c r="J223" s="167">
        <f t="shared" si="9"/>
        <v>3.8083929975754049E-2</v>
      </c>
      <c r="K223" s="167">
        <f t="shared" si="11"/>
        <v>8.1304072711788739E-4</v>
      </c>
    </row>
    <row r="224" spans="3:11" ht="15" customHeight="1">
      <c r="C224" s="2"/>
      <c r="D224" s="160" t="s">
        <v>1844</v>
      </c>
      <c r="E224" s="161" t="s">
        <v>156</v>
      </c>
      <c r="F224" s="174" t="s">
        <v>1</v>
      </c>
      <c r="G224" s="166">
        <v>50.833333333333329</v>
      </c>
      <c r="H224" s="166">
        <v>4.333333333333333</v>
      </c>
      <c r="I224" s="166">
        <f t="shared" si="10"/>
        <v>55.166666666666664</v>
      </c>
      <c r="J224" s="167">
        <f t="shared" si="9"/>
        <v>3.8893546343612112E-2</v>
      </c>
      <c r="K224" s="167">
        <f t="shared" si="11"/>
        <v>8.0961636785806474E-4</v>
      </c>
    </row>
    <row r="225" spans="3:11" ht="15" customHeight="1">
      <c r="C225" s="2"/>
      <c r="D225" s="160" t="s">
        <v>1845</v>
      </c>
      <c r="E225" s="161" t="s">
        <v>156</v>
      </c>
      <c r="F225" s="172" t="s">
        <v>1</v>
      </c>
      <c r="G225" s="166">
        <v>50.833333333333329</v>
      </c>
      <c r="H225" s="166">
        <v>4.333333333333333</v>
      </c>
      <c r="I225" s="166">
        <f t="shared" si="10"/>
        <v>55.166666666666664</v>
      </c>
      <c r="J225" s="167">
        <f t="shared" si="9"/>
        <v>3.9703162711470175E-2</v>
      </c>
      <c r="K225" s="167">
        <f t="shared" si="11"/>
        <v>8.0961636785806474E-4</v>
      </c>
    </row>
    <row r="226" spans="3:11" ht="15" customHeight="1">
      <c r="C226" s="2"/>
      <c r="D226" s="160" t="s">
        <v>1846</v>
      </c>
      <c r="E226" s="161" t="s">
        <v>337</v>
      </c>
      <c r="F226" s="172" t="s">
        <v>1</v>
      </c>
      <c r="G226" s="166">
        <v>2.5</v>
      </c>
      <c r="H226" s="166">
        <v>52</v>
      </c>
      <c r="I226" s="166">
        <f t="shared" si="10"/>
        <v>54.5</v>
      </c>
      <c r="J226" s="167">
        <f t="shared" si="9"/>
        <v>4.0502995195728746E-2</v>
      </c>
      <c r="K226" s="167">
        <f t="shared" si="11"/>
        <v>7.998324842585715E-4</v>
      </c>
    </row>
    <row r="227" spans="3:11" ht="15" customHeight="1">
      <c r="C227" s="2"/>
      <c r="D227" s="160" t="s">
        <v>1847</v>
      </c>
      <c r="E227" s="161" t="s">
        <v>121</v>
      </c>
      <c r="F227" s="172" t="s">
        <v>1</v>
      </c>
      <c r="G227" s="166">
        <v>41.166666666666664</v>
      </c>
      <c r="H227" s="166">
        <v>13</v>
      </c>
      <c r="I227" s="166">
        <f t="shared" si="10"/>
        <v>54.166666666666664</v>
      </c>
      <c r="J227" s="167">
        <f t="shared" si="9"/>
        <v>4.1297935738187568E-2</v>
      </c>
      <c r="K227" s="167">
        <f t="shared" si="11"/>
        <v>7.9494054245882488E-4</v>
      </c>
    </row>
    <row r="228" spans="3:11" ht="15" customHeight="1">
      <c r="C228" s="2"/>
      <c r="D228" s="160" t="s">
        <v>1848</v>
      </c>
      <c r="E228" s="161" t="s">
        <v>1169</v>
      </c>
      <c r="F228" s="172" t="s">
        <v>1</v>
      </c>
      <c r="G228" s="166">
        <v>44</v>
      </c>
      <c r="H228" s="166">
        <v>8.6666666666666661</v>
      </c>
      <c r="I228" s="166">
        <f t="shared" si="10"/>
        <v>52.666666666666664</v>
      </c>
      <c r="J228" s="167">
        <f t="shared" si="9"/>
        <v>4.2070862542547535E-2</v>
      </c>
      <c r="K228" s="167">
        <f t="shared" si="11"/>
        <v>7.7292680435996509E-4</v>
      </c>
    </row>
    <row r="229" spans="3:11" ht="15" customHeight="1">
      <c r="C229" s="2"/>
      <c r="D229" s="160" t="s">
        <v>1849</v>
      </c>
      <c r="E229" s="161" t="s">
        <v>607</v>
      </c>
      <c r="F229" s="172" t="s">
        <v>1</v>
      </c>
      <c r="G229" s="166">
        <v>48.5</v>
      </c>
      <c r="H229" s="166">
        <v>2.7083333333333335</v>
      </c>
      <c r="I229" s="166">
        <f t="shared" si="10"/>
        <v>51.208333333333336</v>
      </c>
      <c r="J229" s="167">
        <f t="shared" si="9"/>
        <v>4.2822387101533611E-2</v>
      </c>
      <c r="K229" s="167">
        <f t="shared" si="11"/>
        <v>7.5152455898607373E-4</v>
      </c>
    </row>
    <row r="230" spans="3:11" ht="15" customHeight="1">
      <c r="C230" s="2"/>
      <c r="D230" s="160" t="s">
        <v>1850</v>
      </c>
      <c r="E230" s="161" t="s">
        <v>1126</v>
      </c>
      <c r="F230" s="174" t="s">
        <v>1</v>
      </c>
      <c r="G230" s="166">
        <v>48.900000000000006</v>
      </c>
      <c r="H230" s="166">
        <v>2.166666666666667</v>
      </c>
      <c r="I230" s="166">
        <f t="shared" si="10"/>
        <v>51.06666666666667</v>
      </c>
      <c r="J230" s="167">
        <f t="shared" si="9"/>
        <v>4.3571832585254794E-2</v>
      </c>
      <c r="K230" s="167">
        <f t="shared" si="11"/>
        <v>7.4944548372118144E-4</v>
      </c>
    </row>
    <row r="231" spans="3:11" ht="15" customHeight="1">
      <c r="C231" s="2"/>
      <c r="D231" s="160" t="s">
        <v>1851</v>
      </c>
      <c r="E231" s="161" t="s">
        <v>1128</v>
      </c>
      <c r="F231" s="172" t="s">
        <v>1</v>
      </c>
      <c r="G231" s="166">
        <v>48.900000000000006</v>
      </c>
      <c r="H231" s="166">
        <v>2.166666666666667</v>
      </c>
      <c r="I231" s="166">
        <f t="shared" si="10"/>
        <v>51.06666666666667</v>
      </c>
      <c r="J231" s="167">
        <f t="shared" si="9"/>
        <v>4.4321278068975976E-2</v>
      </c>
      <c r="K231" s="167">
        <f t="shared" si="11"/>
        <v>7.4944548372118144E-4</v>
      </c>
    </row>
    <row r="232" spans="3:11" ht="15" customHeight="1">
      <c r="C232" s="2"/>
      <c r="D232" s="160" t="s">
        <v>1852</v>
      </c>
      <c r="E232" s="161" t="s">
        <v>607</v>
      </c>
      <c r="F232" s="172" t="s">
        <v>1</v>
      </c>
      <c r="G232" s="166">
        <v>48.900000000000006</v>
      </c>
      <c r="H232" s="166">
        <v>2.166666666666667</v>
      </c>
      <c r="I232" s="166">
        <f t="shared" si="10"/>
        <v>51.06666666666667</v>
      </c>
      <c r="J232" s="167">
        <f t="shared" si="9"/>
        <v>4.5070723552697159E-2</v>
      </c>
      <c r="K232" s="167">
        <f t="shared" si="11"/>
        <v>7.4944548372118144E-4</v>
      </c>
    </row>
    <row r="233" spans="3:11" ht="15" customHeight="1">
      <c r="C233" s="2"/>
      <c r="D233" s="160" t="s">
        <v>1853</v>
      </c>
      <c r="E233" s="161" t="s">
        <v>430</v>
      </c>
      <c r="F233" s="172" t="s">
        <v>1</v>
      </c>
      <c r="G233" s="166">
        <v>47.900000000000006</v>
      </c>
      <c r="H233" s="166">
        <v>2.6</v>
      </c>
      <c r="I233" s="166">
        <f t="shared" si="10"/>
        <v>50.500000000000007</v>
      </c>
      <c r="J233" s="167">
        <f t="shared" si="9"/>
        <v>4.5811852735358774E-2</v>
      </c>
      <c r="K233" s="167">
        <f t="shared" si="11"/>
        <v>7.4112918266161227E-4</v>
      </c>
    </row>
    <row r="234" spans="3:11" ht="15" customHeight="1" thickBot="1">
      <c r="C234" s="2"/>
      <c r="D234" s="160" t="s">
        <v>1854</v>
      </c>
      <c r="E234" s="161" t="s">
        <v>433</v>
      </c>
      <c r="F234" s="181" t="s">
        <v>1</v>
      </c>
      <c r="G234" s="166">
        <v>47.900000000000006</v>
      </c>
      <c r="H234" s="166">
        <v>2.6</v>
      </c>
      <c r="I234" s="166">
        <f t="shared" si="10"/>
        <v>50.500000000000007</v>
      </c>
      <c r="J234" s="167">
        <f t="shared" si="9"/>
        <v>4.6552981918020389E-2</v>
      </c>
      <c r="K234" s="167">
        <f t="shared" si="11"/>
        <v>7.4112918266161227E-4</v>
      </c>
    </row>
    <row r="235" spans="3:11" ht="15" customHeight="1" thickTop="1">
      <c r="C235" s="2"/>
      <c r="D235" s="160" t="s">
        <v>1855</v>
      </c>
      <c r="E235" s="161" t="s">
        <v>890</v>
      </c>
      <c r="F235" s="178" t="s">
        <v>1</v>
      </c>
      <c r="G235" s="166">
        <v>45</v>
      </c>
      <c r="H235" s="166">
        <v>4.333333333333333</v>
      </c>
      <c r="I235" s="166">
        <f t="shared" si="10"/>
        <v>49.333333333333336</v>
      </c>
      <c r="J235" s="167">
        <f t="shared" si="9"/>
        <v>4.7276989304382885E-2</v>
      </c>
      <c r="K235" s="167">
        <f t="shared" si="11"/>
        <v>7.24007386362499E-4</v>
      </c>
    </row>
    <row r="236" spans="3:11" ht="15" customHeight="1">
      <c r="C236" s="2"/>
      <c r="D236" s="160" t="s">
        <v>1856</v>
      </c>
      <c r="E236" s="161" t="s">
        <v>607</v>
      </c>
      <c r="F236" s="172" t="s">
        <v>1</v>
      </c>
      <c r="G236" s="166">
        <v>47</v>
      </c>
      <c r="H236" s="166">
        <v>2.166666666666667</v>
      </c>
      <c r="I236" s="166">
        <f t="shared" si="10"/>
        <v>49.166666666666664</v>
      </c>
      <c r="J236" s="167">
        <f t="shared" si="9"/>
        <v>4.7998550719845511E-2</v>
      </c>
      <c r="K236" s="167">
        <f t="shared" si="11"/>
        <v>7.2156141546262558E-4</v>
      </c>
    </row>
    <row r="237" spans="3:11" ht="15" customHeight="1">
      <c r="C237" s="2"/>
      <c r="D237" s="160" t="s">
        <v>1857</v>
      </c>
      <c r="E237" s="161" t="s">
        <v>1196</v>
      </c>
      <c r="F237" s="174" t="s">
        <v>169</v>
      </c>
      <c r="G237" s="166">
        <v>46.833333333333329</v>
      </c>
      <c r="H237" s="166">
        <v>2.1666666666666665</v>
      </c>
      <c r="I237" s="166">
        <f t="shared" si="10"/>
        <v>48.999999999999993</v>
      </c>
      <c r="J237" s="167">
        <f t="shared" si="9"/>
        <v>4.8717666164408265E-2</v>
      </c>
      <c r="K237" s="167">
        <f t="shared" si="11"/>
        <v>7.1911544456275227E-4</v>
      </c>
    </row>
    <row r="238" spans="3:11" ht="15" customHeight="1">
      <c r="C238" s="2"/>
      <c r="D238" s="160" t="s">
        <v>1858</v>
      </c>
      <c r="E238" s="161" t="s">
        <v>1197</v>
      </c>
      <c r="F238" s="174" t="s">
        <v>169</v>
      </c>
      <c r="G238" s="166">
        <v>46.833333333333329</v>
      </c>
      <c r="H238" s="166">
        <v>2.1666666666666665</v>
      </c>
      <c r="I238" s="166">
        <f t="shared" si="10"/>
        <v>48.999999999999993</v>
      </c>
      <c r="J238" s="167">
        <f t="shared" si="9"/>
        <v>4.9436781608971019E-2</v>
      </c>
      <c r="K238" s="167">
        <f t="shared" si="11"/>
        <v>7.1911544456275227E-4</v>
      </c>
    </row>
    <row r="239" spans="3:11" ht="15" customHeight="1">
      <c r="C239" s="2"/>
      <c r="D239" s="160" t="s">
        <v>1859</v>
      </c>
      <c r="E239" s="161" t="s">
        <v>1198</v>
      </c>
      <c r="F239" s="175" t="s">
        <v>169</v>
      </c>
      <c r="G239" s="166">
        <v>46.833333333333329</v>
      </c>
      <c r="H239" s="166">
        <v>2.1666666666666665</v>
      </c>
      <c r="I239" s="166">
        <f t="shared" si="10"/>
        <v>48.999999999999993</v>
      </c>
      <c r="J239" s="167">
        <f t="shared" si="9"/>
        <v>5.0155897053533773E-2</v>
      </c>
      <c r="K239" s="167">
        <f t="shared" si="11"/>
        <v>7.1911544456275227E-4</v>
      </c>
    </row>
    <row r="240" spans="3:11" ht="15" customHeight="1">
      <c r="C240" s="2"/>
      <c r="D240" s="160" t="s">
        <v>1860</v>
      </c>
      <c r="E240" s="161" t="s">
        <v>1183</v>
      </c>
      <c r="F240" s="172" t="s">
        <v>1</v>
      </c>
      <c r="G240" s="166">
        <v>41.666666666666664</v>
      </c>
      <c r="H240" s="166">
        <v>6.5</v>
      </c>
      <c r="I240" s="166">
        <f t="shared" si="10"/>
        <v>48.166666666666664</v>
      </c>
      <c r="J240" s="167">
        <f t="shared" si="9"/>
        <v>5.0862782643597157E-2</v>
      </c>
      <c r="K240" s="167">
        <f t="shared" si="11"/>
        <v>7.0688559006338583E-4</v>
      </c>
    </row>
    <row r="241" spans="3:11" ht="15" customHeight="1">
      <c r="C241" s="2"/>
      <c r="D241" s="160" t="s">
        <v>1861</v>
      </c>
      <c r="E241" s="161" t="s">
        <v>1185</v>
      </c>
      <c r="F241" s="172" t="s">
        <v>1</v>
      </c>
      <c r="G241" s="166">
        <v>41.666666666666664</v>
      </c>
      <c r="H241" s="166">
        <v>6.5</v>
      </c>
      <c r="I241" s="166">
        <f t="shared" si="10"/>
        <v>48.166666666666664</v>
      </c>
      <c r="J241" s="167">
        <f t="shared" si="9"/>
        <v>5.1569668233660541E-2</v>
      </c>
      <c r="K241" s="167">
        <f t="shared" si="11"/>
        <v>7.0688559006338583E-4</v>
      </c>
    </row>
    <row r="242" spans="3:11" ht="15" customHeight="1">
      <c r="C242" s="2"/>
      <c r="D242" s="160" t="s">
        <v>1862</v>
      </c>
      <c r="E242" s="161" t="s">
        <v>628</v>
      </c>
      <c r="F242" s="172" t="s">
        <v>1</v>
      </c>
      <c r="G242" s="166">
        <v>41.666666666666664</v>
      </c>
      <c r="H242" s="166">
        <v>6.5</v>
      </c>
      <c r="I242" s="166">
        <f t="shared" si="10"/>
        <v>48.166666666666664</v>
      </c>
      <c r="J242" s="167">
        <f t="shared" si="9"/>
        <v>5.2276553823723926E-2</v>
      </c>
      <c r="K242" s="167">
        <f t="shared" si="11"/>
        <v>7.0688559006338583E-4</v>
      </c>
    </row>
    <row r="243" spans="3:11" ht="15" customHeight="1">
      <c r="C243" s="2"/>
      <c r="D243" s="160" t="s">
        <v>1863</v>
      </c>
      <c r="E243" s="161" t="s">
        <v>628</v>
      </c>
      <c r="F243" s="172" t="s">
        <v>1</v>
      </c>
      <c r="G243" s="166">
        <v>41.666666666666664</v>
      </c>
      <c r="H243" s="166">
        <v>6.5</v>
      </c>
      <c r="I243" s="166">
        <f t="shared" si="10"/>
        <v>48.166666666666664</v>
      </c>
      <c r="J243" s="167">
        <f t="shared" si="9"/>
        <v>5.298343941378731E-2</v>
      </c>
      <c r="K243" s="167">
        <f t="shared" si="11"/>
        <v>7.0688559006338583E-4</v>
      </c>
    </row>
    <row r="244" spans="3:11" ht="15" customHeight="1">
      <c r="C244" s="2"/>
      <c r="D244" s="160" t="s">
        <v>1864</v>
      </c>
      <c r="E244" s="161" t="s">
        <v>628</v>
      </c>
      <c r="F244" s="172" t="s">
        <v>1</v>
      </c>
      <c r="G244" s="166">
        <v>41.666666666666664</v>
      </c>
      <c r="H244" s="166">
        <v>6.5</v>
      </c>
      <c r="I244" s="166">
        <f t="shared" si="10"/>
        <v>48.166666666666664</v>
      </c>
      <c r="J244" s="167">
        <f t="shared" si="9"/>
        <v>5.3690325003850695E-2</v>
      </c>
      <c r="K244" s="167">
        <f t="shared" si="11"/>
        <v>7.0688559006338583E-4</v>
      </c>
    </row>
    <row r="245" spans="3:11" ht="15" customHeight="1">
      <c r="C245" s="2"/>
      <c r="D245" s="160" t="s">
        <v>1865</v>
      </c>
      <c r="E245" s="161" t="s">
        <v>360</v>
      </c>
      <c r="F245" s="172" t="s">
        <v>1</v>
      </c>
      <c r="G245" s="166">
        <v>44.5</v>
      </c>
      <c r="H245" s="166">
        <v>2.7083333333333335</v>
      </c>
      <c r="I245" s="166">
        <f t="shared" si="10"/>
        <v>47.208333333333336</v>
      </c>
      <c r="J245" s="167">
        <f t="shared" si="9"/>
        <v>5.4383146261239808E-2</v>
      </c>
      <c r="K245" s="167">
        <f t="shared" si="11"/>
        <v>6.9282125738911429E-4</v>
      </c>
    </row>
    <row r="246" spans="3:11" ht="15" customHeight="1">
      <c r="C246" s="2"/>
      <c r="D246" s="160" t="s">
        <v>1866</v>
      </c>
      <c r="E246" s="161" t="s">
        <v>279</v>
      </c>
      <c r="F246" s="172" t="s">
        <v>1</v>
      </c>
      <c r="G246" s="166">
        <v>40.5</v>
      </c>
      <c r="H246" s="166">
        <v>6.5</v>
      </c>
      <c r="I246" s="166">
        <f t="shared" si="10"/>
        <v>47</v>
      </c>
      <c r="J246" s="167">
        <f t="shared" si="9"/>
        <v>5.507291005500408E-2</v>
      </c>
      <c r="K246" s="167">
        <f t="shared" si="11"/>
        <v>6.8976379376427266E-4</v>
      </c>
    </row>
    <row r="247" spans="3:11" ht="15" customHeight="1">
      <c r="C247" s="2"/>
      <c r="D247" s="160" t="s">
        <v>1867</v>
      </c>
      <c r="E247" s="161" t="s">
        <v>1258</v>
      </c>
      <c r="F247" s="174" t="s">
        <v>1</v>
      </c>
      <c r="G247" s="166">
        <v>34</v>
      </c>
      <c r="H247" s="166">
        <v>13</v>
      </c>
      <c r="I247" s="166">
        <f t="shared" si="10"/>
        <v>47</v>
      </c>
      <c r="J247" s="167">
        <f t="shared" si="9"/>
        <v>5.5762673848768353E-2</v>
      </c>
      <c r="K247" s="167">
        <f t="shared" si="11"/>
        <v>6.8976379376427266E-4</v>
      </c>
    </row>
    <row r="248" spans="3:11" ht="15" customHeight="1">
      <c r="C248" s="2"/>
      <c r="D248" s="160" t="s">
        <v>1868</v>
      </c>
      <c r="E248" s="161" t="s">
        <v>1260</v>
      </c>
      <c r="F248" s="174" t="s">
        <v>1</v>
      </c>
      <c r="G248" s="166">
        <v>34</v>
      </c>
      <c r="H248" s="166">
        <v>13</v>
      </c>
      <c r="I248" s="166">
        <f t="shared" si="10"/>
        <v>47</v>
      </c>
      <c r="J248" s="167">
        <f t="shared" ref="J248:J311" si="12">J247+K248</f>
        <v>5.6452437642532625E-2</v>
      </c>
      <c r="K248" s="167">
        <f t="shared" si="11"/>
        <v>6.8976379376427266E-4</v>
      </c>
    </row>
    <row r="249" spans="3:11" ht="15" customHeight="1">
      <c r="C249" s="2"/>
      <c r="D249" s="160" t="s">
        <v>1869</v>
      </c>
      <c r="E249" s="161" t="s">
        <v>1261</v>
      </c>
      <c r="F249" s="174" t="s">
        <v>1</v>
      </c>
      <c r="G249" s="166">
        <v>34</v>
      </c>
      <c r="H249" s="166">
        <v>13</v>
      </c>
      <c r="I249" s="166">
        <f t="shared" si="10"/>
        <v>47</v>
      </c>
      <c r="J249" s="167">
        <f t="shared" si="12"/>
        <v>5.7142201436296898E-2</v>
      </c>
      <c r="K249" s="167">
        <f t="shared" si="11"/>
        <v>6.8976379376427266E-4</v>
      </c>
    </row>
    <row r="250" spans="3:11" ht="15" customHeight="1">
      <c r="C250" s="2"/>
      <c r="D250" s="160" t="s">
        <v>1870</v>
      </c>
      <c r="E250" s="161" t="s">
        <v>172</v>
      </c>
      <c r="F250" s="172" t="s">
        <v>169</v>
      </c>
      <c r="G250" s="166">
        <v>29.166666666666664</v>
      </c>
      <c r="H250" s="166">
        <v>17.333333333333332</v>
      </c>
      <c r="I250" s="166">
        <f t="shared" si="10"/>
        <v>46.5</v>
      </c>
      <c r="J250" s="167">
        <f t="shared" si="12"/>
        <v>5.782462731736155E-2</v>
      </c>
      <c r="K250" s="167">
        <f t="shared" si="11"/>
        <v>6.8242588106465273E-4</v>
      </c>
    </row>
    <row r="251" spans="3:11" ht="15" customHeight="1" thickBot="1">
      <c r="C251" s="2"/>
      <c r="D251" s="160" t="s">
        <v>1871</v>
      </c>
      <c r="E251" s="161" t="s">
        <v>124</v>
      </c>
      <c r="F251" s="172" t="s">
        <v>1</v>
      </c>
      <c r="G251" s="166">
        <v>20.25</v>
      </c>
      <c r="H251" s="166">
        <v>26</v>
      </c>
      <c r="I251" s="166">
        <f t="shared" si="10"/>
        <v>46.25</v>
      </c>
      <c r="J251" s="167">
        <f t="shared" si="12"/>
        <v>5.8503384242076392E-2</v>
      </c>
      <c r="K251" s="167">
        <f t="shared" si="11"/>
        <v>6.7875692471484276E-4</v>
      </c>
    </row>
    <row r="252" spans="3:11" ht="15" customHeight="1" thickTop="1">
      <c r="C252" s="2"/>
      <c r="D252" s="160" t="s">
        <v>1872</v>
      </c>
      <c r="E252" s="161" t="s">
        <v>343</v>
      </c>
      <c r="F252" s="180" t="s">
        <v>1</v>
      </c>
      <c r="G252" s="166">
        <v>41.666666666666664</v>
      </c>
      <c r="H252" s="166">
        <v>4.333333333333333</v>
      </c>
      <c r="I252" s="166">
        <f t="shared" si="10"/>
        <v>46</v>
      </c>
      <c r="J252" s="167">
        <f t="shared" si="12"/>
        <v>5.9178472210441424E-2</v>
      </c>
      <c r="K252" s="167">
        <f t="shared" si="11"/>
        <v>6.750879683650328E-4</v>
      </c>
    </row>
    <row r="253" spans="3:11" ht="15" customHeight="1">
      <c r="C253" s="2"/>
      <c r="D253" s="160" t="s">
        <v>1873</v>
      </c>
      <c r="E253" s="161" t="s">
        <v>345</v>
      </c>
      <c r="F253" s="172" t="s">
        <v>1</v>
      </c>
      <c r="G253" s="166">
        <v>41.666666666666664</v>
      </c>
      <c r="H253" s="166">
        <v>4.333333333333333</v>
      </c>
      <c r="I253" s="166">
        <f t="shared" si="10"/>
        <v>46</v>
      </c>
      <c r="J253" s="167">
        <f t="shared" si="12"/>
        <v>5.9853560178806456E-2</v>
      </c>
      <c r="K253" s="167">
        <f t="shared" si="11"/>
        <v>6.750879683650328E-4</v>
      </c>
    </row>
    <row r="254" spans="3:11" ht="15" customHeight="1">
      <c r="C254" s="2"/>
      <c r="D254" s="160" t="s">
        <v>1874</v>
      </c>
      <c r="E254" s="161" t="s">
        <v>346</v>
      </c>
      <c r="F254" s="175" t="s">
        <v>1</v>
      </c>
      <c r="G254" s="166">
        <v>41.666666666666664</v>
      </c>
      <c r="H254" s="166">
        <v>4.333333333333333</v>
      </c>
      <c r="I254" s="166">
        <f t="shared" si="10"/>
        <v>46</v>
      </c>
      <c r="J254" s="167">
        <f t="shared" si="12"/>
        <v>6.0528648147171488E-2</v>
      </c>
      <c r="K254" s="167">
        <f t="shared" si="11"/>
        <v>6.750879683650328E-4</v>
      </c>
    </row>
    <row r="255" spans="3:11" ht="15" customHeight="1">
      <c r="C255" s="2"/>
      <c r="D255" s="160" t="s">
        <v>1875</v>
      </c>
      <c r="E255" s="161" t="s">
        <v>347</v>
      </c>
      <c r="F255" s="175" t="s">
        <v>1</v>
      </c>
      <c r="G255" s="166">
        <v>41.666666666666664</v>
      </c>
      <c r="H255" s="166">
        <v>4.333333333333333</v>
      </c>
      <c r="I255" s="166">
        <f t="shared" si="10"/>
        <v>46</v>
      </c>
      <c r="J255" s="167">
        <f t="shared" si="12"/>
        <v>6.1203736115536519E-2</v>
      </c>
      <c r="K255" s="167">
        <f t="shared" si="11"/>
        <v>6.750879683650328E-4</v>
      </c>
    </row>
    <row r="256" spans="3:11" ht="15" customHeight="1">
      <c r="C256" s="2"/>
      <c r="D256" s="160" t="s">
        <v>1876</v>
      </c>
      <c r="E256" s="161" t="s">
        <v>582</v>
      </c>
      <c r="F256" s="172" t="s">
        <v>1</v>
      </c>
      <c r="G256" s="166">
        <v>41.666666666666664</v>
      </c>
      <c r="H256" s="166">
        <v>4.333333333333333</v>
      </c>
      <c r="I256" s="166">
        <f t="shared" si="10"/>
        <v>46</v>
      </c>
      <c r="J256" s="167">
        <f t="shared" si="12"/>
        <v>6.1878824083901551E-2</v>
      </c>
      <c r="K256" s="167">
        <f t="shared" si="11"/>
        <v>6.750879683650328E-4</v>
      </c>
    </row>
    <row r="257" spans="3:11" ht="15" customHeight="1">
      <c r="C257" s="2"/>
      <c r="D257" s="160" t="s">
        <v>1877</v>
      </c>
      <c r="E257" s="161" t="s">
        <v>950</v>
      </c>
      <c r="F257" s="174" t="s">
        <v>1</v>
      </c>
      <c r="G257" s="166">
        <v>28.333333333333332</v>
      </c>
      <c r="H257" s="166">
        <v>17.333333333333332</v>
      </c>
      <c r="I257" s="166">
        <f t="shared" si="10"/>
        <v>45.666666666666664</v>
      </c>
      <c r="J257" s="167">
        <f t="shared" si="12"/>
        <v>6.2549020110466841E-2</v>
      </c>
      <c r="K257" s="167">
        <f t="shared" si="11"/>
        <v>6.7019602656528618E-4</v>
      </c>
    </row>
    <row r="258" spans="3:11" ht="15" customHeight="1">
      <c r="C258" s="2"/>
      <c r="D258" s="160" t="s">
        <v>1878</v>
      </c>
      <c r="E258" s="161" t="s">
        <v>952</v>
      </c>
      <c r="F258" s="174" t="s">
        <v>1</v>
      </c>
      <c r="G258" s="166">
        <v>28.333333333333332</v>
      </c>
      <c r="H258" s="166">
        <v>17.333333333333332</v>
      </c>
      <c r="I258" s="166">
        <f t="shared" si="10"/>
        <v>45.666666666666664</v>
      </c>
      <c r="J258" s="167">
        <f t="shared" si="12"/>
        <v>6.321921613703213E-2</v>
      </c>
      <c r="K258" s="167">
        <f t="shared" si="11"/>
        <v>6.7019602656528618E-4</v>
      </c>
    </row>
    <row r="259" spans="3:11" ht="15" customHeight="1">
      <c r="C259" s="2"/>
      <c r="D259" s="160" t="s">
        <v>1879</v>
      </c>
      <c r="E259" s="161" t="s">
        <v>953</v>
      </c>
      <c r="F259" s="174" t="s">
        <v>1</v>
      </c>
      <c r="G259" s="166">
        <v>28.333333333333332</v>
      </c>
      <c r="H259" s="166">
        <v>17.333333333333332</v>
      </c>
      <c r="I259" s="166">
        <f t="shared" si="10"/>
        <v>45.666666666666664</v>
      </c>
      <c r="J259" s="167">
        <f t="shared" si="12"/>
        <v>6.388941216359742E-2</v>
      </c>
      <c r="K259" s="167">
        <f t="shared" si="11"/>
        <v>6.7019602656528618E-4</v>
      </c>
    </row>
    <row r="260" spans="3:11" ht="15" customHeight="1">
      <c r="C260" s="2"/>
      <c r="D260" s="160" t="s">
        <v>1880</v>
      </c>
      <c r="E260" s="161" t="s">
        <v>954</v>
      </c>
      <c r="F260" s="172" t="s">
        <v>1</v>
      </c>
      <c r="G260" s="166">
        <v>28.333333333333332</v>
      </c>
      <c r="H260" s="166">
        <v>17.333333333333332</v>
      </c>
      <c r="I260" s="166">
        <f t="shared" si="10"/>
        <v>45.666666666666664</v>
      </c>
      <c r="J260" s="167">
        <f t="shared" si="12"/>
        <v>6.4559608190162709E-2</v>
      </c>
      <c r="K260" s="167">
        <f t="shared" si="11"/>
        <v>6.7019602656528618E-4</v>
      </c>
    </row>
    <row r="261" spans="3:11" ht="15" customHeight="1">
      <c r="C261" s="2"/>
      <c r="D261" s="160" t="s">
        <v>1881</v>
      </c>
      <c r="E261" s="161" t="s">
        <v>121</v>
      </c>
      <c r="F261" s="174" t="s">
        <v>1</v>
      </c>
      <c r="G261" s="166">
        <v>41.166666666666664</v>
      </c>
      <c r="H261" s="166">
        <v>4.333333333333333</v>
      </c>
      <c r="I261" s="166">
        <f t="shared" si="10"/>
        <v>45.5</v>
      </c>
      <c r="J261" s="167">
        <f t="shared" si="12"/>
        <v>6.5227358245828121E-2</v>
      </c>
      <c r="K261" s="167">
        <f t="shared" si="11"/>
        <v>6.6775005566541287E-4</v>
      </c>
    </row>
    <row r="262" spans="3:11" ht="15" customHeight="1">
      <c r="C262" s="2"/>
      <c r="D262" s="160" t="s">
        <v>1882</v>
      </c>
      <c r="E262" s="161" t="s">
        <v>121</v>
      </c>
      <c r="F262" s="172" t="s">
        <v>1</v>
      </c>
      <c r="G262" s="166">
        <v>41.166666666666664</v>
      </c>
      <c r="H262" s="166">
        <v>4.333333333333333</v>
      </c>
      <c r="I262" s="166">
        <f t="shared" ref="I262:I325" si="13">SUM(G262:H262)</f>
        <v>45.5</v>
      </c>
      <c r="J262" s="167">
        <f t="shared" si="12"/>
        <v>6.5895108301493532E-2</v>
      </c>
      <c r="K262" s="167">
        <f t="shared" ref="K262:K325" si="14">I262/$I$1316</f>
        <v>6.6775005566541287E-4</v>
      </c>
    </row>
    <row r="263" spans="3:11" ht="15" customHeight="1">
      <c r="C263" s="2"/>
      <c r="D263" s="160" t="s">
        <v>1883</v>
      </c>
      <c r="E263" s="161" t="s">
        <v>121</v>
      </c>
      <c r="F263" s="172" t="s">
        <v>1</v>
      </c>
      <c r="G263" s="166">
        <v>41.166666666666664</v>
      </c>
      <c r="H263" s="166">
        <v>4.333333333333333</v>
      </c>
      <c r="I263" s="166">
        <f t="shared" si="13"/>
        <v>45.5</v>
      </c>
      <c r="J263" s="167">
        <f t="shared" si="12"/>
        <v>6.6562858357158944E-2</v>
      </c>
      <c r="K263" s="167">
        <f t="shared" si="14"/>
        <v>6.6775005566541287E-4</v>
      </c>
    </row>
    <row r="264" spans="3:11" ht="15" customHeight="1">
      <c r="C264" s="2"/>
      <c r="D264" s="160" t="s">
        <v>1884</v>
      </c>
      <c r="E264" s="161" t="s">
        <v>124</v>
      </c>
      <c r="F264" s="174" t="s">
        <v>1</v>
      </c>
      <c r="G264" s="166">
        <v>19.25</v>
      </c>
      <c r="H264" s="166">
        <v>26</v>
      </c>
      <c r="I264" s="166">
        <f t="shared" si="13"/>
        <v>45.25</v>
      </c>
      <c r="J264" s="167">
        <f t="shared" si="12"/>
        <v>6.7226939456474552E-2</v>
      </c>
      <c r="K264" s="167">
        <f t="shared" si="14"/>
        <v>6.640810993156029E-4</v>
      </c>
    </row>
    <row r="265" spans="3:11" ht="15" customHeight="1">
      <c r="C265" s="2"/>
      <c r="D265" s="160" t="s">
        <v>1885</v>
      </c>
      <c r="E265" s="161" t="s">
        <v>124</v>
      </c>
      <c r="F265" s="172" t="s">
        <v>1</v>
      </c>
      <c r="G265" s="166">
        <v>19.25</v>
      </c>
      <c r="H265" s="166">
        <v>26</v>
      </c>
      <c r="I265" s="166">
        <f t="shared" si="13"/>
        <v>45.25</v>
      </c>
      <c r="J265" s="167">
        <f t="shared" si="12"/>
        <v>6.789102055579016E-2</v>
      </c>
      <c r="K265" s="167">
        <f t="shared" si="14"/>
        <v>6.640810993156029E-4</v>
      </c>
    </row>
    <row r="266" spans="3:11" ht="15" customHeight="1">
      <c r="C266" s="2"/>
      <c r="D266" s="160" t="s">
        <v>1886</v>
      </c>
      <c r="E266" s="161" t="s">
        <v>292</v>
      </c>
      <c r="F266" s="172" t="s">
        <v>1</v>
      </c>
      <c r="G266" s="166">
        <v>40.833333333333329</v>
      </c>
      <c r="H266" s="166">
        <v>4.333333333333333</v>
      </c>
      <c r="I266" s="166">
        <f t="shared" si="13"/>
        <v>45.166666666666664</v>
      </c>
      <c r="J266" s="167">
        <f t="shared" si="12"/>
        <v>6.8553878669655829E-2</v>
      </c>
      <c r="K266" s="167">
        <f t="shared" si="14"/>
        <v>6.6285811386566625E-4</v>
      </c>
    </row>
    <row r="267" spans="3:11" ht="15" customHeight="1">
      <c r="C267" s="2"/>
      <c r="D267" s="160" t="s">
        <v>1887</v>
      </c>
      <c r="E267" s="161" t="s">
        <v>294</v>
      </c>
      <c r="F267" s="172" t="s">
        <v>1</v>
      </c>
      <c r="G267" s="166">
        <v>40.833333333333329</v>
      </c>
      <c r="H267" s="166">
        <v>4.333333333333333</v>
      </c>
      <c r="I267" s="166">
        <f t="shared" si="13"/>
        <v>45.166666666666664</v>
      </c>
      <c r="J267" s="167">
        <f t="shared" si="12"/>
        <v>6.9216736783521499E-2</v>
      </c>
      <c r="K267" s="167">
        <f t="shared" si="14"/>
        <v>6.6285811386566625E-4</v>
      </c>
    </row>
    <row r="268" spans="3:11" ht="15" customHeight="1">
      <c r="C268" s="2"/>
      <c r="D268" s="160" t="s">
        <v>1888</v>
      </c>
      <c r="E268" s="161" t="s">
        <v>292</v>
      </c>
      <c r="F268" s="172" t="s">
        <v>1</v>
      </c>
      <c r="G268" s="166">
        <v>40.833333333333329</v>
      </c>
      <c r="H268" s="166">
        <v>4.333333333333333</v>
      </c>
      <c r="I268" s="166">
        <f t="shared" si="13"/>
        <v>45.166666666666664</v>
      </c>
      <c r="J268" s="167">
        <f t="shared" si="12"/>
        <v>6.9879594897387168E-2</v>
      </c>
      <c r="K268" s="167">
        <f t="shared" si="14"/>
        <v>6.6285811386566625E-4</v>
      </c>
    </row>
    <row r="269" spans="3:11" ht="15" customHeight="1">
      <c r="C269" s="2"/>
      <c r="D269" s="160" t="s">
        <v>1889</v>
      </c>
      <c r="E269" s="161" t="s">
        <v>292</v>
      </c>
      <c r="F269" s="172" t="s">
        <v>1</v>
      </c>
      <c r="G269" s="166">
        <v>40.833333333333329</v>
      </c>
      <c r="H269" s="166">
        <v>4.333333333333333</v>
      </c>
      <c r="I269" s="166">
        <f t="shared" si="13"/>
        <v>45.166666666666664</v>
      </c>
      <c r="J269" s="167">
        <f t="shared" si="12"/>
        <v>7.0542453011252837E-2</v>
      </c>
      <c r="K269" s="167">
        <f t="shared" si="14"/>
        <v>6.6285811386566625E-4</v>
      </c>
    </row>
    <row r="270" spans="3:11" ht="15" customHeight="1">
      <c r="C270" s="2"/>
      <c r="D270" s="160" t="s">
        <v>1890</v>
      </c>
      <c r="E270" s="161" t="s">
        <v>292</v>
      </c>
      <c r="F270" s="172" t="s">
        <v>1</v>
      </c>
      <c r="G270" s="166">
        <v>40.833333333333329</v>
      </c>
      <c r="H270" s="166">
        <v>4.333333333333333</v>
      </c>
      <c r="I270" s="166">
        <f t="shared" si="13"/>
        <v>45.166666666666664</v>
      </c>
      <c r="J270" s="167">
        <f t="shared" si="12"/>
        <v>7.1205311125118506E-2</v>
      </c>
      <c r="K270" s="167">
        <f t="shared" si="14"/>
        <v>6.6285811386566625E-4</v>
      </c>
    </row>
    <row r="271" spans="3:11" ht="15" customHeight="1">
      <c r="C271" s="2"/>
      <c r="D271" s="160" t="s">
        <v>1891</v>
      </c>
      <c r="E271" s="161" t="s">
        <v>292</v>
      </c>
      <c r="F271" s="172" t="s">
        <v>1</v>
      </c>
      <c r="G271" s="166">
        <v>40.833333333333329</v>
      </c>
      <c r="H271" s="166">
        <v>4.333333333333333</v>
      </c>
      <c r="I271" s="166">
        <f t="shared" si="13"/>
        <v>45.166666666666664</v>
      </c>
      <c r="J271" s="167">
        <f t="shared" si="12"/>
        <v>7.1868169238984175E-2</v>
      </c>
      <c r="K271" s="167">
        <f t="shared" si="14"/>
        <v>6.6285811386566625E-4</v>
      </c>
    </row>
    <row r="272" spans="3:11" ht="15" customHeight="1">
      <c r="C272" s="2"/>
      <c r="D272" s="160" t="s">
        <v>1892</v>
      </c>
      <c r="E272" s="161" t="s">
        <v>292</v>
      </c>
      <c r="F272" s="172" t="s">
        <v>1</v>
      </c>
      <c r="G272" s="166">
        <v>40.833333333333329</v>
      </c>
      <c r="H272" s="166">
        <v>4.333333333333333</v>
      </c>
      <c r="I272" s="166">
        <f t="shared" si="13"/>
        <v>45.166666666666664</v>
      </c>
      <c r="J272" s="167">
        <f t="shared" si="12"/>
        <v>7.2531027352849844E-2</v>
      </c>
      <c r="K272" s="167">
        <f t="shared" si="14"/>
        <v>6.6285811386566625E-4</v>
      </c>
    </row>
    <row r="273" spans="3:11" ht="15" customHeight="1">
      <c r="C273" s="2"/>
      <c r="D273" s="160" t="s">
        <v>1893</v>
      </c>
      <c r="E273" s="161" t="s">
        <v>292</v>
      </c>
      <c r="F273" s="172" t="s">
        <v>1</v>
      </c>
      <c r="G273" s="166">
        <v>40.833333333333329</v>
      </c>
      <c r="H273" s="166">
        <v>4.333333333333333</v>
      </c>
      <c r="I273" s="166">
        <f t="shared" si="13"/>
        <v>45.166666666666664</v>
      </c>
      <c r="J273" s="167">
        <f t="shared" si="12"/>
        <v>7.3193885466715514E-2</v>
      </c>
      <c r="K273" s="167">
        <f t="shared" si="14"/>
        <v>6.6285811386566625E-4</v>
      </c>
    </row>
    <row r="274" spans="3:11" ht="15" customHeight="1">
      <c r="C274" s="2"/>
      <c r="D274" s="160" t="s">
        <v>1894</v>
      </c>
      <c r="E274" s="161" t="s">
        <v>292</v>
      </c>
      <c r="F274" s="174" t="s">
        <v>169</v>
      </c>
      <c r="G274" s="166">
        <v>40.833333333333329</v>
      </c>
      <c r="H274" s="166">
        <v>4.333333333333333</v>
      </c>
      <c r="I274" s="166">
        <f t="shared" si="13"/>
        <v>45.166666666666664</v>
      </c>
      <c r="J274" s="167">
        <f t="shared" si="12"/>
        <v>7.3856743580581183E-2</v>
      </c>
      <c r="K274" s="167">
        <f t="shared" si="14"/>
        <v>6.6285811386566625E-4</v>
      </c>
    </row>
    <row r="275" spans="3:11" ht="15" customHeight="1">
      <c r="C275" s="2"/>
      <c r="D275" s="160" t="s">
        <v>1895</v>
      </c>
      <c r="E275" s="161" t="s">
        <v>292</v>
      </c>
      <c r="F275" s="174" t="s">
        <v>169</v>
      </c>
      <c r="G275" s="166">
        <v>40.833333333333329</v>
      </c>
      <c r="H275" s="166">
        <v>4.333333333333333</v>
      </c>
      <c r="I275" s="166">
        <f t="shared" si="13"/>
        <v>45.166666666666664</v>
      </c>
      <c r="J275" s="167">
        <f t="shared" si="12"/>
        <v>7.4519601694446852E-2</v>
      </c>
      <c r="K275" s="167">
        <f t="shared" si="14"/>
        <v>6.6285811386566625E-4</v>
      </c>
    </row>
    <row r="276" spans="3:11" ht="15" customHeight="1">
      <c r="C276" s="2"/>
      <c r="D276" s="160" t="s">
        <v>1896</v>
      </c>
      <c r="E276" s="161" t="s">
        <v>1017</v>
      </c>
      <c r="F276" s="174" t="s">
        <v>1</v>
      </c>
      <c r="G276" s="166">
        <v>44.5</v>
      </c>
      <c r="H276" s="166">
        <v>0.65</v>
      </c>
      <c r="I276" s="166">
        <f t="shared" si="13"/>
        <v>45.15</v>
      </c>
      <c r="J276" s="167">
        <f t="shared" si="12"/>
        <v>7.5182215211222536E-2</v>
      </c>
      <c r="K276" s="167">
        <f t="shared" si="14"/>
        <v>6.6261351677567894E-4</v>
      </c>
    </row>
    <row r="277" spans="3:11" ht="15" customHeight="1">
      <c r="C277" s="2"/>
      <c r="D277" s="160" t="s">
        <v>1897</v>
      </c>
      <c r="E277" s="161" t="s">
        <v>1019</v>
      </c>
      <c r="F277" s="174" t="s">
        <v>1</v>
      </c>
      <c r="G277" s="166">
        <v>44.5</v>
      </c>
      <c r="H277" s="166">
        <v>0.65</v>
      </c>
      <c r="I277" s="166">
        <f t="shared" si="13"/>
        <v>45.15</v>
      </c>
      <c r="J277" s="167">
        <f t="shared" si="12"/>
        <v>7.584482872799822E-2</v>
      </c>
      <c r="K277" s="167">
        <f t="shared" si="14"/>
        <v>6.6261351677567894E-4</v>
      </c>
    </row>
    <row r="278" spans="3:11" ht="15" customHeight="1">
      <c r="C278" s="2"/>
      <c r="D278" s="160" t="s">
        <v>1898</v>
      </c>
      <c r="E278" s="161" t="s">
        <v>151</v>
      </c>
      <c r="F278" s="172" t="s">
        <v>1</v>
      </c>
      <c r="G278" s="166">
        <v>40</v>
      </c>
      <c r="H278" s="166">
        <v>4.333333333333333</v>
      </c>
      <c r="I278" s="166">
        <f t="shared" si="13"/>
        <v>44.333333333333336</v>
      </c>
      <c r="J278" s="167">
        <f t="shared" si="12"/>
        <v>7.6495456987364527E-2</v>
      </c>
      <c r="K278" s="167">
        <f t="shared" si="14"/>
        <v>6.5062825936629981E-4</v>
      </c>
    </row>
    <row r="279" spans="3:11" ht="15" customHeight="1">
      <c r="C279" s="2"/>
      <c r="D279" s="160" t="s">
        <v>1899</v>
      </c>
      <c r="E279" s="161" t="s">
        <v>151</v>
      </c>
      <c r="F279" s="172" t="s">
        <v>1</v>
      </c>
      <c r="G279" s="166">
        <v>40</v>
      </c>
      <c r="H279" s="166">
        <v>4.333333333333333</v>
      </c>
      <c r="I279" s="166">
        <f t="shared" si="13"/>
        <v>44.333333333333336</v>
      </c>
      <c r="J279" s="167">
        <f t="shared" si="12"/>
        <v>7.7146085246730833E-2</v>
      </c>
      <c r="K279" s="167">
        <f t="shared" si="14"/>
        <v>6.5062825936629981E-4</v>
      </c>
    </row>
    <row r="280" spans="3:11" ht="15" customHeight="1">
      <c r="C280" s="2"/>
      <c r="D280" s="160" t="s">
        <v>1900</v>
      </c>
      <c r="E280" s="161" t="s">
        <v>1093</v>
      </c>
      <c r="F280" s="174" t="s">
        <v>1</v>
      </c>
      <c r="G280" s="166">
        <v>31</v>
      </c>
      <c r="H280" s="166">
        <v>13</v>
      </c>
      <c r="I280" s="166">
        <f t="shared" si="13"/>
        <v>44</v>
      </c>
      <c r="J280" s="167">
        <f t="shared" si="12"/>
        <v>7.7791821564297384E-2</v>
      </c>
      <c r="K280" s="167">
        <f t="shared" si="14"/>
        <v>6.4573631756655319E-4</v>
      </c>
    </row>
    <row r="281" spans="3:11" ht="15" customHeight="1">
      <c r="C281" s="2"/>
      <c r="D281" s="160" t="s">
        <v>1901</v>
      </c>
      <c r="E281" s="161" t="s">
        <v>1095</v>
      </c>
      <c r="F281" s="172" t="s">
        <v>1</v>
      </c>
      <c r="G281" s="166">
        <v>31</v>
      </c>
      <c r="H281" s="166">
        <v>13</v>
      </c>
      <c r="I281" s="166">
        <f t="shared" si="13"/>
        <v>44</v>
      </c>
      <c r="J281" s="167">
        <f t="shared" si="12"/>
        <v>7.8437557881863934E-2</v>
      </c>
      <c r="K281" s="167">
        <f t="shared" si="14"/>
        <v>6.4573631756655319E-4</v>
      </c>
    </row>
    <row r="282" spans="3:11" ht="15" customHeight="1">
      <c r="C282" s="2"/>
      <c r="D282" s="160" t="s">
        <v>1902</v>
      </c>
      <c r="E282" s="161" t="s">
        <v>1096</v>
      </c>
      <c r="F282" s="172" t="s">
        <v>1</v>
      </c>
      <c r="G282" s="166">
        <v>31</v>
      </c>
      <c r="H282" s="166">
        <v>13</v>
      </c>
      <c r="I282" s="166">
        <f t="shared" si="13"/>
        <v>44</v>
      </c>
      <c r="J282" s="167">
        <f t="shared" si="12"/>
        <v>7.9083294199430484E-2</v>
      </c>
      <c r="K282" s="167">
        <f t="shared" si="14"/>
        <v>6.4573631756655319E-4</v>
      </c>
    </row>
    <row r="283" spans="3:11" ht="15" customHeight="1">
      <c r="C283" s="2"/>
      <c r="D283" s="160" t="s">
        <v>1903</v>
      </c>
      <c r="E283" s="161" t="s">
        <v>262</v>
      </c>
      <c r="F283" s="172" t="s">
        <v>1</v>
      </c>
      <c r="G283" s="166">
        <v>25.666666666666664</v>
      </c>
      <c r="H283" s="166">
        <v>17.333333333333332</v>
      </c>
      <c r="I283" s="166">
        <f t="shared" si="13"/>
        <v>43</v>
      </c>
      <c r="J283" s="167">
        <f t="shared" si="12"/>
        <v>7.9714354691597794E-2</v>
      </c>
      <c r="K283" s="167">
        <f t="shared" si="14"/>
        <v>6.3106049216731333E-4</v>
      </c>
    </row>
    <row r="284" spans="3:11" ht="15" customHeight="1">
      <c r="C284" s="2"/>
      <c r="D284" s="160" t="s">
        <v>1904</v>
      </c>
      <c r="E284" s="161" t="s">
        <v>264</v>
      </c>
      <c r="F284" s="172" t="s">
        <v>1</v>
      </c>
      <c r="G284" s="166">
        <v>25.666666666666664</v>
      </c>
      <c r="H284" s="166">
        <v>17.333333333333332</v>
      </c>
      <c r="I284" s="166">
        <f t="shared" si="13"/>
        <v>43</v>
      </c>
      <c r="J284" s="167">
        <f t="shared" si="12"/>
        <v>8.0345415183765104E-2</v>
      </c>
      <c r="K284" s="167">
        <f t="shared" si="14"/>
        <v>6.3106049216731333E-4</v>
      </c>
    </row>
    <row r="285" spans="3:11" ht="15" customHeight="1">
      <c r="C285" s="2"/>
      <c r="D285" s="160" t="s">
        <v>1905</v>
      </c>
      <c r="E285" s="161" t="s">
        <v>621</v>
      </c>
      <c r="F285" s="172" t="s">
        <v>1</v>
      </c>
      <c r="G285" s="166">
        <v>25.666666666666664</v>
      </c>
      <c r="H285" s="166">
        <v>17.333333333333332</v>
      </c>
      <c r="I285" s="166">
        <f t="shared" si="13"/>
        <v>43</v>
      </c>
      <c r="J285" s="167">
        <f t="shared" si="12"/>
        <v>8.0976475675932413E-2</v>
      </c>
      <c r="K285" s="167">
        <f t="shared" si="14"/>
        <v>6.3106049216731333E-4</v>
      </c>
    </row>
    <row r="286" spans="3:11" ht="15" customHeight="1">
      <c r="C286" s="2"/>
      <c r="D286" s="160" t="s">
        <v>1906</v>
      </c>
      <c r="E286" s="161" t="s">
        <v>622</v>
      </c>
      <c r="F286" s="172" t="s">
        <v>1</v>
      </c>
      <c r="G286" s="166">
        <v>25.666666666666664</v>
      </c>
      <c r="H286" s="166">
        <v>17.333333333333332</v>
      </c>
      <c r="I286" s="166">
        <f t="shared" si="13"/>
        <v>43</v>
      </c>
      <c r="J286" s="167">
        <f t="shared" si="12"/>
        <v>8.1607536168099723E-2</v>
      </c>
      <c r="K286" s="167">
        <f t="shared" si="14"/>
        <v>6.3106049216731333E-4</v>
      </c>
    </row>
    <row r="287" spans="3:11" ht="15" customHeight="1">
      <c r="C287" s="2"/>
      <c r="D287" s="160" t="s">
        <v>1907</v>
      </c>
      <c r="E287" s="161" t="s">
        <v>957</v>
      </c>
      <c r="F287" s="174" t="s">
        <v>1</v>
      </c>
      <c r="G287" s="166">
        <v>25.666666666666664</v>
      </c>
      <c r="H287" s="166">
        <v>17.333333333333332</v>
      </c>
      <c r="I287" s="166">
        <f t="shared" si="13"/>
        <v>43</v>
      </c>
      <c r="J287" s="167">
        <f t="shared" si="12"/>
        <v>8.2238596660267033E-2</v>
      </c>
      <c r="K287" s="167">
        <f t="shared" si="14"/>
        <v>6.3106049216731333E-4</v>
      </c>
    </row>
    <row r="288" spans="3:11" ht="15" customHeight="1">
      <c r="C288" s="2"/>
      <c r="D288" s="160" t="s">
        <v>1908</v>
      </c>
      <c r="E288" s="161" t="s">
        <v>958</v>
      </c>
      <c r="F288" s="172" t="s">
        <v>1</v>
      </c>
      <c r="G288" s="166">
        <v>25.666666666666664</v>
      </c>
      <c r="H288" s="166">
        <v>17.333333333333332</v>
      </c>
      <c r="I288" s="166">
        <f t="shared" si="13"/>
        <v>43</v>
      </c>
      <c r="J288" s="167">
        <f t="shared" si="12"/>
        <v>8.2869657152434342E-2</v>
      </c>
      <c r="K288" s="167">
        <f t="shared" si="14"/>
        <v>6.3106049216731333E-4</v>
      </c>
    </row>
    <row r="289" spans="3:11" ht="15" customHeight="1">
      <c r="C289" s="2"/>
      <c r="D289" s="160" t="s">
        <v>1909</v>
      </c>
      <c r="E289" s="161" t="s">
        <v>959</v>
      </c>
      <c r="F289" s="172" t="s">
        <v>1</v>
      </c>
      <c r="G289" s="166">
        <v>25.666666666666664</v>
      </c>
      <c r="H289" s="166">
        <v>17.333333333333332</v>
      </c>
      <c r="I289" s="166">
        <f t="shared" si="13"/>
        <v>43</v>
      </c>
      <c r="J289" s="167">
        <f t="shared" si="12"/>
        <v>8.3500717644601652E-2</v>
      </c>
      <c r="K289" s="167">
        <f t="shared" si="14"/>
        <v>6.3106049216731333E-4</v>
      </c>
    </row>
    <row r="290" spans="3:11" ht="15" customHeight="1">
      <c r="C290" s="2"/>
      <c r="D290" s="160" t="s">
        <v>1910</v>
      </c>
      <c r="E290" s="161" t="s">
        <v>960</v>
      </c>
      <c r="F290" s="172" t="s">
        <v>1</v>
      </c>
      <c r="G290" s="166">
        <v>25.666666666666664</v>
      </c>
      <c r="H290" s="166">
        <v>17.333333333333332</v>
      </c>
      <c r="I290" s="166">
        <f t="shared" si="13"/>
        <v>43</v>
      </c>
      <c r="J290" s="167">
        <f t="shared" si="12"/>
        <v>8.4131778136768962E-2</v>
      </c>
      <c r="K290" s="167">
        <f t="shared" si="14"/>
        <v>6.3106049216731333E-4</v>
      </c>
    </row>
    <row r="291" spans="3:11" ht="15" customHeight="1">
      <c r="C291" s="2"/>
      <c r="D291" s="160" t="s">
        <v>1911</v>
      </c>
      <c r="E291" s="161" t="s">
        <v>262</v>
      </c>
      <c r="F291" s="172" t="s">
        <v>1</v>
      </c>
      <c r="G291" s="166">
        <v>16.666666666666664</v>
      </c>
      <c r="H291" s="166">
        <v>26</v>
      </c>
      <c r="I291" s="166">
        <f t="shared" si="13"/>
        <v>42.666666666666664</v>
      </c>
      <c r="J291" s="167">
        <f t="shared" si="12"/>
        <v>8.4757946687136529E-2</v>
      </c>
      <c r="K291" s="167">
        <f t="shared" si="14"/>
        <v>6.261685503675666E-4</v>
      </c>
    </row>
    <row r="292" spans="3:11" ht="15" customHeight="1">
      <c r="C292" s="2"/>
      <c r="D292" s="160" t="s">
        <v>1912</v>
      </c>
      <c r="E292" s="161" t="s">
        <v>151</v>
      </c>
      <c r="F292" s="172" t="s">
        <v>1</v>
      </c>
      <c r="G292" s="166">
        <v>38.333333333333329</v>
      </c>
      <c r="H292" s="166">
        <v>4.333333333333333</v>
      </c>
      <c r="I292" s="166">
        <f t="shared" si="13"/>
        <v>42.666666666666664</v>
      </c>
      <c r="J292" s="167">
        <f t="shared" si="12"/>
        <v>8.5384115237504096E-2</v>
      </c>
      <c r="K292" s="167">
        <f t="shared" si="14"/>
        <v>6.261685503675666E-4</v>
      </c>
    </row>
    <row r="293" spans="3:11" ht="15" customHeight="1">
      <c r="C293" s="2"/>
      <c r="D293" s="160" t="s">
        <v>1913</v>
      </c>
      <c r="E293" s="161" t="s">
        <v>633</v>
      </c>
      <c r="F293" s="172" t="s">
        <v>1</v>
      </c>
      <c r="G293" s="166">
        <v>32.5</v>
      </c>
      <c r="H293" s="166">
        <v>9.75</v>
      </c>
      <c r="I293" s="166">
        <f t="shared" si="13"/>
        <v>42.25</v>
      </c>
      <c r="J293" s="167">
        <f t="shared" si="12"/>
        <v>8.6004168860621982E-2</v>
      </c>
      <c r="K293" s="167">
        <f t="shared" si="14"/>
        <v>6.2005362311788343E-4</v>
      </c>
    </row>
    <row r="294" spans="3:11" ht="15" customHeight="1">
      <c r="C294" s="2"/>
      <c r="D294" s="160" t="s">
        <v>1914</v>
      </c>
      <c r="E294" s="161" t="s">
        <v>852</v>
      </c>
      <c r="F294" s="172" t="s">
        <v>169</v>
      </c>
      <c r="G294" s="166">
        <v>40.375</v>
      </c>
      <c r="H294" s="166">
        <v>1.625</v>
      </c>
      <c r="I294" s="166">
        <f t="shared" si="13"/>
        <v>42</v>
      </c>
      <c r="J294" s="167">
        <f t="shared" si="12"/>
        <v>8.6620553527390051E-2</v>
      </c>
      <c r="K294" s="167">
        <f t="shared" si="14"/>
        <v>6.1638466676807347E-4</v>
      </c>
    </row>
    <row r="295" spans="3:11" ht="15" customHeight="1">
      <c r="C295" s="2"/>
      <c r="D295" s="160" t="s">
        <v>1915</v>
      </c>
      <c r="E295" s="161" t="s">
        <v>148</v>
      </c>
      <c r="F295" s="172" t="s">
        <v>1</v>
      </c>
      <c r="G295" s="166">
        <v>14</v>
      </c>
      <c r="H295" s="166">
        <v>26</v>
      </c>
      <c r="I295" s="166">
        <f t="shared" si="13"/>
        <v>40</v>
      </c>
      <c r="J295" s="167">
        <f t="shared" si="12"/>
        <v>8.7207586543359639E-2</v>
      </c>
      <c r="K295" s="167">
        <f t="shared" si="14"/>
        <v>5.8703301596959375E-4</v>
      </c>
    </row>
    <row r="296" spans="3:11" ht="15" customHeight="1">
      <c r="C296" s="2"/>
      <c r="D296" s="160" t="s">
        <v>1916</v>
      </c>
      <c r="E296" s="161" t="s">
        <v>1278</v>
      </c>
      <c r="F296" s="174" t="s">
        <v>1</v>
      </c>
      <c r="G296" s="166">
        <v>27</v>
      </c>
      <c r="H296" s="166">
        <v>13</v>
      </c>
      <c r="I296" s="166">
        <f t="shared" si="13"/>
        <v>40</v>
      </c>
      <c r="J296" s="167">
        <f t="shared" si="12"/>
        <v>8.7794619559329226E-2</v>
      </c>
      <c r="K296" s="167">
        <f t="shared" si="14"/>
        <v>5.8703301596959375E-4</v>
      </c>
    </row>
    <row r="297" spans="3:11" ht="15" customHeight="1" thickBot="1">
      <c r="C297" s="2"/>
      <c r="D297" s="160" t="s">
        <v>1917</v>
      </c>
      <c r="E297" s="161" t="s">
        <v>1280</v>
      </c>
      <c r="F297" s="170" t="s">
        <v>1</v>
      </c>
      <c r="G297" s="166">
        <v>27</v>
      </c>
      <c r="H297" s="166">
        <v>13</v>
      </c>
      <c r="I297" s="166">
        <f t="shared" si="13"/>
        <v>40</v>
      </c>
      <c r="J297" s="167">
        <f t="shared" si="12"/>
        <v>8.8381652575298814E-2</v>
      </c>
      <c r="K297" s="167">
        <f t="shared" si="14"/>
        <v>5.8703301596959375E-4</v>
      </c>
    </row>
    <row r="298" spans="3:11" ht="15" customHeight="1" thickTop="1">
      <c r="C298" s="2"/>
      <c r="D298" s="160" t="s">
        <v>1918</v>
      </c>
      <c r="E298" s="161" t="s">
        <v>1281</v>
      </c>
      <c r="F298" s="173" t="s">
        <v>1</v>
      </c>
      <c r="G298" s="166">
        <v>27</v>
      </c>
      <c r="H298" s="166">
        <v>13</v>
      </c>
      <c r="I298" s="166">
        <f t="shared" si="13"/>
        <v>40</v>
      </c>
      <c r="J298" s="167">
        <f t="shared" si="12"/>
        <v>8.8968685591268401E-2</v>
      </c>
      <c r="K298" s="167">
        <f t="shared" si="14"/>
        <v>5.8703301596959375E-4</v>
      </c>
    </row>
    <row r="299" spans="3:11" ht="15" customHeight="1">
      <c r="C299" s="2"/>
      <c r="D299" s="160" t="s">
        <v>1919</v>
      </c>
      <c r="E299" s="161" t="s">
        <v>989</v>
      </c>
      <c r="F299" s="174" t="s">
        <v>1</v>
      </c>
      <c r="G299" s="166">
        <v>39</v>
      </c>
      <c r="H299" s="166">
        <v>0.65</v>
      </c>
      <c r="I299" s="166">
        <f t="shared" si="13"/>
        <v>39.65</v>
      </c>
      <c r="J299" s="167">
        <f t="shared" si="12"/>
        <v>8.9550582068348261E-2</v>
      </c>
      <c r="K299" s="167">
        <f t="shared" si="14"/>
        <v>5.8189647707985982E-4</v>
      </c>
    </row>
    <row r="300" spans="3:11" ht="15" customHeight="1">
      <c r="C300" s="2"/>
      <c r="D300" s="160" t="s">
        <v>1920</v>
      </c>
      <c r="E300" s="161" t="s">
        <v>1144</v>
      </c>
      <c r="F300" s="172" t="s">
        <v>169</v>
      </c>
      <c r="G300" s="166">
        <v>17</v>
      </c>
      <c r="H300" s="166">
        <v>22.533333333333331</v>
      </c>
      <c r="I300" s="166">
        <f t="shared" si="13"/>
        <v>39.533333333333331</v>
      </c>
      <c r="J300" s="167">
        <f t="shared" si="12"/>
        <v>9.0130766365798212E-2</v>
      </c>
      <c r="K300" s="167">
        <f t="shared" si="14"/>
        <v>5.8018429744994843E-4</v>
      </c>
    </row>
    <row r="301" spans="3:11" ht="15" customHeight="1">
      <c r="C301" s="2"/>
      <c r="D301" s="160" t="s">
        <v>1921</v>
      </c>
      <c r="E301" s="161" t="s">
        <v>1088</v>
      </c>
      <c r="F301" s="174" t="s">
        <v>1</v>
      </c>
      <c r="G301" s="166">
        <v>35.700000000000003</v>
      </c>
      <c r="H301" s="166">
        <v>3.4666666666666668</v>
      </c>
      <c r="I301" s="166">
        <f t="shared" si="13"/>
        <v>39.166666666666671</v>
      </c>
      <c r="J301" s="167">
        <f t="shared" si="12"/>
        <v>9.0705569527268437E-2</v>
      </c>
      <c r="K301" s="167">
        <f t="shared" si="14"/>
        <v>5.748031614702273E-4</v>
      </c>
    </row>
    <row r="302" spans="3:11" ht="15" customHeight="1">
      <c r="C302" s="2"/>
      <c r="D302" s="160" t="s">
        <v>1922</v>
      </c>
      <c r="E302" s="161" t="s">
        <v>1090</v>
      </c>
      <c r="F302" s="174" t="s">
        <v>1</v>
      </c>
      <c r="G302" s="166">
        <v>35.700000000000003</v>
      </c>
      <c r="H302" s="166">
        <v>3.4666666666666668</v>
      </c>
      <c r="I302" s="166">
        <f t="shared" si="13"/>
        <v>39.166666666666671</v>
      </c>
      <c r="J302" s="167">
        <f t="shared" si="12"/>
        <v>9.1280372688738662E-2</v>
      </c>
      <c r="K302" s="167">
        <f t="shared" si="14"/>
        <v>5.748031614702273E-4</v>
      </c>
    </row>
    <row r="303" spans="3:11" ht="15" customHeight="1">
      <c r="C303" s="2"/>
      <c r="D303" s="160" t="s">
        <v>1923</v>
      </c>
      <c r="E303" s="161" t="s">
        <v>1088</v>
      </c>
      <c r="F303" s="174" t="s">
        <v>1</v>
      </c>
      <c r="G303" s="166">
        <v>35.700000000000003</v>
      </c>
      <c r="H303" s="166">
        <v>3.4666666666666668</v>
      </c>
      <c r="I303" s="166">
        <f t="shared" si="13"/>
        <v>39.166666666666671</v>
      </c>
      <c r="J303" s="167">
        <f t="shared" si="12"/>
        <v>9.1855175850208887E-2</v>
      </c>
      <c r="K303" s="167">
        <f t="shared" si="14"/>
        <v>5.748031614702273E-4</v>
      </c>
    </row>
    <row r="304" spans="3:11" ht="15" customHeight="1">
      <c r="C304" s="2"/>
      <c r="D304" s="160" t="s">
        <v>1924</v>
      </c>
      <c r="E304" s="161" t="s">
        <v>1090</v>
      </c>
      <c r="F304" s="174" t="s">
        <v>1</v>
      </c>
      <c r="G304" s="166">
        <v>35.700000000000003</v>
      </c>
      <c r="H304" s="166">
        <v>3.4666666666666668</v>
      </c>
      <c r="I304" s="166">
        <f t="shared" si="13"/>
        <v>39.166666666666671</v>
      </c>
      <c r="J304" s="167">
        <f t="shared" si="12"/>
        <v>9.2429979011679111E-2</v>
      </c>
      <c r="K304" s="167">
        <f t="shared" si="14"/>
        <v>5.748031614702273E-4</v>
      </c>
    </row>
    <row r="305" spans="3:11" ht="15" customHeight="1">
      <c r="C305" s="2"/>
      <c r="D305" s="160" t="s">
        <v>1925</v>
      </c>
      <c r="E305" s="161" t="s">
        <v>1194</v>
      </c>
      <c r="F305" s="174" t="s">
        <v>1</v>
      </c>
      <c r="G305" s="166">
        <v>35.700000000000003</v>
      </c>
      <c r="H305" s="166">
        <v>3.4666666666666668</v>
      </c>
      <c r="I305" s="166">
        <f t="shared" si="13"/>
        <v>39.166666666666671</v>
      </c>
      <c r="J305" s="167">
        <f t="shared" si="12"/>
        <v>9.3004782173149336E-2</v>
      </c>
      <c r="K305" s="167">
        <f t="shared" si="14"/>
        <v>5.748031614702273E-4</v>
      </c>
    </row>
    <row r="306" spans="3:11" ht="15" customHeight="1">
      <c r="C306" s="2"/>
      <c r="D306" s="160" t="s">
        <v>1926</v>
      </c>
      <c r="E306" s="161" t="s">
        <v>1301</v>
      </c>
      <c r="F306" s="172" t="s">
        <v>1</v>
      </c>
      <c r="G306" s="166">
        <v>26</v>
      </c>
      <c r="H306" s="166">
        <v>13</v>
      </c>
      <c r="I306" s="166">
        <f t="shared" si="13"/>
        <v>39</v>
      </c>
      <c r="J306" s="167">
        <f t="shared" si="12"/>
        <v>9.3577139363719697E-2</v>
      </c>
      <c r="K306" s="167">
        <f t="shared" si="14"/>
        <v>5.7235719057035389E-4</v>
      </c>
    </row>
    <row r="307" spans="3:11" ht="15" customHeight="1">
      <c r="C307" s="2"/>
      <c r="D307" s="160" t="s">
        <v>1927</v>
      </c>
      <c r="E307" s="161" t="s">
        <v>357</v>
      </c>
      <c r="F307" s="172" t="s">
        <v>1</v>
      </c>
      <c r="G307" s="166">
        <v>36</v>
      </c>
      <c r="H307" s="166">
        <v>2.7083333333333335</v>
      </c>
      <c r="I307" s="166">
        <f t="shared" si="13"/>
        <v>38.708333333333336</v>
      </c>
      <c r="J307" s="167">
        <f t="shared" si="12"/>
        <v>9.4145216105215271E-2</v>
      </c>
      <c r="K307" s="167">
        <f t="shared" si="14"/>
        <v>5.680767414955757E-4</v>
      </c>
    </row>
    <row r="308" spans="3:11" ht="15" customHeight="1">
      <c r="C308" s="2"/>
      <c r="D308" s="160" t="s">
        <v>1928</v>
      </c>
      <c r="E308" s="161" t="s">
        <v>357</v>
      </c>
      <c r="F308" s="172" t="s">
        <v>1</v>
      </c>
      <c r="G308" s="166">
        <v>33.25</v>
      </c>
      <c r="H308" s="166">
        <v>4.333333333333333</v>
      </c>
      <c r="I308" s="166">
        <f t="shared" si="13"/>
        <v>37.583333333333336</v>
      </c>
      <c r="J308" s="167">
        <f t="shared" si="12"/>
        <v>9.4696782543136696E-2</v>
      </c>
      <c r="K308" s="167">
        <f t="shared" si="14"/>
        <v>5.5156643792143086E-4</v>
      </c>
    </row>
    <row r="309" spans="3:11" ht="15" customHeight="1">
      <c r="C309" s="2"/>
      <c r="D309" s="160" t="s">
        <v>1929</v>
      </c>
      <c r="E309" s="161" t="s">
        <v>357</v>
      </c>
      <c r="F309" s="172" t="s">
        <v>1</v>
      </c>
      <c r="G309" s="166">
        <v>33.25</v>
      </c>
      <c r="H309" s="166">
        <v>4.333333333333333</v>
      </c>
      <c r="I309" s="166">
        <f t="shared" si="13"/>
        <v>37.583333333333336</v>
      </c>
      <c r="J309" s="167">
        <f t="shared" si="12"/>
        <v>9.524834898105812E-2</v>
      </c>
      <c r="K309" s="167">
        <f t="shared" si="14"/>
        <v>5.5156643792143086E-4</v>
      </c>
    </row>
    <row r="310" spans="3:11" ht="15" customHeight="1">
      <c r="C310" s="2"/>
      <c r="D310" s="160" t="s">
        <v>1930</v>
      </c>
      <c r="E310" s="161" t="s">
        <v>124</v>
      </c>
      <c r="F310" s="172" t="s">
        <v>1</v>
      </c>
      <c r="G310" s="166">
        <v>11.25</v>
      </c>
      <c r="H310" s="166">
        <v>26</v>
      </c>
      <c r="I310" s="166">
        <f t="shared" si="13"/>
        <v>37.25</v>
      </c>
      <c r="J310" s="182">
        <f t="shared" si="12"/>
        <v>9.5795023477179803E-2</v>
      </c>
      <c r="K310" s="167">
        <f t="shared" si="14"/>
        <v>5.4667449612168424E-4</v>
      </c>
    </row>
    <row r="311" spans="3:11" ht="15" customHeight="1">
      <c r="C311" s="2"/>
      <c r="D311" s="160" t="s">
        <v>1931</v>
      </c>
      <c r="E311" s="161" t="s">
        <v>151</v>
      </c>
      <c r="F311" s="172" t="s">
        <v>1</v>
      </c>
      <c r="G311" s="166">
        <v>32.666666666666664</v>
      </c>
      <c r="H311" s="166">
        <v>4.333333333333333</v>
      </c>
      <c r="I311" s="166">
        <f t="shared" si="13"/>
        <v>37</v>
      </c>
      <c r="J311" s="167">
        <f t="shared" si="12"/>
        <v>9.6338029016951682E-2</v>
      </c>
      <c r="K311" s="167">
        <f t="shared" si="14"/>
        <v>5.4300553977187427E-4</v>
      </c>
    </row>
    <row r="312" spans="3:11" ht="15" customHeight="1">
      <c r="C312" s="2"/>
      <c r="D312" s="160" t="s">
        <v>1932</v>
      </c>
      <c r="E312" s="161" t="s">
        <v>801</v>
      </c>
      <c r="F312" s="172" t="s">
        <v>1</v>
      </c>
      <c r="G312" s="166">
        <v>34</v>
      </c>
      <c r="H312" s="166">
        <v>1.7333333333333334</v>
      </c>
      <c r="I312" s="166">
        <f t="shared" si="13"/>
        <v>35.733333333333334</v>
      </c>
      <c r="J312" s="167">
        <f t="shared" ref="J312:J344" si="15">J311+K312</f>
        <v>9.6862445177884518E-2</v>
      </c>
      <c r="K312" s="167">
        <f t="shared" si="14"/>
        <v>5.2441616093283714E-4</v>
      </c>
    </row>
    <row r="313" spans="3:11" ht="15" customHeight="1">
      <c r="C313" s="2"/>
      <c r="D313" s="160" t="s">
        <v>1933</v>
      </c>
      <c r="E313" s="161" t="s">
        <v>1322</v>
      </c>
      <c r="F313" s="174" t="s">
        <v>1</v>
      </c>
      <c r="G313" s="166">
        <v>22.5</v>
      </c>
      <c r="H313" s="166">
        <v>13</v>
      </c>
      <c r="I313" s="166">
        <f t="shared" si="13"/>
        <v>35.5</v>
      </c>
      <c r="J313" s="167">
        <f t="shared" si="15"/>
        <v>9.7383436979557536E-2</v>
      </c>
      <c r="K313" s="167">
        <f t="shared" si="14"/>
        <v>5.2099180167301448E-4</v>
      </c>
    </row>
    <row r="314" spans="3:11" ht="15" customHeight="1">
      <c r="C314" s="2"/>
      <c r="D314" s="160" t="s">
        <v>1934</v>
      </c>
      <c r="E314" s="161" t="s">
        <v>602</v>
      </c>
      <c r="F314" s="175" t="s">
        <v>1</v>
      </c>
      <c r="G314" s="166">
        <v>32.700000000000003</v>
      </c>
      <c r="H314" s="166">
        <v>2.6</v>
      </c>
      <c r="I314" s="166">
        <f t="shared" si="13"/>
        <v>35.300000000000004</v>
      </c>
      <c r="J314" s="167">
        <f t="shared" si="15"/>
        <v>9.7901493616150706E-2</v>
      </c>
      <c r="K314" s="167">
        <f t="shared" si="14"/>
        <v>5.1805663659316656E-4</v>
      </c>
    </row>
    <row r="315" spans="3:11" ht="15" customHeight="1">
      <c r="C315" s="2"/>
      <c r="D315" s="160" t="s">
        <v>1935</v>
      </c>
      <c r="E315" s="161" t="s">
        <v>602</v>
      </c>
      <c r="F315" s="172" t="s">
        <v>1</v>
      </c>
      <c r="G315" s="166">
        <v>32.700000000000003</v>
      </c>
      <c r="H315" s="166">
        <v>2.6</v>
      </c>
      <c r="I315" s="166">
        <f t="shared" si="13"/>
        <v>35.300000000000004</v>
      </c>
      <c r="J315" s="167">
        <f t="shared" si="15"/>
        <v>9.8419550252743876E-2</v>
      </c>
      <c r="K315" s="167">
        <f t="shared" si="14"/>
        <v>5.1805663659316656E-4</v>
      </c>
    </row>
    <row r="316" spans="3:11" ht="15" customHeight="1">
      <c r="C316" s="2"/>
      <c r="D316" s="160" t="s">
        <v>1936</v>
      </c>
      <c r="E316" s="161" t="s">
        <v>602</v>
      </c>
      <c r="F316" s="172" t="s">
        <v>1</v>
      </c>
      <c r="G316" s="166">
        <v>32.700000000000003</v>
      </c>
      <c r="H316" s="166">
        <v>2.6</v>
      </c>
      <c r="I316" s="166">
        <f t="shared" si="13"/>
        <v>35.300000000000004</v>
      </c>
      <c r="J316" s="167">
        <f t="shared" si="15"/>
        <v>9.8937606889337046E-2</v>
      </c>
      <c r="K316" s="167">
        <f t="shared" si="14"/>
        <v>5.1805663659316656E-4</v>
      </c>
    </row>
    <row r="317" spans="3:11" ht="15" customHeight="1">
      <c r="C317" s="2"/>
      <c r="D317" s="160" t="s">
        <v>1937</v>
      </c>
      <c r="E317" s="161" t="s">
        <v>357</v>
      </c>
      <c r="F317" s="172" t="s">
        <v>1</v>
      </c>
      <c r="G317" s="166">
        <v>33.25</v>
      </c>
      <c r="H317" s="166">
        <v>1.625</v>
      </c>
      <c r="I317" s="166">
        <f t="shared" si="13"/>
        <v>34.875</v>
      </c>
      <c r="J317" s="167">
        <f t="shared" si="15"/>
        <v>9.9449426300135535E-2</v>
      </c>
      <c r="K317" s="167">
        <f t="shared" si="14"/>
        <v>5.1181941079848957E-4</v>
      </c>
    </row>
    <row r="318" spans="3:11" ht="15" customHeight="1">
      <c r="C318" s="2"/>
      <c r="D318" s="160" t="s">
        <v>1938</v>
      </c>
      <c r="E318" s="161" t="s">
        <v>360</v>
      </c>
      <c r="F318" s="172" t="s">
        <v>1</v>
      </c>
      <c r="G318" s="166">
        <v>31.3</v>
      </c>
      <c r="H318" s="166">
        <v>2.166666666666667</v>
      </c>
      <c r="I318" s="166">
        <f t="shared" si="13"/>
        <v>33.466666666666669</v>
      </c>
      <c r="J318" s="167">
        <f t="shared" si="15"/>
        <v>9.9940577256830102E-2</v>
      </c>
      <c r="K318" s="167">
        <f t="shared" si="14"/>
        <v>4.9115095669456015E-4</v>
      </c>
    </row>
    <row r="319" spans="3:11" ht="15" customHeight="1">
      <c r="C319" s="2"/>
      <c r="D319" s="160" t="s">
        <v>1939</v>
      </c>
      <c r="E319" s="161" t="s">
        <v>360</v>
      </c>
      <c r="F319" s="172" t="s">
        <v>1</v>
      </c>
      <c r="G319" s="166">
        <v>31.3</v>
      </c>
      <c r="H319" s="166">
        <v>2.166666666666667</v>
      </c>
      <c r="I319" s="166">
        <f t="shared" si="13"/>
        <v>33.466666666666669</v>
      </c>
      <c r="J319" s="167">
        <f t="shared" si="15"/>
        <v>0.10043172821352467</v>
      </c>
      <c r="K319" s="167">
        <f t="shared" si="14"/>
        <v>4.9115095669456015E-4</v>
      </c>
    </row>
    <row r="320" spans="3:11" ht="15" customHeight="1">
      <c r="C320" s="2"/>
      <c r="D320" s="160" t="s">
        <v>1940</v>
      </c>
      <c r="E320" s="161" t="s">
        <v>343</v>
      </c>
      <c r="F320" s="172" t="s">
        <v>1</v>
      </c>
      <c r="G320" s="166">
        <v>16</v>
      </c>
      <c r="H320" s="166">
        <v>17.333333333333332</v>
      </c>
      <c r="I320" s="166">
        <f t="shared" si="13"/>
        <v>33.333333333333329</v>
      </c>
      <c r="J320" s="167">
        <f t="shared" si="15"/>
        <v>0.10092092239349933</v>
      </c>
      <c r="K320" s="167">
        <f t="shared" si="14"/>
        <v>4.8919417997466135E-4</v>
      </c>
    </row>
    <row r="321" spans="3:11" ht="15" customHeight="1">
      <c r="C321" s="2"/>
      <c r="D321" s="160" t="s">
        <v>1941</v>
      </c>
      <c r="E321" s="161" t="s">
        <v>345</v>
      </c>
      <c r="F321" s="172" t="s">
        <v>1</v>
      </c>
      <c r="G321" s="166">
        <v>16</v>
      </c>
      <c r="H321" s="166">
        <v>17.333333333333332</v>
      </c>
      <c r="I321" s="166">
        <f t="shared" si="13"/>
        <v>33.333333333333329</v>
      </c>
      <c r="J321" s="167">
        <f t="shared" si="15"/>
        <v>0.10141011657347399</v>
      </c>
      <c r="K321" s="167">
        <f t="shared" si="14"/>
        <v>4.8919417997466135E-4</v>
      </c>
    </row>
    <row r="322" spans="3:11" ht="15" customHeight="1">
      <c r="C322" s="2"/>
      <c r="D322" s="160" t="s">
        <v>1942</v>
      </c>
      <c r="E322" s="161" t="s">
        <v>993</v>
      </c>
      <c r="F322" s="174" t="s">
        <v>1</v>
      </c>
      <c r="G322" s="166">
        <v>32.200000000000003</v>
      </c>
      <c r="H322" s="166">
        <v>0.65</v>
      </c>
      <c r="I322" s="166">
        <f t="shared" si="13"/>
        <v>32.85</v>
      </c>
      <c r="J322" s="167">
        <f t="shared" si="15"/>
        <v>0.10189221743783901</v>
      </c>
      <c r="K322" s="167">
        <f t="shared" si="14"/>
        <v>4.8210086436502889E-4</v>
      </c>
    </row>
    <row r="323" spans="3:11" ht="15" customHeight="1">
      <c r="C323" s="2"/>
      <c r="D323" s="160" t="s">
        <v>1943</v>
      </c>
      <c r="E323" s="161" t="s">
        <v>1086</v>
      </c>
      <c r="F323" s="174" t="s">
        <v>169</v>
      </c>
      <c r="G323" s="166">
        <v>22.400000000000002</v>
      </c>
      <c r="H323" s="166">
        <v>10.4</v>
      </c>
      <c r="I323" s="166">
        <f t="shared" si="13"/>
        <v>32.800000000000004</v>
      </c>
      <c r="J323" s="167">
        <f t="shared" si="15"/>
        <v>0.10237358451093408</v>
      </c>
      <c r="K323" s="167">
        <f t="shared" si="14"/>
        <v>4.8136707309506696E-4</v>
      </c>
    </row>
    <row r="324" spans="3:11" ht="15" customHeight="1">
      <c r="C324" s="2"/>
      <c r="D324" s="160" t="s">
        <v>1944</v>
      </c>
      <c r="E324" s="161" t="s">
        <v>602</v>
      </c>
      <c r="F324" s="172" t="s">
        <v>1</v>
      </c>
      <c r="G324" s="166">
        <v>29.900000000000002</v>
      </c>
      <c r="H324" s="166">
        <v>2.6</v>
      </c>
      <c r="I324" s="166">
        <f t="shared" si="13"/>
        <v>32.5</v>
      </c>
      <c r="J324" s="167">
        <f t="shared" si="15"/>
        <v>0.10285054883640937</v>
      </c>
      <c r="K324" s="167">
        <f t="shared" si="14"/>
        <v>4.7696432547529496E-4</v>
      </c>
    </row>
    <row r="325" spans="3:11" ht="15" customHeight="1">
      <c r="C325" s="2"/>
      <c r="D325" s="160" t="s">
        <v>1945</v>
      </c>
      <c r="E325" s="161" t="s">
        <v>892</v>
      </c>
      <c r="F325" s="172" t="s">
        <v>1</v>
      </c>
      <c r="G325" s="166">
        <v>28</v>
      </c>
      <c r="H325" s="166">
        <v>4.333333333333333</v>
      </c>
      <c r="I325" s="166">
        <f t="shared" si="13"/>
        <v>32.333333333333336</v>
      </c>
      <c r="J325" s="167">
        <f t="shared" si="15"/>
        <v>0.10332506719098479</v>
      </c>
      <c r="K325" s="167">
        <f t="shared" si="14"/>
        <v>4.7451835457542165E-4</v>
      </c>
    </row>
    <row r="326" spans="3:11" ht="15" customHeight="1">
      <c r="C326" s="2"/>
      <c r="D326" s="160" t="s">
        <v>1946</v>
      </c>
      <c r="E326" s="161" t="s">
        <v>350</v>
      </c>
      <c r="F326" s="172" t="s">
        <v>1</v>
      </c>
      <c r="G326" s="166">
        <v>29.666666666666664</v>
      </c>
      <c r="H326" s="166">
        <v>2.1666666666666665</v>
      </c>
      <c r="I326" s="166">
        <f t="shared" ref="I326:I389" si="16">SUM(G326:H326)</f>
        <v>31.833333333333332</v>
      </c>
      <c r="J326" s="167">
        <f t="shared" si="15"/>
        <v>0.10379224763286059</v>
      </c>
      <c r="K326" s="167">
        <f t="shared" ref="K326:K389" si="17">I326/$I$1316</f>
        <v>4.6718044187580166E-4</v>
      </c>
    </row>
    <row r="327" spans="3:11" ht="15" customHeight="1">
      <c r="C327" s="2"/>
      <c r="D327" s="160" t="s">
        <v>1947</v>
      </c>
      <c r="E327" s="161" t="s">
        <v>350</v>
      </c>
      <c r="F327" s="172" t="s">
        <v>1</v>
      </c>
      <c r="G327" s="166">
        <v>29.666666666666664</v>
      </c>
      <c r="H327" s="166">
        <v>2.1666666666666665</v>
      </c>
      <c r="I327" s="166">
        <f t="shared" si="16"/>
        <v>31.833333333333332</v>
      </c>
      <c r="J327" s="167">
        <f t="shared" si="15"/>
        <v>0.10425942807473638</v>
      </c>
      <c r="K327" s="167">
        <f t="shared" si="17"/>
        <v>4.6718044187580166E-4</v>
      </c>
    </row>
    <row r="328" spans="3:11" ht="15" customHeight="1">
      <c r="C328" s="2"/>
      <c r="D328" s="160" t="s">
        <v>1948</v>
      </c>
      <c r="E328" s="161" t="s">
        <v>105</v>
      </c>
      <c r="F328" s="172" t="s">
        <v>1</v>
      </c>
      <c r="G328" s="166">
        <v>5.5</v>
      </c>
      <c r="H328" s="166">
        <v>26</v>
      </c>
      <c r="I328" s="166">
        <f t="shared" si="16"/>
        <v>31.5</v>
      </c>
      <c r="J328" s="167">
        <f t="shared" si="15"/>
        <v>0.10472171657481244</v>
      </c>
      <c r="K328" s="167">
        <f t="shared" si="17"/>
        <v>4.622885000760551E-4</v>
      </c>
    </row>
    <row r="329" spans="3:11" ht="15" customHeight="1">
      <c r="C329" s="2"/>
      <c r="D329" s="160" t="s">
        <v>1949</v>
      </c>
      <c r="E329" s="161" t="s">
        <v>105</v>
      </c>
      <c r="F329" s="172" t="s">
        <v>1</v>
      </c>
      <c r="G329" s="166">
        <v>5.5</v>
      </c>
      <c r="H329" s="166">
        <v>26</v>
      </c>
      <c r="I329" s="166">
        <f t="shared" si="16"/>
        <v>31.5</v>
      </c>
      <c r="J329" s="167">
        <f t="shared" si="15"/>
        <v>0.1051840050748885</v>
      </c>
      <c r="K329" s="167">
        <f t="shared" si="17"/>
        <v>4.622885000760551E-4</v>
      </c>
    </row>
    <row r="330" spans="3:11" ht="15" customHeight="1">
      <c r="C330" s="2"/>
      <c r="D330" s="160" t="s">
        <v>1950</v>
      </c>
      <c r="E330" s="161" t="s">
        <v>105</v>
      </c>
      <c r="F330" s="172" t="s">
        <v>1</v>
      </c>
      <c r="G330" s="166">
        <v>5.5</v>
      </c>
      <c r="H330" s="166">
        <v>26</v>
      </c>
      <c r="I330" s="166">
        <f t="shared" si="16"/>
        <v>31.5</v>
      </c>
      <c r="J330" s="167">
        <f t="shared" si="15"/>
        <v>0.10564629357496455</v>
      </c>
      <c r="K330" s="167">
        <f t="shared" si="17"/>
        <v>4.622885000760551E-4</v>
      </c>
    </row>
    <row r="331" spans="3:11" ht="15" customHeight="1">
      <c r="C331" s="2"/>
      <c r="D331" s="160" t="s">
        <v>1951</v>
      </c>
      <c r="E331" s="161" t="s">
        <v>105</v>
      </c>
      <c r="F331" s="172" t="s">
        <v>1</v>
      </c>
      <c r="G331" s="166">
        <v>5.5</v>
      </c>
      <c r="H331" s="166">
        <v>26</v>
      </c>
      <c r="I331" s="166">
        <f t="shared" si="16"/>
        <v>31.5</v>
      </c>
      <c r="J331" s="167">
        <f t="shared" si="15"/>
        <v>0.10610858207504061</v>
      </c>
      <c r="K331" s="167">
        <f t="shared" si="17"/>
        <v>4.622885000760551E-4</v>
      </c>
    </row>
    <row r="332" spans="3:11" ht="15" customHeight="1">
      <c r="C332" s="2"/>
      <c r="D332" s="160" t="s">
        <v>1952</v>
      </c>
      <c r="E332" s="161" t="s">
        <v>105</v>
      </c>
      <c r="F332" s="172" t="s">
        <v>1</v>
      </c>
      <c r="G332" s="166">
        <v>5.5</v>
      </c>
      <c r="H332" s="166">
        <v>26</v>
      </c>
      <c r="I332" s="166">
        <f t="shared" si="16"/>
        <v>31.5</v>
      </c>
      <c r="J332" s="167">
        <f t="shared" si="15"/>
        <v>0.10657087057511666</v>
      </c>
      <c r="K332" s="167">
        <f t="shared" si="17"/>
        <v>4.622885000760551E-4</v>
      </c>
    </row>
    <row r="333" spans="3:11" ht="15" customHeight="1">
      <c r="C333" s="2"/>
      <c r="D333" s="160" t="s">
        <v>1953</v>
      </c>
      <c r="E333" s="161" t="s">
        <v>105</v>
      </c>
      <c r="F333" s="172" t="s">
        <v>1</v>
      </c>
      <c r="G333" s="166">
        <v>5.5</v>
      </c>
      <c r="H333" s="166">
        <v>26</v>
      </c>
      <c r="I333" s="166">
        <f t="shared" si="16"/>
        <v>31.5</v>
      </c>
      <c r="J333" s="167">
        <f t="shared" si="15"/>
        <v>0.10703315907519272</v>
      </c>
      <c r="K333" s="167">
        <f t="shared" si="17"/>
        <v>4.622885000760551E-4</v>
      </c>
    </row>
    <row r="334" spans="3:11" ht="15" customHeight="1">
      <c r="C334" s="2"/>
      <c r="D334" s="160" t="s">
        <v>1954</v>
      </c>
      <c r="E334" s="161" t="s">
        <v>105</v>
      </c>
      <c r="F334" s="172" t="s">
        <v>1</v>
      </c>
      <c r="G334" s="166">
        <v>5.5</v>
      </c>
      <c r="H334" s="166">
        <v>26</v>
      </c>
      <c r="I334" s="166">
        <f t="shared" si="16"/>
        <v>31.5</v>
      </c>
      <c r="J334" s="167">
        <f t="shared" si="15"/>
        <v>0.10749544757526877</v>
      </c>
      <c r="K334" s="167">
        <f t="shared" si="17"/>
        <v>4.622885000760551E-4</v>
      </c>
    </row>
    <row r="335" spans="3:11" ht="15" customHeight="1">
      <c r="C335" s="2"/>
      <c r="D335" s="160" t="s">
        <v>1955</v>
      </c>
      <c r="E335" s="161" t="s">
        <v>105</v>
      </c>
      <c r="F335" s="175" t="s">
        <v>1</v>
      </c>
      <c r="G335" s="166">
        <v>5.5</v>
      </c>
      <c r="H335" s="166">
        <v>26</v>
      </c>
      <c r="I335" s="166">
        <f t="shared" si="16"/>
        <v>31.5</v>
      </c>
      <c r="J335" s="167">
        <f t="shared" si="15"/>
        <v>0.10795773607534483</v>
      </c>
      <c r="K335" s="167">
        <f t="shared" si="17"/>
        <v>4.622885000760551E-4</v>
      </c>
    </row>
    <row r="336" spans="3:11" ht="15" customHeight="1">
      <c r="C336" s="2"/>
      <c r="D336" s="160" t="s">
        <v>1956</v>
      </c>
      <c r="E336" s="161" t="s">
        <v>105</v>
      </c>
      <c r="F336" s="172" t="s">
        <v>1</v>
      </c>
      <c r="G336" s="166">
        <v>5.5</v>
      </c>
      <c r="H336" s="166">
        <v>26</v>
      </c>
      <c r="I336" s="166">
        <f t="shared" si="16"/>
        <v>31.5</v>
      </c>
      <c r="J336" s="167">
        <f t="shared" si="15"/>
        <v>0.10842002457542088</v>
      </c>
      <c r="K336" s="167">
        <f t="shared" si="17"/>
        <v>4.622885000760551E-4</v>
      </c>
    </row>
    <row r="337" spans="3:11" ht="15" customHeight="1">
      <c r="C337" s="2"/>
      <c r="D337" s="160" t="s">
        <v>1957</v>
      </c>
      <c r="E337" s="161" t="s">
        <v>105</v>
      </c>
      <c r="F337" s="172" t="s">
        <v>1</v>
      </c>
      <c r="G337" s="166">
        <v>5.5</v>
      </c>
      <c r="H337" s="166">
        <v>26</v>
      </c>
      <c r="I337" s="166">
        <f t="shared" si="16"/>
        <v>31.5</v>
      </c>
      <c r="J337" s="167">
        <f t="shared" si="15"/>
        <v>0.10888231307549694</v>
      </c>
      <c r="K337" s="167">
        <f t="shared" si="17"/>
        <v>4.622885000760551E-4</v>
      </c>
    </row>
    <row r="338" spans="3:11" ht="15" customHeight="1">
      <c r="C338" s="2"/>
      <c r="D338" s="160" t="s">
        <v>1958</v>
      </c>
      <c r="E338" s="161" t="s">
        <v>671</v>
      </c>
      <c r="F338" s="172" t="s">
        <v>1</v>
      </c>
      <c r="G338" s="166">
        <v>5.5</v>
      </c>
      <c r="H338" s="166">
        <v>26</v>
      </c>
      <c r="I338" s="166">
        <f t="shared" si="16"/>
        <v>31.5</v>
      </c>
      <c r="J338" s="167">
        <f t="shared" si="15"/>
        <v>0.10934460157557299</v>
      </c>
      <c r="K338" s="167">
        <f t="shared" si="17"/>
        <v>4.622885000760551E-4</v>
      </c>
    </row>
    <row r="339" spans="3:11" ht="15" customHeight="1">
      <c r="C339" s="2"/>
      <c r="D339" s="160" t="s">
        <v>1959</v>
      </c>
      <c r="E339" s="161" t="s">
        <v>673</v>
      </c>
      <c r="F339" s="172" t="s">
        <v>1</v>
      </c>
      <c r="G339" s="166">
        <v>5.5</v>
      </c>
      <c r="H339" s="166">
        <v>26</v>
      </c>
      <c r="I339" s="166">
        <f t="shared" si="16"/>
        <v>31.5</v>
      </c>
      <c r="J339" s="167">
        <f t="shared" si="15"/>
        <v>0.10980689007564905</v>
      </c>
      <c r="K339" s="167">
        <f t="shared" si="17"/>
        <v>4.622885000760551E-4</v>
      </c>
    </row>
    <row r="340" spans="3:11" ht="15" customHeight="1">
      <c r="C340" s="2"/>
      <c r="D340" s="160" t="s">
        <v>1960</v>
      </c>
      <c r="E340" s="161" t="s">
        <v>343</v>
      </c>
      <c r="F340" s="174" t="s">
        <v>1</v>
      </c>
      <c r="G340" s="166">
        <v>14</v>
      </c>
      <c r="H340" s="166">
        <v>17.333333333333332</v>
      </c>
      <c r="I340" s="166">
        <f t="shared" si="16"/>
        <v>31.333333333333332</v>
      </c>
      <c r="J340" s="167">
        <f t="shared" si="15"/>
        <v>0.11026673260482522</v>
      </c>
      <c r="K340" s="167">
        <f t="shared" si="17"/>
        <v>4.5984252917618179E-4</v>
      </c>
    </row>
    <row r="341" spans="3:11" ht="15" customHeight="1">
      <c r="C341" s="2"/>
      <c r="D341" s="160" t="s">
        <v>1961</v>
      </c>
      <c r="E341" s="161" t="s">
        <v>345</v>
      </c>
      <c r="F341" s="172" t="s">
        <v>1</v>
      </c>
      <c r="G341" s="166">
        <v>14</v>
      </c>
      <c r="H341" s="166">
        <v>17.333333333333332</v>
      </c>
      <c r="I341" s="166">
        <f t="shared" si="16"/>
        <v>31.333333333333332</v>
      </c>
      <c r="J341" s="167">
        <f t="shared" si="15"/>
        <v>0.1107265751340014</v>
      </c>
      <c r="K341" s="167">
        <f t="shared" si="17"/>
        <v>4.5984252917618179E-4</v>
      </c>
    </row>
    <row r="342" spans="3:11" ht="15" customHeight="1" thickBot="1">
      <c r="C342" s="2"/>
      <c r="D342" s="160" t="s">
        <v>1962</v>
      </c>
      <c r="E342" s="161" t="s">
        <v>346</v>
      </c>
      <c r="F342" s="181" t="s">
        <v>1</v>
      </c>
      <c r="G342" s="166">
        <v>14</v>
      </c>
      <c r="H342" s="166">
        <v>17.333333333333332</v>
      </c>
      <c r="I342" s="166">
        <f t="shared" si="16"/>
        <v>31.333333333333332</v>
      </c>
      <c r="J342" s="167">
        <f t="shared" si="15"/>
        <v>0.11118641766317758</v>
      </c>
      <c r="K342" s="167">
        <f t="shared" si="17"/>
        <v>4.5984252917618179E-4</v>
      </c>
    </row>
    <row r="343" spans="3:11" ht="15" customHeight="1" thickTop="1">
      <c r="C343" s="2"/>
      <c r="D343" s="160" t="s">
        <v>1963</v>
      </c>
      <c r="E343" s="161" t="s">
        <v>347</v>
      </c>
      <c r="F343" s="178" t="s">
        <v>1</v>
      </c>
      <c r="G343" s="166">
        <v>14</v>
      </c>
      <c r="H343" s="166">
        <v>17.333333333333332</v>
      </c>
      <c r="I343" s="166">
        <f t="shared" si="16"/>
        <v>31.333333333333332</v>
      </c>
      <c r="J343" s="167">
        <f t="shared" si="15"/>
        <v>0.11164626019235376</v>
      </c>
      <c r="K343" s="167">
        <f t="shared" si="17"/>
        <v>4.5984252917618179E-4</v>
      </c>
    </row>
    <row r="344" spans="3:11" ht="15" customHeight="1">
      <c r="C344" s="2"/>
      <c r="D344" s="160" t="s">
        <v>1964</v>
      </c>
      <c r="E344" s="161" t="s">
        <v>1146</v>
      </c>
      <c r="F344" s="172" t="s">
        <v>169</v>
      </c>
      <c r="G344" s="166">
        <v>21.25</v>
      </c>
      <c r="H344" s="166">
        <v>9.75</v>
      </c>
      <c r="I344" s="166">
        <f t="shared" si="16"/>
        <v>31</v>
      </c>
      <c r="J344" s="167">
        <f t="shared" si="15"/>
        <v>0.11210121077973019</v>
      </c>
      <c r="K344" s="167">
        <f t="shared" si="17"/>
        <v>4.5495058737643517E-4</v>
      </c>
    </row>
    <row r="345" spans="3:11" ht="15" customHeight="1" thickBot="1">
      <c r="C345" s="2"/>
      <c r="D345" s="160" t="s">
        <v>1965</v>
      </c>
      <c r="E345" s="161" t="s">
        <v>494</v>
      </c>
      <c r="F345" s="179" t="s">
        <v>1</v>
      </c>
      <c r="G345" s="166">
        <v>27.5</v>
      </c>
      <c r="H345" s="166">
        <v>2.1666666666666665</v>
      </c>
      <c r="I345" s="166">
        <f t="shared" si="16"/>
        <v>29.666666666666668</v>
      </c>
      <c r="J345" s="167">
        <f>J289+K345</f>
        <v>8.3936100464779104E-2</v>
      </c>
      <c r="K345" s="167">
        <f t="shared" si="17"/>
        <v>4.3538282017744874E-4</v>
      </c>
    </row>
    <row r="346" spans="3:11" ht="15" customHeight="1" thickTop="1">
      <c r="C346" s="2"/>
      <c r="D346" s="160" t="s">
        <v>1966</v>
      </c>
      <c r="E346" s="161" t="s">
        <v>262</v>
      </c>
      <c r="F346" s="180" t="s">
        <v>1</v>
      </c>
      <c r="G346" s="166">
        <v>25</v>
      </c>
      <c r="H346" s="166">
        <v>4.333333333333333</v>
      </c>
      <c r="I346" s="166">
        <f t="shared" si="16"/>
        <v>29.333333333333332</v>
      </c>
      <c r="J346" s="167">
        <f t="shared" ref="J346:J409" si="18">J345+K346</f>
        <v>8.4366591343156799E-2</v>
      </c>
      <c r="K346" s="167">
        <f t="shared" si="17"/>
        <v>4.3049087837770207E-4</v>
      </c>
    </row>
    <row r="347" spans="3:11" ht="15" customHeight="1">
      <c r="C347" s="2"/>
      <c r="D347" s="160" t="s">
        <v>1967</v>
      </c>
      <c r="E347" s="161" t="s">
        <v>264</v>
      </c>
      <c r="F347" s="172" t="s">
        <v>1</v>
      </c>
      <c r="G347" s="166">
        <v>25</v>
      </c>
      <c r="H347" s="166">
        <v>4.333333333333333</v>
      </c>
      <c r="I347" s="166">
        <f t="shared" si="16"/>
        <v>29.333333333333332</v>
      </c>
      <c r="J347" s="167">
        <f t="shared" si="18"/>
        <v>8.4797082221534495E-2</v>
      </c>
      <c r="K347" s="167">
        <f t="shared" si="17"/>
        <v>4.3049087837770207E-4</v>
      </c>
    </row>
    <row r="348" spans="3:11" ht="15" customHeight="1">
      <c r="C348" s="2"/>
      <c r="D348" s="160" t="s">
        <v>1968</v>
      </c>
      <c r="E348" s="161" t="s">
        <v>621</v>
      </c>
      <c r="F348" s="172" t="s">
        <v>1</v>
      </c>
      <c r="G348" s="166">
        <v>25</v>
      </c>
      <c r="H348" s="166">
        <v>4.333333333333333</v>
      </c>
      <c r="I348" s="166">
        <f t="shared" si="16"/>
        <v>29.333333333333332</v>
      </c>
      <c r="J348" s="167">
        <f t="shared" si="18"/>
        <v>8.5227573099912191E-2</v>
      </c>
      <c r="K348" s="167">
        <f t="shared" si="17"/>
        <v>4.3049087837770207E-4</v>
      </c>
    </row>
    <row r="349" spans="3:11" ht="15" customHeight="1">
      <c r="C349" s="2"/>
      <c r="D349" s="160" t="s">
        <v>1969</v>
      </c>
      <c r="E349" s="161" t="s">
        <v>622</v>
      </c>
      <c r="F349" s="172" t="s">
        <v>1</v>
      </c>
      <c r="G349" s="166">
        <v>25</v>
      </c>
      <c r="H349" s="166">
        <v>4.333333333333333</v>
      </c>
      <c r="I349" s="166">
        <f t="shared" si="16"/>
        <v>29.333333333333332</v>
      </c>
      <c r="J349" s="167">
        <f t="shared" si="18"/>
        <v>8.5658063978289886E-2</v>
      </c>
      <c r="K349" s="167">
        <f t="shared" si="17"/>
        <v>4.3049087837770207E-4</v>
      </c>
    </row>
    <row r="350" spans="3:11" ht="15" customHeight="1">
      <c r="C350" s="2"/>
      <c r="D350" s="160" t="s">
        <v>1970</v>
      </c>
      <c r="E350" s="161" t="s">
        <v>1011</v>
      </c>
      <c r="F350" s="172" t="s">
        <v>169</v>
      </c>
      <c r="G350" s="166">
        <v>28.650000000000002</v>
      </c>
      <c r="H350" s="166">
        <v>0.65</v>
      </c>
      <c r="I350" s="166">
        <f t="shared" si="16"/>
        <v>29.3</v>
      </c>
      <c r="J350" s="167">
        <f t="shared" si="18"/>
        <v>8.6088065662487612E-2</v>
      </c>
      <c r="K350" s="167">
        <f t="shared" si="17"/>
        <v>4.3000168419772745E-4</v>
      </c>
    </row>
    <row r="351" spans="3:11" ht="15" customHeight="1">
      <c r="C351" s="2"/>
      <c r="D351" s="160" t="s">
        <v>1971</v>
      </c>
      <c r="E351" s="161" t="s">
        <v>249</v>
      </c>
      <c r="F351" s="172" t="s">
        <v>1</v>
      </c>
      <c r="G351" s="166">
        <v>22.5</v>
      </c>
      <c r="H351" s="166">
        <v>6.5</v>
      </c>
      <c r="I351" s="166">
        <f t="shared" si="16"/>
        <v>29</v>
      </c>
      <c r="J351" s="167">
        <f t="shared" si="18"/>
        <v>8.6513664599065565E-2</v>
      </c>
      <c r="K351" s="167">
        <f t="shared" si="17"/>
        <v>4.255989365779555E-4</v>
      </c>
    </row>
    <row r="352" spans="3:11" ht="15" customHeight="1">
      <c r="C352" s="2"/>
      <c r="D352" s="160" t="s">
        <v>1972</v>
      </c>
      <c r="E352" s="161" t="s">
        <v>1076</v>
      </c>
      <c r="F352" s="172" t="s">
        <v>1</v>
      </c>
      <c r="G352" s="166">
        <v>22.166666666666664</v>
      </c>
      <c r="H352" s="166">
        <v>6.5</v>
      </c>
      <c r="I352" s="166">
        <f t="shared" si="16"/>
        <v>28.666666666666664</v>
      </c>
      <c r="J352" s="167">
        <f t="shared" si="18"/>
        <v>8.6934371593843776E-2</v>
      </c>
      <c r="K352" s="167">
        <f t="shared" si="17"/>
        <v>4.2070699477820883E-4</v>
      </c>
    </row>
    <row r="353" spans="3:11" ht="15" customHeight="1">
      <c r="C353" s="2"/>
      <c r="D353" s="160" t="s">
        <v>1973</v>
      </c>
      <c r="E353" s="161" t="s">
        <v>1078</v>
      </c>
      <c r="F353" s="172" t="s">
        <v>1</v>
      </c>
      <c r="G353" s="166">
        <v>22.166666666666664</v>
      </c>
      <c r="H353" s="166">
        <v>6.5</v>
      </c>
      <c r="I353" s="166">
        <f t="shared" si="16"/>
        <v>28.666666666666664</v>
      </c>
      <c r="J353" s="167">
        <f t="shared" si="18"/>
        <v>8.7355078588621987E-2</v>
      </c>
      <c r="K353" s="167">
        <f t="shared" si="17"/>
        <v>4.2070699477820883E-4</v>
      </c>
    </row>
    <row r="354" spans="3:11" ht="15" customHeight="1">
      <c r="C354" s="2"/>
      <c r="D354" s="160" t="s">
        <v>1974</v>
      </c>
      <c r="E354" s="161" t="s">
        <v>1079</v>
      </c>
      <c r="F354" s="172" t="s">
        <v>1</v>
      </c>
      <c r="G354" s="166">
        <v>22.166666666666664</v>
      </c>
      <c r="H354" s="166">
        <v>6.5</v>
      </c>
      <c r="I354" s="166">
        <f t="shared" si="16"/>
        <v>28.666666666666664</v>
      </c>
      <c r="J354" s="167">
        <f t="shared" si="18"/>
        <v>8.7775785583400198E-2</v>
      </c>
      <c r="K354" s="167">
        <f t="shared" si="17"/>
        <v>4.2070699477820883E-4</v>
      </c>
    </row>
    <row r="355" spans="3:11" ht="15" customHeight="1">
      <c r="C355" s="2"/>
      <c r="D355" s="160" t="s">
        <v>1975</v>
      </c>
      <c r="E355" s="161" t="s">
        <v>1080</v>
      </c>
      <c r="F355" s="172" t="s">
        <v>1</v>
      </c>
      <c r="G355" s="166">
        <v>22.166666666666664</v>
      </c>
      <c r="H355" s="166">
        <v>6.5</v>
      </c>
      <c r="I355" s="166">
        <f t="shared" si="16"/>
        <v>28.666666666666664</v>
      </c>
      <c r="J355" s="167">
        <f t="shared" si="18"/>
        <v>8.8196492578178409E-2</v>
      </c>
      <c r="K355" s="167">
        <f t="shared" si="17"/>
        <v>4.2070699477820883E-4</v>
      </c>
    </row>
    <row r="356" spans="3:11" ht="15" customHeight="1">
      <c r="C356" s="2"/>
      <c r="D356" s="160" t="s">
        <v>1976</v>
      </c>
      <c r="E356" s="161" t="s">
        <v>1081</v>
      </c>
      <c r="F356" s="172" t="s">
        <v>1</v>
      </c>
      <c r="G356" s="166">
        <v>22.166666666666664</v>
      </c>
      <c r="H356" s="166">
        <v>6.5</v>
      </c>
      <c r="I356" s="166">
        <f t="shared" si="16"/>
        <v>28.666666666666664</v>
      </c>
      <c r="J356" s="167">
        <f t="shared" si="18"/>
        <v>8.861719957295662E-2</v>
      </c>
      <c r="K356" s="167">
        <f t="shared" si="17"/>
        <v>4.2070699477820883E-4</v>
      </c>
    </row>
    <row r="357" spans="3:11" ht="15" customHeight="1">
      <c r="C357" s="2"/>
      <c r="D357" s="160" t="s">
        <v>1977</v>
      </c>
      <c r="E357" s="161" t="s">
        <v>1076</v>
      </c>
      <c r="F357" s="172" t="s">
        <v>1</v>
      </c>
      <c r="G357" s="166">
        <v>22.166666666666664</v>
      </c>
      <c r="H357" s="166">
        <v>6.5</v>
      </c>
      <c r="I357" s="166">
        <f t="shared" si="16"/>
        <v>28.666666666666664</v>
      </c>
      <c r="J357" s="167">
        <f t="shared" si="18"/>
        <v>8.9037906567734831E-2</v>
      </c>
      <c r="K357" s="167">
        <f t="shared" si="17"/>
        <v>4.2070699477820883E-4</v>
      </c>
    </row>
    <row r="358" spans="3:11" ht="15" customHeight="1">
      <c r="C358" s="2"/>
      <c r="D358" s="160" t="s">
        <v>1978</v>
      </c>
      <c r="E358" s="161" t="s">
        <v>1078</v>
      </c>
      <c r="F358" s="174" t="s">
        <v>1</v>
      </c>
      <c r="G358" s="166">
        <v>22.166666666666664</v>
      </c>
      <c r="H358" s="166">
        <v>6.5</v>
      </c>
      <c r="I358" s="166">
        <f t="shared" si="16"/>
        <v>28.666666666666664</v>
      </c>
      <c r="J358" s="167">
        <f t="shared" si="18"/>
        <v>8.9458613562513042E-2</v>
      </c>
      <c r="K358" s="167">
        <f t="shared" si="17"/>
        <v>4.2070699477820883E-4</v>
      </c>
    </row>
    <row r="359" spans="3:11" ht="15" customHeight="1">
      <c r="C359" s="2"/>
      <c r="D359" s="160" t="s">
        <v>1979</v>
      </c>
      <c r="E359" s="161" t="s">
        <v>1079</v>
      </c>
      <c r="F359" s="174" t="s">
        <v>1</v>
      </c>
      <c r="G359" s="166">
        <v>22.166666666666664</v>
      </c>
      <c r="H359" s="166">
        <v>6.5</v>
      </c>
      <c r="I359" s="166">
        <f t="shared" si="16"/>
        <v>28.666666666666664</v>
      </c>
      <c r="J359" s="167">
        <f t="shared" si="18"/>
        <v>8.9879320557291253E-2</v>
      </c>
      <c r="K359" s="167">
        <f t="shared" si="17"/>
        <v>4.2070699477820883E-4</v>
      </c>
    </row>
    <row r="360" spans="3:11" ht="15" customHeight="1">
      <c r="C360" s="2"/>
      <c r="D360" s="160" t="s">
        <v>1980</v>
      </c>
      <c r="E360" s="161" t="s">
        <v>1080</v>
      </c>
      <c r="F360" s="174" t="s">
        <v>1</v>
      </c>
      <c r="G360" s="166">
        <v>22.166666666666664</v>
      </c>
      <c r="H360" s="166">
        <v>6.5</v>
      </c>
      <c r="I360" s="166">
        <f t="shared" si="16"/>
        <v>28.666666666666664</v>
      </c>
      <c r="J360" s="167">
        <f t="shared" si="18"/>
        <v>9.0300027552069465E-2</v>
      </c>
      <c r="K360" s="167">
        <f t="shared" si="17"/>
        <v>4.2070699477820883E-4</v>
      </c>
    </row>
    <row r="361" spans="3:11" ht="15" customHeight="1">
      <c r="C361" s="2"/>
      <c r="D361" s="160" t="s">
        <v>1981</v>
      </c>
      <c r="E361" s="161" t="s">
        <v>1081</v>
      </c>
      <c r="F361" s="174" t="s">
        <v>1</v>
      </c>
      <c r="G361" s="166">
        <v>22.166666666666664</v>
      </c>
      <c r="H361" s="166">
        <v>6.5</v>
      </c>
      <c r="I361" s="166">
        <f t="shared" si="16"/>
        <v>28.666666666666664</v>
      </c>
      <c r="J361" s="167">
        <f t="shared" si="18"/>
        <v>9.0720734546847676E-2</v>
      </c>
      <c r="K361" s="167">
        <f t="shared" si="17"/>
        <v>4.2070699477820883E-4</v>
      </c>
    </row>
    <row r="362" spans="3:11" ht="15" customHeight="1">
      <c r="C362" s="2"/>
      <c r="D362" s="160" t="s">
        <v>1982</v>
      </c>
      <c r="E362" s="161" t="s">
        <v>1195</v>
      </c>
      <c r="F362" s="174" t="s">
        <v>1</v>
      </c>
      <c r="G362" s="166">
        <v>22.166666666666664</v>
      </c>
      <c r="H362" s="166">
        <v>6.5</v>
      </c>
      <c r="I362" s="166">
        <f t="shared" si="16"/>
        <v>28.666666666666664</v>
      </c>
      <c r="J362" s="167">
        <f t="shared" si="18"/>
        <v>9.1141441541625887E-2</v>
      </c>
      <c r="K362" s="167">
        <f t="shared" si="17"/>
        <v>4.2070699477820883E-4</v>
      </c>
    </row>
    <row r="363" spans="3:11" ht="15" customHeight="1">
      <c r="C363" s="2"/>
      <c r="D363" s="160" t="s">
        <v>1983</v>
      </c>
      <c r="E363" s="161" t="s">
        <v>1226</v>
      </c>
      <c r="F363" s="172" t="s">
        <v>1</v>
      </c>
      <c r="G363" s="166">
        <v>20</v>
      </c>
      <c r="H363" s="166">
        <v>8.6666666666666661</v>
      </c>
      <c r="I363" s="166">
        <f t="shared" si="16"/>
        <v>28.666666666666664</v>
      </c>
      <c r="J363" s="167">
        <f t="shared" si="18"/>
        <v>9.1562148536404098E-2</v>
      </c>
      <c r="K363" s="167">
        <f t="shared" si="17"/>
        <v>4.2070699477820883E-4</v>
      </c>
    </row>
    <row r="364" spans="3:11" ht="15" customHeight="1">
      <c r="C364" s="2"/>
      <c r="D364" s="160" t="s">
        <v>1984</v>
      </c>
      <c r="E364" s="161" t="s">
        <v>1228</v>
      </c>
      <c r="F364" s="172" t="s">
        <v>1</v>
      </c>
      <c r="G364" s="166">
        <v>20</v>
      </c>
      <c r="H364" s="166">
        <v>8.6666666666666661</v>
      </c>
      <c r="I364" s="166">
        <f t="shared" si="16"/>
        <v>28.666666666666664</v>
      </c>
      <c r="J364" s="167">
        <f t="shared" si="18"/>
        <v>9.1982855531182309E-2</v>
      </c>
      <c r="K364" s="167">
        <f t="shared" si="17"/>
        <v>4.2070699477820883E-4</v>
      </c>
    </row>
    <row r="365" spans="3:11" ht="15" customHeight="1">
      <c r="C365" s="2"/>
      <c r="D365" s="160" t="s">
        <v>1985</v>
      </c>
      <c r="E365" s="161" t="s">
        <v>1235</v>
      </c>
      <c r="F365" s="174" t="s">
        <v>1</v>
      </c>
      <c r="G365" s="166">
        <v>20</v>
      </c>
      <c r="H365" s="166">
        <v>8.6666666666666661</v>
      </c>
      <c r="I365" s="166">
        <f t="shared" si="16"/>
        <v>28.666666666666664</v>
      </c>
      <c r="J365" s="167">
        <f t="shared" si="18"/>
        <v>9.240356252596052E-2</v>
      </c>
      <c r="K365" s="167">
        <f t="shared" si="17"/>
        <v>4.2070699477820883E-4</v>
      </c>
    </row>
    <row r="366" spans="3:11" ht="15" customHeight="1">
      <c r="C366" s="2"/>
      <c r="D366" s="160" t="s">
        <v>1986</v>
      </c>
      <c r="E366" s="161" t="s">
        <v>615</v>
      </c>
      <c r="F366" s="172" t="s">
        <v>1</v>
      </c>
      <c r="G366" s="166">
        <v>19.666666666666664</v>
      </c>
      <c r="H366" s="166">
        <v>8.6666666666666661</v>
      </c>
      <c r="I366" s="166">
        <f t="shared" si="16"/>
        <v>28.333333333333329</v>
      </c>
      <c r="J366" s="167">
        <f t="shared" si="18"/>
        <v>9.2819377578938989E-2</v>
      </c>
      <c r="K366" s="167">
        <f t="shared" si="17"/>
        <v>4.1581505297846216E-4</v>
      </c>
    </row>
    <row r="367" spans="3:11" ht="15" customHeight="1">
      <c r="C367" s="2"/>
      <c r="D367" s="160" t="s">
        <v>1987</v>
      </c>
      <c r="E367" s="161" t="s">
        <v>617</v>
      </c>
      <c r="F367" s="172" t="s">
        <v>1</v>
      </c>
      <c r="G367" s="166">
        <v>19.666666666666664</v>
      </c>
      <c r="H367" s="166">
        <v>8.6666666666666661</v>
      </c>
      <c r="I367" s="166">
        <f t="shared" si="16"/>
        <v>28.333333333333329</v>
      </c>
      <c r="J367" s="167">
        <f t="shared" si="18"/>
        <v>9.3235192631917457E-2</v>
      </c>
      <c r="K367" s="167">
        <f t="shared" si="17"/>
        <v>4.1581505297846216E-4</v>
      </c>
    </row>
    <row r="368" spans="3:11" ht="15" customHeight="1">
      <c r="C368" s="2"/>
      <c r="D368" s="160" t="s">
        <v>1988</v>
      </c>
      <c r="E368" s="161" t="s">
        <v>618</v>
      </c>
      <c r="F368" s="172" t="s">
        <v>1</v>
      </c>
      <c r="G368" s="166">
        <v>19.666666666666664</v>
      </c>
      <c r="H368" s="166">
        <v>8.6666666666666661</v>
      </c>
      <c r="I368" s="166">
        <f t="shared" si="16"/>
        <v>28.333333333333329</v>
      </c>
      <c r="J368" s="167">
        <f t="shared" si="18"/>
        <v>9.3651007684895926E-2</v>
      </c>
      <c r="K368" s="167">
        <f t="shared" si="17"/>
        <v>4.1581505297846216E-4</v>
      </c>
    </row>
    <row r="369" spans="3:11" ht="15" customHeight="1">
      <c r="C369" s="2"/>
      <c r="D369" s="160" t="s">
        <v>1989</v>
      </c>
      <c r="E369" s="161" t="s">
        <v>619</v>
      </c>
      <c r="F369" s="172" t="s">
        <v>1</v>
      </c>
      <c r="G369" s="166">
        <v>19.666666666666664</v>
      </c>
      <c r="H369" s="166">
        <v>8.6666666666666661</v>
      </c>
      <c r="I369" s="166">
        <f t="shared" si="16"/>
        <v>28.333333333333329</v>
      </c>
      <c r="J369" s="167">
        <f t="shared" si="18"/>
        <v>9.4066822737874395E-2</v>
      </c>
      <c r="K369" s="167">
        <f t="shared" si="17"/>
        <v>4.1581505297846216E-4</v>
      </c>
    </row>
    <row r="370" spans="3:11" ht="15" customHeight="1">
      <c r="C370" s="2"/>
      <c r="D370" s="160" t="s">
        <v>1990</v>
      </c>
      <c r="E370" s="161" t="s">
        <v>121</v>
      </c>
      <c r="F370" s="172" t="s">
        <v>1</v>
      </c>
      <c r="G370" s="166">
        <v>22.833333333333332</v>
      </c>
      <c r="H370" s="166">
        <v>4.333333333333333</v>
      </c>
      <c r="I370" s="166">
        <f t="shared" si="16"/>
        <v>27.166666666666664</v>
      </c>
      <c r="J370" s="167">
        <f t="shared" si="18"/>
        <v>9.4465515994553745E-2</v>
      </c>
      <c r="K370" s="167">
        <f t="shared" si="17"/>
        <v>3.9869325667934904E-4</v>
      </c>
    </row>
    <row r="371" spans="3:11" ht="15" customHeight="1">
      <c r="C371" s="2"/>
      <c r="D371" s="160" t="s">
        <v>1991</v>
      </c>
      <c r="E371" s="161" t="s">
        <v>498</v>
      </c>
      <c r="F371" s="172" t="s">
        <v>1</v>
      </c>
      <c r="G371" s="166">
        <v>22.833333333333332</v>
      </c>
      <c r="H371" s="166">
        <v>4.333333333333333</v>
      </c>
      <c r="I371" s="166">
        <f t="shared" si="16"/>
        <v>27.166666666666664</v>
      </c>
      <c r="J371" s="167">
        <f t="shared" si="18"/>
        <v>9.4864209251233095E-2</v>
      </c>
      <c r="K371" s="167">
        <f t="shared" si="17"/>
        <v>3.9869325667934904E-4</v>
      </c>
    </row>
    <row r="372" spans="3:11" ht="15" customHeight="1">
      <c r="C372" s="2"/>
      <c r="D372" s="160" t="s">
        <v>1992</v>
      </c>
      <c r="E372" s="161" t="s">
        <v>500</v>
      </c>
      <c r="F372" s="172" t="s">
        <v>1</v>
      </c>
      <c r="G372" s="166">
        <v>22.833333333333332</v>
      </c>
      <c r="H372" s="166">
        <v>4.333333333333333</v>
      </c>
      <c r="I372" s="166">
        <f t="shared" si="16"/>
        <v>27.166666666666664</v>
      </c>
      <c r="J372" s="167">
        <f t="shared" si="18"/>
        <v>9.5262902507912445E-2</v>
      </c>
      <c r="K372" s="167">
        <f t="shared" si="17"/>
        <v>3.9869325667934904E-4</v>
      </c>
    </row>
    <row r="373" spans="3:11" ht="15" customHeight="1">
      <c r="C373" s="2"/>
      <c r="D373" s="160" t="s">
        <v>1993</v>
      </c>
      <c r="E373" s="161" t="s">
        <v>517</v>
      </c>
      <c r="F373" s="172" t="s">
        <v>1</v>
      </c>
      <c r="G373" s="166">
        <v>22.833333333333332</v>
      </c>
      <c r="H373" s="166">
        <v>4.333333333333333</v>
      </c>
      <c r="I373" s="166">
        <f t="shared" si="16"/>
        <v>27.166666666666664</v>
      </c>
      <c r="J373" s="167">
        <f t="shared" si="18"/>
        <v>9.5661595764591795E-2</v>
      </c>
      <c r="K373" s="167">
        <f t="shared" si="17"/>
        <v>3.9869325667934904E-4</v>
      </c>
    </row>
    <row r="374" spans="3:11" ht="15" customHeight="1">
      <c r="C374" s="2"/>
      <c r="D374" s="160" t="s">
        <v>1994</v>
      </c>
      <c r="E374" s="161" t="s">
        <v>519</v>
      </c>
      <c r="F374" s="172" t="s">
        <v>1</v>
      </c>
      <c r="G374" s="166">
        <v>22.833333333333332</v>
      </c>
      <c r="H374" s="166">
        <v>4.333333333333333</v>
      </c>
      <c r="I374" s="166">
        <f t="shared" si="16"/>
        <v>27.166666666666664</v>
      </c>
      <c r="J374" s="167">
        <f t="shared" si="18"/>
        <v>9.6060289021271145E-2</v>
      </c>
      <c r="K374" s="167">
        <f t="shared" si="17"/>
        <v>3.9869325667934904E-4</v>
      </c>
    </row>
    <row r="375" spans="3:11" ht="15" customHeight="1">
      <c r="C375" s="2"/>
      <c r="D375" s="160" t="s">
        <v>1995</v>
      </c>
      <c r="E375" s="161" t="s">
        <v>130</v>
      </c>
      <c r="F375" s="172" t="s">
        <v>1</v>
      </c>
      <c r="G375" s="166">
        <v>21.25</v>
      </c>
      <c r="H375" s="166">
        <v>5.416666666666667</v>
      </c>
      <c r="I375" s="166">
        <f t="shared" si="16"/>
        <v>26.666666666666668</v>
      </c>
      <c r="J375" s="167">
        <f t="shared" si="18"/>
        <v>9.6451644365250874E-2</v>
      </c>
      <c r="K375" s="167">
        <f t="shared" si="17"/>
        <v>3.9135534397972922E-4</v>
      </c>
    </row>
    <row r="376" spans="3:11" ht="15" customHeight="1">
      <c r="C376" s="2"/>
      <c r="D376" s="160" t="s">
        <v>1996</v>
      </c>
      <c r="E376" s="161" t="s">
        <v>1296</v>
      </c>
      <c r="F376" s="175" t="s">
        <v>1</v>
      </c>
      <c r="G376" s="166">
        <v>13.5</v>
      </c>
      <c r="H376" s="166">
        <v>13</v>
      </c>
      <c r="I376" s="166">
        <f t="shared" si="16"/>
        <v>26.5</v>
      </c>
      <c r="J376" s="167">
        <f t="shared" si="18"/>
        <v>9.6840553738330726E-2</v>
      </c>
      <c r="K376" s="167">
        <f t="shared" si="17"/>
        <v>3.8890937307985585E-4</v>
      </c>
    </row>
    <row r="377" spans="3:11" ht="15" customHeight="1">
      <c r="C377" s="2"/>
      <c r="D377" s="160" t="s">
        <v>1997</v>
      </c>
      <c r="E377" s="161" t="s">
        <v>245</v>
      </c>
      <c r="F377" s="174" t="s">
        <v>1</v>
      </c>
      <c r="G377" s="166">
        <v>16.5</v>
      </c>
      <c r="H377" s="166">
        <v>9.75</v>
      </c>
      <c r="I377" s="166">
        <f t="shared" si="16"/>
        <v>26.25</v>
      </c>
      <c r="J377" s="167">
        <f t="shared" si="18"/>
        <v>9.7225794155060774E-2</v>
      </c>
      <c r="K377" s="167">
        <f t="shared" si="17"/>
        <v>3.8524041673004589E-4</v>
      </c>
    </row>
    <row r="378" spans="3:11" ht="15" customHeight="1">
      <c r="C378" s="2"/>
      <c r="D378" s="160" t="s">
        <v>1998</v>
      </c>
      <c r="E378" s="161" t="s">
        <v>247</v>
      </c>
      <c r="F378" s="172" t="s">
        <v>1</v>
      </c>
      <c r="G378" s="166">
        <v>16.5</v>
      </c>
      <c r="H378" s="166">
        <v>9.75</v>
      </c>
      <c r="I378" s="166">
        <f t="shared" si="16"/>
        <v>26.25</v>
      </c>
      <c r="J378" s="167">
        <f t="shared" si="18"/>
        <v>9.7611034571790822E-2</v>
      </c>
      <c r="K378" s="167">
        <f t="shared" si="17"/>
        <v>3.8524041673004589E-4</v>
      </c>
    </row>
    <row r="379" spans="3:11" ht="15" customHeight="1">
      <c r="C379" s="2"/>
      <c r="D379" s="160" t="s">
        <v>1999</v>
      </c>
      <c r="E379" s="161" t="s">
        <v>1022</v>
      </c>
      <c r="F379" s="172" t="s">
        <v>1</v>
      </c>
      <c r="G379" s="166">
        <v>24.8</v>
      </c>
      <c r="H379" s="166">
        <v>0.65</v>
      </c>
      <c r="I379" s="166">
        <f t="shared" si="16"/>
        <v>25.45</v>
      </c>
      <c r="J379" s="167">
        <f t="shared" si="18"/>
        <v>9.7984534328201478E-2</v>
      </c>
      <c r="K379" s="167">
        <f t="shared" si="17"/>
        <v>3.7349975641065401E-4</v>
      </c>
    </row>
    <row r="380" spans="3:11" ht="15" customHeight="1">
      <c r="C380" s="2"/>
      <c r="D380" s="160" t="s">
        <v>2000</v>
      </c>
      <c r="E380" s="161" t="s">
        <v>1006</v>
      </c>
      <c r="F380" s="172" t="s">
        <v>169</v>
      </c>
      <c r="G380" s="166">
        <v>20.833333333333332</v>
      </c>
      <c r="H380" s="166">
        <v>4.333333333333333</v>
      </c>
      <c r="I380" s="166">
        <f t="shared" si="16"/>
        <v>25.166666666666664</v>
      </c>
      <c r="J380" s="167">
        <f t="shared" si="18"/>
        <v>9.8353875934082347E-2</v>
      </c>
      <c r="K380" s="167">
        <f t="shared" si="17"/>
        <v>3.6934160588086937E-4</v>
      </c>
    </row>
    <row r="381" spans="3:11" ht="15" customHeight="1">
      <c r="C381" s="2"/>
      <c r="D381" s="160" t="s">
        <v>2001</v>
      </c>
      <c r="E381" s="161" t="s">
        <v>1006</v>
      </c>
      <c r="F381" s="172" t="s">
        <v>169</v>
      </c>
      <c r="G381" s="166">
        <v>20.833333333333332</v>
      </c>
      <c r="H381" s="166">
        <v>4.333333333333333</v>
      </c>
      <c r="I381" s="166">
        <f t="shared" si="16"/>
        <v>25.166666666666664</v>
      </c>
      <c r="J381" s="167">
        <f t="shared" si="18"/>
        <v>9.8723217539963215E-2</v>
      </c>
      <c r="K381" s="167">
        <f t="shared" si="17"/>
        <v>3.6934160588086937E-4</v>
      </c>
    </row>
    <row r="382" spans="3:11" ht="15" customHeight="1">
      <c r="C382" s="2"/>
      <c r="D382" s="160" t="s">
        <v>2002</v>
      </c>
      <c r="E382" s="161" t="s">
        <v>1006</v>
      </c>
      <c r="F382" s="172" t="s">
        <v>169</v>
      </c>
      <c r="G382" s="166">
        <v>20.833333333333332</v>
      </c>
      <c r="H382" s="166">
        <v>4.333333333333333</v>
      </c>
      <c r="I382" s="166">
        <f t="shared" si="16"/>
        <v>25.166666666666664</v>
      </c>
      <c r="J382" s="167">
        <f t="shared" si="18"/>
        <v>9.9092559145844084E-2</v>
      </c>
      <c r="K382" s="167">
        <f t="shared" si="17"/>
        <v>3.6934160588086937E-4</v>
      </c>
    </row>
    <row r="383" spans="3:11" ht="15" customHeight="1">
      <c r="C383" s="2"/>
      <c r="D383" s="160" t="s">
        <v>2003</v>
      </c>
      <c r="E383" s="161" t="s">
        <v>1006</v>
      </c>
      <c r="F383" s="172" t="s">
        <v>169</v>
      </c>
      <c r="G383" s="166">
        <v>20.833333333333332</v>
      </c>
      <c r="H383" s="166">
        <v>4.333333333333333</v>
      </c>
      <c r="I383" s="166">
        <f t="shared" si="16"/>
        <v>25.166666666666664</v>
      </c>
      <c r="J383" s="167">
        <f t="shared" si="18"/>
        <v>9.9461900751724952E-2</v>
      </c>
      <c r="K383" s="167">
        <f t="shared" si="17"/>
        <v>3.6934160588086937E-4</v>
      </c>
    </row>
    <row r="384" spans="3:11" ht="15" customHeight="1">
      <c r="C384" s="2"/>
      <c r="D384" s="160" t="s">
        <v>2004</v>
      </c>
      <c r="E384" s="161" t="s">
        <v>1006</v>
      </c>
      <c r="F384" s="172" t="s">
        <v>169</v>
      </c>
      <c r="G384" s="166">
        <v>20.833333333333332</v>
      </c>
      <c r="H384" s="166">
        <v>4.333333333333333</v>
      </c>
      <c r="I384" s="166">
        <f t="shared" si="16"/>
        <v>25.166666666666664</v>
      </c>
      <c r="J384" s="167">
        <f t="shared" si="18"/>
        <v>9.9831242357605821E-2</v>
      </c>
      <c r="K384" s="167">
        <f t="shared" si="17"/>
        <v>3.6934160588086937E-4</v>
      </c>
    </row>
    <row r="385" spans="3:11" ht="15" customHeight="1">
      <c r="C385" s="2"/>
      <c r="D385" s="160" t="s">
        <v>2005</v>
      </c>
      <c r="E385" s="161" t="s">
        <v>946</v>
      </c>
      <c r="F385" s="172" t="s">
        <v>169</v>
      </c>
      <c r="G385" s="166">
        <v>14.700000000000001</v>
      </c>
      <c r="H385" s="166">
        <v>10.4</v>
      </c>
      <c r="I385" s="166">
        <f t="shared" si="16"/>
        <v>25.1</v>
      </c>
      <c r="J385" s="167">
        <f t="shared" si="18"/>
        <v>0.10019960557512674</v>
      </c>
      <c r="K385" s="167">
        <f t="shared" si="17"/>
        <v>3.6836321752092008E-4</v>
      </c>
    </row>
    <row r="386" spans="3:11" ht="15" customHeight="1">
      <c r="C386" s="2"/>
      <c r="D386" s="160" t="s">
        <v>2006</v>
      </c>
      <c r="E386" s="161" t="s">
        <v>948</v>
      </c>
      <c r="F386" s="175" t="s">
        <v>169</v>
      </c>
      <c r="G386" s="166">
        <v>14.700000000000001</v>
      </c>
      <c r="H386" s="166">
        <v>10.4</v>
      </c>
      <c r="I386" s="166">
        <f t="shared" si="16"/>
        <v>25.1</v>
      </c>
      <c r="J386" s="167">
        <f t="shared" si="18"/>
        <v>0.10056796879264765</v>
      </c>
      <c r="K386" s="167">
        <f t="shared" si="17"/>
        <v>3.6836321752092008E-4</v>
      </c>
    </row>
    <row r="387" spans="3:11" ht="15" customHeight="1">
      <c r="C387" s="2"/>
      <c r="D387" s="160" t="s">
        <v>2007</v>
      </c>
      <c r="E387" s="161" t="s">
        <v>602</v>
      </c>
      <c r="F387" s="172" t="s">
        <v>1</v>
      </c>
      <c r="G387" s="166">
        <v>22.5</v>
      </c>
      <c r="H387" s="166">
        <v>2.6</v>
      </c>
      <c r="I387" s="166">
        <f t="shared" si="16"/>
        <v>25.1</v>
      </c>
      <c r="J387" s="167">
        <f t="shared" si="18"/>
        <v>0.10093633201016856</v>
      </c>
      <c r="K387" s="167">
        <f t="shared" si="17"/>
        <v>3.6836321752092008E-4</v>
      </c>
    </row>
    <row r="388" spans="3:11" ht="15" customHeight="1">
      <c r="C388" s="2"/>
      <c r="D388" s="160" t="s">
        <v>2008</v>
      </c>
      <c r="E388" s="161" t="s">
        <v>163</v>
      </c>
      <c r="F388" s="175" t="s">
        <v>1</v>
      </c>
      <c r="G388" s="166">
        <v>11.75</v>
      </c>
      <c r="H388" s="166">
        <v>13</v>
      </c>
      <c r="I388" s="166">
        <f t="shared" si="16"/>
        <v>24.75</v>
      </c>
      <c r="J388" s="167">
        <f t="shared" si="18"/>
        <v>0.10129955868879975</v>
      </c>
      <c r="K388" s="167">
        <f t="shared" si="17"/>
        <v>3.6322667863118615E-4</v>
      </c>
    </row>
    <row r="389" spans="3:11" ht="15" customHeight="1">
      <c r="C389" s="2"/>
      <c r="D389" s="160" t="s">
        <v>2009</v>
      </c>
      <c r="E389" s="161" t="s">
        <v>165</v>
      </c>
      <c r="F389" s="172" t="s">
        <v>1</v>
      </c>
      <c r="G389" s="166">
        <v>11.75</v>
      </c>
      <c r="H389" s="166">
        <v>13</v>
      </c>
      <c r="I389" s="166">
        <f t="shared" si="16"/>
        <v>24.75</v>
      </c>
      <c r="J389" s="167">
        <f t="shared" si="18"/>
        <v>0.10166278536743094</v>
      </c>
      <c r="K389" s="167">
        <f t="shared" si="17"/>
        <v>3.6322667863118615E-4</v>
      </c>
    </row>
    <row r="390" spans="3:11" ht="15" customHeight="1">
      <c r="C390" s="2"/>
      <c r="D390" s="160" t="s">
        <v>2010</v>
      </c>
      <c r="E390" s="161" t="s">
        <v>296</v>
      </c>
      <c r="F390" s="172" t="s">
        <v>169</v>
      </c>
      <c r="G390" s="166">
        <v>19.25</v>
      </c>
      <c r="H390" s="166">
        <v>5.416666666666667</v>
      </c>
      <c r="I390" s="166">
        <f t="shared" ref="I390:I453" si="19">SUM(G390:H390)</f>
        <v>24.666666666666668</v>
      </c>
      <c r="J390" s="167">
        <f t="shared" si="18"/>
        <v>0.10202478906061219</v>
      </c>
      <c r="K390" s="167">
        <f t="shared" ref="K390:K453" si="20">I390/$I$1316</f>
        <v>3.620036931812495E-4</v>
      </c>
    </row>
    <row r="391" spans="3:11" ht="15" customHeight="1">
      <c r="C391" s="2"/>
      <c r="D391" s="160" t="s">
        <v>2011</v>
      </c>
      <c r="E391" s="161" t="s">
        <v>299</v>
      </c>
      <c r="F391" s="172" t="s">
        <v>169</v>
      </c>
      <c r="G391" s="166">
        <v>19.25</v>
      </c>
      <c r="H391" s="166">
        <v>5.416666666666667</v>
      </c>
      <c r="I391" s="166">
        <f t="shared" si="19"/>
        <v>24.666666666666668</v>
      </c>
      <c r="J391" s="167">
        <f t="shared" si="18"/>
        <v>0.10238679275379343</v>
      </c>
      <c r="K391" s="167">
        <f t="shared" si="20"/>
        <v>3.620036931812495E-4</v>
      </c>
    </row>
    <row r="392" spans="3:11" ht="15" customHeight="1">
      <c r="C392" s="2"/>
      <c r="D392" s="160" t="s">
        <v>2012</v>
      </c>
      <c r="E392" s="161" t="s">
        <v>305</v>
      </c>
      <c r="F392" s="178" t="s">
        <v>169</v>
      </c>
      <c r="G392" s="166">
        <v>19.25</v>
      </c>
      <c r="H392" s="166">
        <v>5.416666666666667</v>
      </c>
      <c r="I392" s="166">
        <f t="shared" si="19"/>
        <v>24.666666666666668</v>
      </c>
      <c r="J392" s="167">
        <f t="shared" si="18"/>
        <v>0.10274879644697468</v>
      </c>
      <c r="K392" s="167">
        <f t="shared" si="20"/>
        <v>3.620036931812495E-4</v>
      </c>
    </row>
    <row r="393" spans="3:11" ht="15" customHeight="1">
      <c r="C393" s="2"/>
      <c r="D393" s="160" t="s">
        <v>2013</v>
      </c>
      <c r="E393" s="161" t="s">
        <v>307</v>
      </c>
      <c r="F393" s="172" t="s">
        <v>169</v>
      </c>
      <c r="G393" s="166">
        <v>19.25</v>
      </c>
      <c r="H393" s="166">
        <v>5.416666666666667</v>
      </c>
      <c r="I393" s="166">
        <f t="shared" si="19"/>
        <v>24.666666666666668</v>
      </c>
      <c r="J393" s="167">
        <f t="shared" si="18"/>
        <v>0.10311080014015593</v>
      </c>
      <c r="K393" s="167">
        <f t="shared" si="20"/>
        <v>3.620036931812495E-4</v>
      </c>
    </row>
    <row r="394" spans="3:11" ht="15" customHeight="1">
      <c r="C394" s="2"/>
      <c r="D394" s="160" t="s">
        <v>2014</v>
      </c>
      <c r="E394" s="161" t="s">
        <v>969</v>
      </c>
      <c r="F394" s="174" t="s">
        <v>1</v>
      </c>
      <c r="G394" s="166">
        <v>23.75</v>
      </c>
      <c r="H394" s="166">
        <v>0.65</v>
      </c>
      <c r="I394" s="166">
        <f t="shared" si="19"/>
        <v>24.4</v>
      </c>
      <c r="J394" s="167">
        <f t="shared" si="18"/>
        <v>0.10346889027989738</v>
      </c>
      <c r="K394" s="167">
        <f t="shared" si="20"/>
        <v>3.5809013974145217E-4</v>
      </c>
    </row>
    <row r="395" spans="3:11" ht="15" customHeight="1">
      <c r="C395" s="2"/>
      <c r="D395" s="160" t="s">
        <v>2015</v>
      </c>
      <c r="E395" s="161" t="s">
        <v>174</v>
      </c>
      <c r="F395" s="175" t="s">
        <v>169</v>
      </c>
      <c r="G395" s="166">
        <v>13.75</v>
      </c>
      <c r="H395" s="166">
        <v>9.75</v>
      </c>
      <c r="I395" s="166">
        <f t="shared" si="19"/>
        <v>23.5</v>
      </c>
      <c r="J395" s="167">
        <f t="shared" si="18"/>
        <v>0.10381377217677952</v>
      </c>
      <c r="K395" s="167">
        <f t="shared" si="20"/>
        <v>3.4488189688213633E-4</v>
      </c>
    </row>
    <row r="396" spans="3:11" ht="15" customHeight="1">
      <c r="C396" s="2"/>
      <c r="D396" s="160" t="s">
        <v>2016</v>
      </c>
      <c r="E396" s="161" t="s">
        <v>602</v>
      </c>
      <c r="F396" s="174" t="s">
        <v>1</v>
      </c>
      <c r="G396" s="166">
        <v>20.8</v>
      </c>
      <c r="H396" s="166">
        <v>2.6</v>
      </c>
      <c r="I396" s="166">
        <f t="shared" si="19"/>
        <v>23.400000000000002</v>
      </c>
      <c r="J396" s="167">
        <f t="shared" si="18"/>
        <v>0.10415718649112174</v>
      </c>
      <c r="K396" s="167">
        <f t="shared" si="20"/>
        <v>3.4341431434221236E-4</v>
      </c>
    </row>
    <row r="397" spans="3:11" ht="15" customHeight="1">
      <c r="C397" s="2"/>
      <c r="D397" s="160" t="s">
        <v>2017</v>
      </c>
      <c r="E397" s="161" t="s">
        <v>1254</v>
      </c>
      <c r="F397" s="174" t="s">
        <v>169</v>
      </c>
      <c r="G397" s="166">
        <v>10</v>
      </c>
      <c r="H397" s="166">
        <v>13</v>
      </c>
      <c r="I397" s="166">
        <f t="shared" si="19"/>
        <v>23</v>
      </c>
      <c r="J397" s="167">
        <f t="shared" si="18"/>
        <v>0.10449473047530426</v>
      </c>
      <c r="K397" s="167">
        <f t="shared" si="20"/>
        <v>3.375439841825164E-4</v>
      </c>
    </row>
    <row r="398" spans="3:11" ht="15" customHeight="1">
      <c r="C398" s="2"/>
      <c r="D398" s="160" t="s">
        <v>2018</v>
      </c>
      <c r="E398" s="161" t="s">
        <v>1256</v>
      </c>
      <c r="F398" s="174" t="s">
        <v>169</v>
      </c>
      <c r="G398" s="166">
        <v>10</v>
      </c>
      <c r="H398" s="166">
        <v>13</v>
      </c>
      <c r="I398" s="166">
        <f t="shared" si="19"/>
        <v>23</v>
      </c>
      <c r="J398" s="167">
        <f t="shared" si="18"/>
        <v>0.10483227445948679</v>
      </c>
      <c r="K398" s="167">
        <f t="shared" si="20"/>
        <v>3.375439841825164E-4</v>
      </c>
    </row>
    <row r="399" spans="3:11" ht="15" customHeight="1">
      <c r="C399" s="2"/>
      <c r="D399" s="160" t="s">
        <v>2019</v>
      </c>
      <c r="E399" s="161" t="s">
        <v>602</v>
      </c>
      <c r="F399" s="172" t="s">
        <v>1</v>
      </c>
      <c r="G399" s="166">
        <v>18.8</v>
      </c>
      <c r="H399" s="166">
        <v>2.6</v>
      </c>
      <c r="I399" s="166">
        <f t="shared" si="19"/>
        <v>21.400000000000002</v>
      </c>
      <c r="J399" s="167">
        <f t="shared" si="18"/>
        <v>0.10514633712303052</v>
      </c>
      <c r="K399" s="167">
        <f t="shared" si="20"/>
        <v>3.140626635437327E-4</v>
      </c>
    </row>
    <row r="400" spans="3:11" ht="15" customHeight="1">
      <c r="C400" s="2"/>
      <c r="D400" s="160" t="s">
        <v>2020</v>
      </c>
      <c r="E400" s="161" t="s">
        <v>961</v>
      </c>
      <c r="F400" s="174" t="s">
        <v>1</v>
      </c>
      <c r="G400" s="166">
        <v>4</v>
      </c>
      <c r="H400" s="166">
        <v>17.333333333333332</v>
      </c>
      <c r="I400" s="166">
        <f t="shared" si="19"/>
        <v>21.333333333333332</v>
      </c>
      <c r="J400" s="167">
        <f t="shared" si="18"/>
        <v>0.10545942139821431</v>
      </c>
      <c r="K400" s="167">
        <f t="shared" si="20"/>
        <v>3.130842751837833E-4</v>
      </c>
    </row>
    <row r="401" spans="3:11" ht="15" customHeight="1">
      <c r="C401" s="2"/>
      <c r="D401" s="160" t="s">
        <v>2021</v>
      </c>
      <c r="E401" s="161" t="s">
        <v>961</v>
      </c>
      <c r="F401" s="174" t="s">
        <v>1</v>
      </c>
      <c r="G401" s="166">
        <v>4</v>
      </c>
      <c r="H401" s="166">
        <v>17.333333333333332</v>
      </c>
      <c r="I401" s="166">
        <f t="shared" si="19"/>
        <v>21.333333333333332</v>
      </c>
      <c r="J401" s="167">
        <f t="shared" si="18"/>
        <v>0.10577250567339809</v>
      </c>
      <c r="K401" s="167">
        <f t="shared" si="20"/>
        <v>3.130842751837833E-4</v>
      </c>
    </row>
    <row r="402" spans="3:11" ht="15" customHeight="1">
      <c r="C402" s="2"/>
      <c r="D402" s="160" t="s">
        <v>2022</v>
      </c>
      <c r="E402" s="161" t="s">
        <v>1288</v>
      </c>
      <c r="F402" s="172" t="s">
        <v>1</v>
      </c>
      <c r="G402" s="166">
        <v>8</v>
      </c>
      <c r="H402" s="166">
        <v>13</v>
      </c>
      <c r="I402" s="166">
        <f t="shared" si="19"/>
        <v>21</v>
      </c>
      <c r="J402" s="167">
        <f t="shared" si="18"/>
        <v>0.10608069800678213</v>
      </c>
      <c r="K402" s="167">
        <f t="shared" si="20"/>
        <v>3.0819233338403673E-4</v>
      </c>
    </row>
    <row r="403" spans="3:11" ht="15" customHeight="1">
      <c r="C403" s="2"/>
      <c r="D403" s="160" t="s">
        <v>2023</v>
      </c>
      <c r="E403" s="161" t="s">
        <v>1290</v>
      </c>
      <c r="F403" s="172" t="s">
        <v>1</v>
      </c>
      <c r="G403" s="166">
        <v>8</v>
      </c>
      <c r="H403" s="166">
        <v>13</v>
      </c>
      <c r="I403" s="166">
        <f t="shared" si="19"/>
        <v>21</v>
      </c>
      <c r="J403" s="167">
        <f t="shared" si="18"/>
        <v>0.10638889034016617</v>
      </c>
      <c r="K403" s="167">
        <f t="shared" si="20"/>
        <v>3.0819233338403673E-4</v>
      </c>
    </row>
    <row r="404" spans="3:11" ht="15" customHeight="1">
      <c r="C404" s="2"/>
      <c r="D404" s="160" t="s">
        <v>2024</v>
      </c>
      <c r="E404" s="161" t="s">
        <v>1291</v>
      </c>
      <c r="F404" s="175" t="s">
        <v>1</v>
      </c>
      <c r="G404" s="166">
        <v>8</v>
      </c>
      <c r="H404" s="166">
        <v>13</v>
      </c>
      <c r="I404" s="166">
        <f t="shared" si="19"/>
        <v>21</v>
      </c>
      <c r="J404" s="167">
        <f t="shared" si="18"/>
        <v>0.10669708267355021</v>
      </c>
      <c r="K404" s="167">
        <f t="shared" si="20"/>
        <v>3.0819233338403673E-4</v>
      </c>
    </row>
    <row r="405" spans="3:11" ht="15" customHeight="1">
      <c r="C405" s="2"/>
      <c r="D405" s="160" t="s">
        <v>2025</v>
      </c>
      <c r="E405" s="161" t="s">
        <v>264</v>
      </c>
      <c r="F405" s="172" t="s">
        <v>1</v>
      </c>
      <c r="G405" s="166">
        <v>16.666666666666664</v>
      </c>
      <c r="H405" s="166">
        <v>4.333333333333333</v>
      </c>
      <c r="I405" s="166">
        <f t="shared" si="19"/>
        <v>20.999999999999996</v>
      </c>
      <c r="J405" s="167">
        <f t="shared" si="18"/>
        <v>0.10700527500693426</v>
      </c>
      <c r="K405" s="167">
        <f t="shared" si="20"/>
        <v>3.0819233338403668E-4</v>
      </c>
    </row>
    <row r="406" spans="3:11" ht="15" customHeight="1">
      <c r="C406" s="2"/>
      <c r="D406" s="160" t="s">
        <v>2026</v>
      </c>
      <c r="E406" s="161" t="s">
        <v>1135</v>
      </c>
      <c r="F406" s="172" t="s">
        <v>1</v>
      </c>
      <c r="G406" s="166">
        <v>7.7</v>
      </c>
      <c r="H406" s="166">
        <v>13</v>
      </c>
      <c r="I406" s="166">
        <f t="shared" si="19"/>
        <v>20.7</v>
      </c>
      <c r="J406" s="167">
        <f t="shared" si="18"/>
        <v>0.10730906459269852</v>
      </c>
      <c r="K406" s="167">
        <f t="shared" si="20"/>
        <v>3.0378958576426479E-4</v>
      </c>
    </row>
    <row r="407" spans="3:11" ht="15" customHeight="1">
      <c r="C407" s="2"/>
      <c r="D407" s="160" t="s">
        <v>2027</v>
      </c>
      <c r="E407" s="161" t="s">
        <v>1262</v>
      </c>
      <c r="F407" s="174" t="s">
        <v>1</v>
      </c>
      <c r="G407" s="166">
        <v>7.5</v>
      </c>
      <c r="H407" s="166">
        <v>13</v>
      </c>
      <c r="I407" s="166">
        <f t="shared" si="19"/>
        <v>20.5</v>
      </c>
      <c r="J407" s="167">
        <f t="shared" si="18"/>
        <v>0.10760991901338295</v>
      </c>
      <c r="K407" s="167">
        <f t="shared" si="20"/>
        <v>3.008544206844168E-4</v>
      </c>
    </row>
    <row r="408" spans="3:11" ht="15" customHeight="1">
      <c r="C408" s="2"/>
      <c r="D408" s="160" t="s">
        <v>2028</v>
      </c>
      <c r="E408" s="161" t="s">
        <v>1264</v>
      </c>
      <c r="F408" s="174" t="s">
        <v>1</v>
      </c>
      <c r="G408" s="166">
        <v>7.5</v>
      </c>
      <c r="H408" s="166">
        <v>13</v>
      </c>
      <c r="I408" s="166">
        <f t="shared" si="19"/>
        <v>20.5</v>
      </c>
      <c r="J408" s="167">
        <f t="shared" si="18"/>
        <v>0.10791077343406737</v>
      </c>
      <c r="K408" s="167">
        <f t="shared" si="20"/>
        <v>3.008544206844168E-4</v>
      </c>
    </row>
    <row r="409" spans="3:11" ht="15" customHeight="1">
      <c r="C409" s="2"/>
      <c r="D409" s="160" t="s">
        <v>2029</v>
      </c>
      <c r="E409" s="161" t="s">
        <v>1265</v>
      </c>
      <c r="F409" s="174" t="s">
        <v>1</v>
      </c>
      <c r="G409" s="166">
        <v>7.5</v>
      </c>
      <c r="H409" s="166">
        <v>13</v>
      </c>
      <c r="I409" s="166">
        <f t="shared" si="19"/>
        <v>20.5</v>
      </c>
      <c r="J409" s="167">
        <f t="shared" si="18"/>
        <v>0.10821162785475179</v>
      </c>
      <c r="K409" s="167">
        <f t="shared" si="20"/>
        <v>3.008544206844168E-4</v>
      </c>
    </row>
    <row r="410" spans="3:11" ht="15" customHeight="1">
      <c r="C410" s="2"/>
      <c r="D410" s="160" t="s">
        <v>2030</v>
      </c>
      <c r="E410" s="161" t="s">
        <v>841</v>
      </c>
      <c r="F410" s="174" t="s">
        <v>1</v>
      </c>
      <c r="G410" s="166">
        <v>18.7</v>
      </c>
      <c r="H410" s="166">
        <v>1.7333333333333334</v>
      </c>
      <c r="I410" s="166">
        <f t="shared" si="19"/>
        <v>20.433333333333334</v>
      </c>
      <c r="J410" s="167">
        <f t="shared" ref="J410:J473" si="21">J409+K410</f>
        <v>0.10851150388707625</v>
      </c>
      <c r="K410" s="167">
        <f t="shared" si="20"/>
        <v>2.9987603232446746E-4</v>
      </c>
    </row>
    <row r="411" spans="3:11" ht="15" customHeight="1">
      <c r="C411" s="2"/>
      <c r="D411" s="160" t="s">
        <v>2031</v>
      </c>
      <c r="E411" s="161" t="s">
        <v>1009</v>
      </c>
      <c r="F411" s="172" t="s">
        <v>169</v>
      </c>
      <c r="G411" s="166">
        <v>15.666666666666666</v>
      </c>
      <c r="H411" s="166">
        <v>4.333333333333333</v>
      </c>
      <c r="I411" s="166">
        <f t="shared" si="19"/>
        <v>20</v>
      </c>
      <c r="J411" s="167">
        <f t="shared" si="21"/>
        <v>0.10880502039506106</v>
      </c>
      <c r="K411" s="167">
        <f t="shared" si="20"/>
        <v>2.9351650798479687E-4</v>
      </c>
    </row>
    <row r="412" spans="3:11" ht="15" customHeight="1">
      <c r="C412" s="2"/>
      <c r="D412" s="160" t="s">
        <v>2032</v>
      </c>
      <c r="E412" s="161" t="s">
        <v>1009</v>
      </c>
      <c r="F412" s="172" t="s">
        <v>169</v>
      </c>
      <c r="G412" s="166">
        <v>15.666666666666666</v>
      </c>
      <c r="H412" s="166">
        <v>4.333333333333333</v>
      </c>
      <c r="I412" s="166">
        <f t="shared" si="19"/>
        <v>20</v>
      </c>
      <c r="J412" s="167">
        <f t="shared" si="21"/>
        <v>0.10909853690304586</v>
      </c>
      <c r="K412" s="167">
        <f t="shared" si="20"/>
        <v>2.9351650798479687E-4</v>
      </c>
    </row>
    <row r="413" spans="3:11" ht="15" customHeight="1">
      <c r="C413" s="2"/>
      <c r="D413" s="160" t="s">
        <v>2033</v>
      </c>
      <c r="E413" s="161" t="s">
        <v>1009</v>
      </c>
      <c r="F413" s="172" t="s">
        <v>169</v>
      </c>
      <c r="G413" s="166">
        <v>15.666666666666666</v>
      </c>
      <c r="H413" s="166">
        <v>4.333333333333333</v>
      </c>
      <c r="I413" s="166">
        <f t="shared" si="19"/>
        <v>20</v>
      </c>
      <c r="J413" s="167">
        <f t="shared" si="21"/>
        <v>0.10939205341103066</v>
      </c>
      <c r="K413" s="167">
        <f t="shared" si="20"/>
        <v>2.9351650798479687E-4</v>
      </c>
    </row>
    <row r="414" spans="3:11" ht="15" customHeight="1">
      <c r="C414" s="2"/>
      <c r="D414" s="160" t="s">
        <v>2034</v>
      </c>
      <c r="E414" s="161" t="s">
        <v>1009</v>
      </c>
      <c r="F414" s="172" t="s">
        <v>169</v>
      </c>
      <c r="G414" s="166">
        <v>15.666666666666666</v>
      </c>
      <c r="H414" s="166">
        <v>4.333333333333333</v>
      </c>
      <c r="I414" s="166">
        <f t="shared" si="19"/>
        <v>20</v>
      </c>
      <c r="J414" s="167">
        <f t="shared" si="21"/>
        <v>0.10968556991901546</v>
      </c>
      <c r="K414" s="167">
        <f t="shared" si="20"/>
        <v>2.9351650798479687E-4</v>
      </c>
    </row>
    <row r="415" spans="3:11" ht="15" customHeight="1">
      <c r="C415" s="2"/>
      <c r="D415" s="160" t="s">
        <v>2035</v>
      </c>
      <c r="E415" s="161" t="s">
        <v>1009</v>
      </c>
      <c r="F415" s="172" t="s">
        <v>169</v>
      </c>
      <c r="G415" s="166">
        <v>15.666666666666666</v>
      </c>
      <c r="H415" s="166">
        <v>4.333333333333333</v>
      </c>
      <c r="I415" s="166">
        <f t="shared" si="19"/>
        <v>20</v>
      </c>
      <c r="J415" s="167">
        <f t="shared" si="21"/>
        <v>0.10997908642700026</v>
      </c>
      <c r="K415" s="167">
        <f t="shared" si="20"/>
        <v>2.9351650798479687E-4</v>
      </c>
    </row>
    <row r="416" spans="3:11" ht="15" customHeight="1">
      <c r="C416" s="2"/>
      <c r="D416" s="160" t="s">
        <v>2036</v>
      </c>
      <c r="E416" s="161" t="s">
        <v>1009</v>
      </c>
      <c r="F416" s="172" t="s">
        <v>169</v>
      </c>
      <c r="G416" s="166">
        <v>15.666666666666666</v>
      </c>
      <c r="H416" s="166">
        <v>4.333333333333333</v>
      </c>
      <c r="I416" s="166">
        <f t="shared" si="19"/>
        <v>20</v>
      </c>
      <c r="J416" s="167">
        <f t="shared" si="21"/>
        <v>0.11027260293498506</v>
      </c>
      <c r="K416" s="167">
        <f t="shared" si="20"/>
        <v>2.9351650798479687E-4</v>
      </c>
    </row>
    <row r="417" spans="3:11" ht="15" customHeight="1">
      <c r="C417" s="2"/>
      <c r="D417" s="160" t="s">
        <v>2037</v>
      </c>
      <c r="E417" s="161" t="s">
        <v>273</v>
      </c>
      <c r="F417" s="172" t="s">
        <v>1</v>
      </c>
      <c r="G417" s="166">
        <v>6.9</v>
      </c>
      <c r="H417" s="166">
        <v>13</v>
      </c>
      <c r="I417" s="166">
        <f t="shared" si="19"/>
        <v>19.899999999999999</v>
      </c>
      <c r="J417" s="167">
        <f t="shared" si="21"/>
        <v>0.11056465186042994</v>
      </c>
      <c r="K417" s="167">
        <f t="shared" si="20"/>
        <v>2.9204892544487285E-4</v>
      </c>
    </row>
    <row r="418" spans="3:11" ht="15" customHeight="1">
      <c r="C418" s="2"/>
      <c r="D418" s="160" t="s">
        <v>2038</v>
      </c>
      <c r="E418" s="161" t="s">
        <v>275</v>
      </c>
      <c r="F418" s="172" t="s">
        <v>1</v>
      </c>
      <c r="G418" s="166">
        <v>6.9</v>
      </c>
      <c r="H418" s="166">
        <v>13</v>
      </c>
      <c r="I418" s="166">
        <f t="shared" si="19"/>
        <v>19.899999999999999</v>
      </c>
      <c r="J418" s="167">
        <f t="shared" si="21"/>
        <v>0.11085670078587481</v>
      </c>
      <c r="K418" s="167">
        <f t="shared" si="20"/>
        <v>2.9204892544487285E-4</v>
      </c>
    </row>
    <row r="419" spans="3:11" ht="15" customHeight="1">
      <c r="C419" s="2"/>
      <c r="D419" s="160" t="s">
        <v>2039</v>
      </c>
      <c r="E419" s="161" t="s">
        <v>276</v>
      </c>
      <c r="F419" s="172" t="s">
        <v>1</v>
      </c>
      <c r="G419" s="166">
        <v>6.9</v>
      </c>
      <c r="H419" s="166">
        <v>13</v>
      </c>
      <c r="I419" s="166">
        <f t="shared" si="19"/>
        <v>19.899999999999999</v>
      </c>
      <c r="J419" s="167">
        <f t="shared" si="21"/>
        <v>0.11114874971131969</v>
      </c>
      <c r="K419" s="167">
        <f t="shared" si="20"/>
        <v>2.9204892544487285E-4</v>
      </c>
    </row>
    <row r="420" spans="3:11" ht="15" customHeight="1">
      <c r="C420" s="2"/>
      <c r="D420" s="160" t="s">
        <v>2040</v>
      </c>
      <c r="E420" s="161" t="s">
        <v>1286</v>
      </c>
      <c r="F420" s="174" t="s">
        <v>1</v>
      </c>
      <c r="G420" s="166">
        <v>6.6000000000000005</v>
      </c>
      <c r="H420" s="166">
        <v>13</v>
      </c>
      <c r="I420" s="166">
        <f t="shared" si="19"/>
        <v>19.600000000000001</v>
      </c>
      <c r="J420" s="167">
        <f t="shared" si="21"/>
        <v>0.11143639588914479</v>
      </c>
      <c r="K420" s="167">
        <f t="shared" si="20"/>
        <v>2.8764617782510096E-4</v>
      </c>
    </row>
    <row r="421" spans="3:11" ht="15" customHeight="1">
      <c r="C421" s="2"/>
      <c r="D421" s="160" t="s">
        <v>2041</v>
      </c>
      <c r="E421" s="161" t="s">
        <v>1286</v>
      </c>
      <c r="F421" s="172" t="s">
        <v>1</v>
      </c>
      <c r="G421" s="166">
        <v>6.6000000000000005</v>
      </c>
      <c r="H421" s="166">
        <v>13</v>
      </c>
      <c r="I421" s="166">
        <f t="shared" si="19"/>
        <v>19.600000000000001</v>
      </c>
      <c r="J421" s="167">
        <f t="shared" si="21"/>
        <v>0.1117240420669699</v>
      </c>
      <c r="K421" s="167">
        <f t="shared" si="20"/>
        <v>2.8764617782510096E-4</v>
      </c>
    </row>
    <row r="422" spans="3:11" ht="15" customHeight="1">
      <c r="C422" s="2"/>
      <c r="D422" s="160" t="s">
        <v>2042</v>
      </c>
      <c r="E422" s="161" t="s">
        <v>1286</v>
      </c>
      <c r="F422" s="172" t="s">
        <v>1</v>
      </c>
      <c r="G422" s="166">
        <v>6.6000000000000005</v>
      </c>
      <c r="H422" s="166">
        <v>13</v>
      </c>
      <c r="I422" s="166">
        <f t="shared" si="19"/>
        <v>19.600000000000001</v>
      </c>
      <c r="J422" s="167">
        <f t="shared" si="21"/>
        <v>0.112011688244795</v>
      </c>
      <c r="K422" s="167">
        <f t="shared" si="20"/>
        <v>2.8764617782510096E-4</v>
      </c>
    </row>
    <row r="423" spans="3:11" ht="15" customHeight="1">
      <c r="C423" s="2"/>
      <c r="D423" s="160" t="s">
        <v>2043</v>
      </c>
      <c r="E423" s="161" t="s">
        <v>151</v>
      </c>
      <c r="F423" s="172" t="s">
        <v>1</v>
      </c>
      <c r="G423" s="166">
        <v>15</v>
      </c>
      <c r="H423" s="166">
        <v>4.333333333333333</v>
      </c>
      <c r="I423" s="166">
        <f t="shared" si="19"/>
        <v>19.333333333333332</v>
      </c>
      <c r="J423" s="167">
        <f t="shared" si="21"/>
        <v>0.1122954208691803</v>
      </c>
      <c r="K423" s="167">
        <f t="shared" si="20"/>
        <v>2.8373262438530363E-4</v>
      </c>
    </row>
    <row r="424" spans="3:11" ht="15" customHeight="1">
      <c r="C424" s="2"/>
      <c r="D424" s="160" t="s">
        <v>2044</v>
      </c>
      <c r="E424" s="161" t="s">
        <v>151</v>
      </c>
      <c r="F424" s="172" t="s">
        <v>1</v>
      </c>
      <c r="G424" s="166">
        <v>15</v>
      </c>
      <c r="H424" s="166">
        <v>4.333333333333333</v>
      </c>
      <c r="I424" s="166">
        <f t="shared" si="19"/>
        <v>19.333333333333332</v>
      </c>
      <c r="J424" s="167">
        <f t="shared" si="21"/>
        <v>0.11257915349356561</v>
      </c>
      <c r="K424" s="167">
        <f t="shared" si="20"/>
        <v>2.8373262438530363E-4</v>
      </c>
    </row>
    <row r="425" spans="3:11" ht="15" customHeight="1">
      <c r="C425" s="2"/>
      <c r="D425" s="160" t="s">
        <v>2045</v>
      </c>
      <c r="E425" s="161" t="s">
        <v>92</v>
      </c>
      <c r="F425" s="172" t="s">
        <v>1</v>
      </c>
      <c r="G425" s="166">
        <v>6.25</v>
      </c>
      <c r="H425" s="166">
        <v>13</v>
      </c>
      <c r="I425" s="166">
        <f t="shared" si="19"/>
        <v>19.25</v>
      </c>
      <c r="J425" s="167">
        <f t="shared" si="21"/>
        <v>0.11286166313250097</v>
      </c>
      <c r="K425" s="167">
        <f t="shared" si="20"/>
        <v>2.8250963893536698E-4</v>
      </c>
    </row>
    <row r="426" spans="3:11" ht="15" customHeight="1">
      <c r="C426" s="2"/>
      <c r="D426" s="160" t="s">
        <v>2046</v>
      </c>
      <c r="E426" s="161" t="s">
        <v>94</v>
      </c>
      <c r="F426" s="172" t="s">
        <v>1</v>
      </c>
      <c r="G426" s="166">
        <v>6.25</v>
      </c>
      <c r="H426" s="166">
        <v>13</v>
      </c>
      <c r="I426" s="166">
        <f t="shared" si="19"/>
        <v>19.25</v>
      </c>
      <c r="J426" s="167">
        <f t="shared" si="21"/>
        <v>0.11314417277143633</v>
      </c>
      <c r="K426" s="167">
        <f t="shared" si="20"/>
        <v>2.8250963893536698E-4</v>
      </c>
    </row>
    <row r="427" spans="3:11" ht="15" customHeight="1">
      <c r="C427" s="2"/>
      <c r="D427" s="160" t="s">
        <v>2047</v>
      </c>
      <c r="E427" s="161" t="s">
        <v>96</v>
      </c>
      <c r="F427" s="172" t="s">
        <v>1</v>
      </c>
      <c r="G427" s="166">
        <v>6.25</v>
      </c>
      <c r="H427" s="166">
        <v>13</v>
      </c>
      <c r="I427" s="166">
        <f t="shared" si="19"/>
        <v>19.25</v>
      </c>
      <c r="J427" s="167">
        <f t="shared" si="21"/>
        <v>0.1134266824103717</v>
      </c>
      <c r="K427" s="167">
        <f t="shared" si="20"/>
        <v>2.8250963893536698E-4</v>
      </c>
    </row>
    <row r="428" spans="3:11" ht="15" customHeight="1">
      <c r="C428" s="2"/>
      <c r="D428" s="160" t="s">
        <v>2048</v>
      </c>
      <c r="E428" s="161" t="s">
        <v>98</v>
      </c>
      <c r="F428" s="172" t="s">
        <v>1</v>
      </c>
      <c r="G428" s="166">
        <v>6.25</v>
      </c>
      <c r="H428" s="166">
        <v>13</v>
      </c>
      <c r="I428" s="166">
        <f t="shared" si="19"/>
        <v>19.25</v>
      </c>
      <c r="J428" s="167">
        <f t="shared" si="21"/>
        <v>0.11370919204930706</v>
      </c>
      <c r="K428" s="167">
        <f t="shared" si="20"/>
        <v>2.8250963893536698E-4</v>
      </c>
    </row>
    <row r="429" spans="3:11" ht="15" customHeight="1">
      <c r="C429" s="2"/>
      <c r="D429" s="160" t="s">
        <v>2049</v>
      </c>
      <c r="E429" s="161" t="s">
        <v>100</v>
      </c>
      <c r="F429" s="172" t="s">
        <v>1</v>
      </c>
      <c r="G429" s="166">
        <v>6.25</v>
      </c>
      <c r="H429" s="166">
        <v>13</v>
      </c>
      <c r="I429" s="166">
        <f t="shared" si="19"/>
        <v>19.25</v>
      </c>
      <c r="J429" s="167">
        <f t="shared" si="21"/>
        <v>0.11399170168824242</v>
      </c>
      <c r="K429" s="167">
        <f t="shared" si="20"/>
        <v>2.8250963893536698E-4</v>
      </c>
    </row>
    <row r="430" spans="3:11" ht="15" customHeight="1">
      <c r="C430" s="2"/>
      <c r="D430" s="160" t="s">
        <v>2050</v>
      </c>
      <c r="E430" s="161" t="s">
        <v>98</v>
      </c>
      <c r="F430" s="172" t="s">
        <v>1</v>
      </c>
      <c r="G430" s="166">
        <v>6.25</v>
      </c>
      <c r="H430" s="166">
        <v>13</v>
      </c>
      <c r="I430" s="166">
        <f t="shared" si="19"/>
        <v>19.25</v>
      </c>
      <c r="J430" s="167">
        <f t="shared" si="21"/>
        <v>0.11427421132717779</v>
      </c>
      <c r="K430" s="167">
        <f t="shared" si="20"/>
        <v>2.8250963893536698E-4</v>
      </c>
    </row>
    <row r="431" spans="3:11" ht="15" customHeight="1">
      <c r="C431" s="2"/>
      <c r="D431" s="160" t="s">
        <v>2051</v>
      </c>
      <c r="E431" s="161" t="s">
        <v>98</v>
      </c>
      <c r="F431" s="172" t="s">
        <v>1</v>
      </c>
      <c r="G431" s="166">
        <v>6.25</v>
      </c>
      <c r="H431" s="166">
        <v>13</v>
      </c>
      <c r="I431" s="166">
        <f t="shared" si="19"/>
        <v>19.25</v>
      </c>
      <c r="J431" s="167">
        <f t="shared" si="21"/>
        <v>0.11455672096611315</v>
      </c>
      <c r="K431" s="167">
        <f t="shared" si="20"/>
        <v>2.8250963893536698E-4</v>
      </c>
    </row>
    <row r="432" spans="3:11" ht="15" customHeight="1">
      <c r="C432" s="2"/>
      <c r="D432" s="160" t="s">
        <v>2052</v>
      </c>
      <c r="E432" s="161" t="s">
        <v>81</v>
      </c>
      <c r="F432" s="172" t="s">
        <v>1</v>
      </c>
      <c r="G432" s="166">
        <v>6</v>
      </c>
      <c r="H432" s="166">
        <v>13</v>
      </c>
      <c r="I432" s="166">
        <f t="shared" si="19"/>
        <v>19</v>
      </c>
      <c r="J432" s="167">
        <f t="shared" si="21"/>
        <v>0.11483556164869871</v>
      </c>
      <c r="K432" s="167">
        <f t="shared" si="20"/>
        <v>2.7884068258555701E-4</v>
      </c>
    </row>
    <row r="433" spans="3:11" ht="15" customHeight="1">
      <c r="C433" s="2"/>
      <c r="D433" s="160" t="s">
        <v>2053</v>
      </c>
      <c r="E433" s="161" t="s">
        <v>84</v>
      </c>
      <c r="F433" s="172" t="s">
        <v>1</v>
      </c>
      <c r="G433" s="166">
        <v>6</v>
      </c>
      <c r="H433" s="166">
        <v>13</v>
      </c>
      <c r="I433" s="166">
        <f t="shared" si="19"/>
        <v>19</v>
      </c>
      <c r="J433" s="167">
        <f t="shared" si="21"/>
        <v>0.11511440233128427</v>
      </c>
      <c r="K433" s="167">
        <f t="shared" si="20"/>
        <v>2.7884068258555701E-4</v>
      </c>
    </row>
    <row r="434" spans="3:11" ht="15" customHeight="1">
      <c r="C434" s="2"/>
      <c r="D434" s="160" t="s">
        <v>2054</v>
      </c>
      <c r="E434" s="161" t="s">
        <v>1222</v>
      </c>
      <c r="F434" s="174" t="s">
        <v>1</v>
      </c>
      <c r="G434" s="166">
        <v>17</v>
      </c>
      <c r="H434" s="166">
        <v>1.7333333333333334</v>
      </c>
      <c r="I434" s="166">
        <f t="shared" si="19"/>
        <v>18.733333333333334</v>
      </c>
      <c r="J434" s="167">
        <f t="shared" si="21"/>
        <v>0.11538932946043003</v>
      </c>
      <c r="K434" s="167">
        <f t="shared" si="20"/>
        <v>2.7492712914575974E-4</v>
      </c>
    </row>
    <row r="435" spans="3:11" ht="15" customHeight="1">
      <c r="C435" s="2"/>
      <c r="D435" s="160" t="s">
        <v>2055</v>
      </c>
      <c r="E435" s="161" t="s">
        <v>366</v>
      </c>
      <c r="F435" s="172" t="s">
        <v>1</v>
      </c>
      <c r="G435" s="166">
        <v>16.5</v>
      </c>
      <c r="H435" s="166">
        <v>2.166666666666667</v>
      </c>
      <c r="I435" s="166">
        <f t="shared" si="19"/>
        <v>18.666666666666668</v>
      </c>
      <c r="J435" s="167">
        <f t="shared" si="21"/>
        <v>0.11566327820121583</v>
      </c>
      <c r="K435" s="167">
        <f t="shared" si="20"/>
        <v>2.7394874078581045E-4</v>
      </c>
    </row>
    <row r="436" spans="3:11" ht="15" customHeight="1">
      <c r="C436" s="2"/>
      <c r="D436" s="160" t="s">
        <v>2056</v>
      </c>
      <c r="E436" s="161" t="s">
        <v>366</v>
      </c>
      <c r="F436" s="172" t="s">
        <v>1</v>
      </c>
      <c r="G436" s="166">
        <v>16.5</v>
      </c>
      <c r="H436" s="166">
        <v>2.166666666666667</v>
      </c>
      <c r="I436" s="166">
        <f t="shared" si="19"/>
        <v>18.666666666666668</v>
      </c>
      <c r="J436" s="167">
        <f t="shared" si="21"/>
        <v>0.11593722694200163</v>
      </c>
      <c r="K436" s="167">
        <f t="shared" si="20"/>
        <v>2.7394874078581045E-4</v>
      </c>
    </row>
    <row r="437" spans="3:11" ht="15" customHeight="1">
      <c r="C437" s="2"/>
      <c r="D437" s="160" t="s">
        <v>2057</v>
      </c>
      <c r="E437" s="161" t="s">
        <v>825</v>
      </c>
      <c r="F437" s="172" t="s">
        <v>1</v>
      </c>
      <c r="G437" s="166">
        <v>16.5</v>
      </c>
      <c r="H437" s="166">
        <v>2.166666666666667</v>
      </c>
      <c r="I437" s="166">
        <f t="shared" si="19"/>
        <v>18.666666666666668</v>
      </c>
      <c r="J437" s="167">
        <f t="shared" si="21"/>
        <v>0.11621117568278744</v>
      </c>
      <c r="K437" s="167">
        <f t="shared" si="20"/>
        <v>2.7394874078581045E-4</v>
      </c>
    </row>
    <row r="438" spans="3:11" ht="15" customHeight="1" thickBot="1">
      <c r="C438" s="2"/>
      <c r="D438" s="160" t="s">
        <v>2058</v>
      </c>
      <c r="E438" s="161" t="s">
        <v>827</v>
      </c>
      <c r="F438" s="179" t="s">
        <v>1</v>
      </c>
      <c r="G438" s="166">
        <v>16.5</v>
      </c>
      <c r="H438" s="166">
        <v>2.166666666666667</v>
      </c>
      <c r="I438" s="166">
        <f t="shared" si="19"/>
        <v>18.666666666666668</v>
      </c>
      <c r="J438" s="167">
        <f t="shared" si="21"/>
        <v>0.11648512442357324</v>
      </c>
      <c r="K438" s="167">
        <f t="shared" si="20"/>
        <v>2.7394874078581045E-4</v>
      </c>
    </row>
    <row r="439" spans="3:11" ht="15" customHeight="1" thickTop="1">
      <c r="C439" s="2"/>
      <c r="D439" s="160" t="s">
        <v>2059</v>
      </c>
      <c r="E439" s="161" t="s">
        <v>137</v>
      </c>
      <c r="F439" s="180" t="s">
        <v>1</v>
      </c>
      <c r="G439" s="166">
        <v>11.875</v>
      </c>
      <c r="H439" s="166">
        <v>6.5</v>
      </c>
      <c r="I439" s="166">
        <f t="shared" si="19"/>
        <v>18.375</v>
      </c>
      <c r="J439" s="167">
        <f t="shared" si="21"/>
        <v>0.11675479271528427</v>
      </c>
      <c r="K439" s="167">
        <f t="shared" si="20"/>
        <v>2.6966829171103215E-4</v>
      </c>
    </row>
    <row r="440" spans="3:11" ht="15" customHeight="1">
      <c r="C440" s="2"/>
      <c r="D440" s="160" t="s">
        <v>2060</v>
      </c>
      <c r="E440" s="161" t="s">
        <v>536</v>
      </c>
      <c r="F440" s="172" t="s">
        <v>1</v>
      </c>
      <c r="G440" s="166">
        <v>14</v>
      </c>
      <c r="H440" s="166">
        <v>4.333333333333333</v>
      </c>
      <c r="I440" s="166">
        <f t="shared" si="19"/>
        <v>18.333333333333332</v>
      </c>
      <c r="J440" s="167">
        <f t="shared" si="21"/>
        <v>0.11702384951427033</v>
      </c>
      <c r="K440" s="167">
        <f t="shared" si="20"/>
        <v>2.6905679898606377E-4</v>
      </c>
    </row>
    <row r="441" spans="3:11" ht="15" customHeight="1">
      <c r="C441" s="2"/>
      <c r="D441" s="160" t="s">
        <v>2061</v>
      </c>
      <c r="E441" s="161" t="s">
        <v>538</v>
      </c>
      <c r="F441" s="172" t="s">
        <v>1</v>
      </c>
      <c r="G441" s="166">
        <v>14</v>
      </c>
      <c r="H441" s="166">
        <v>4.333333333333333</v>
      </c>
      <c r="I441" s="166">
        <f t="shared" si="19"/>
        <v>18.333333333333332</v>
      </c>
      <c r="J441" s="167">
        <f t="shared" si="21"/>
        <v>0.1172929063132564</v>
      </c>
      <c r="K441" s="167">
        <f t="shared" si="20"/>
        <v>2.6905679898606377E-4</v>
      </c>
    </row>
    <row r="442" spans="3:11" ht="15" customHeight="1">
      <c r="C442" s="2"/>
      <c r="D442" s="160" t="s">
        <v>2062</v>
      </c>
      <c r="E442" s="161" t="s">
        <v>555</v>
      </c>
      <c r="F442" s="172" t="s">
        <v>1</v>
      </c>
      <c r="G442" s="166">
        <v>14</v>
      </c>
      <c r="H442" s="166">
        <v>4.333333333333333</v>
      </c>
      <c r="I442" s="166">
        <f t="shared" si="19"/>
        <v>18.333333333333332</v>
      </c>
      <c r="J442" s="167">
        <f t="shared" si="21"/>
        <v>0.11756196311224246</v>
      </c>
      <c r="K442" s="167">
        <f t="shared" si="20"/>
        <v>2.6905679898606377E-4</v>
      </c>
    </row>
    <row r="443" spans="3:11" ht="15" customHeight="1">
      <c r="C443" s="2"/>
      <c r="D443" s="160" t="s">
        <v>2063</v>
      </c>
      <c r="E443" s="161" t="s">
        <v>557</v>
      </c>
      <c r="F443" s="172" t="s">
        <v>1</v>
      </c>
      <c r="G443" s="166">
        <v>14</v>
      </c>
      <c r="H443" s="166">
        <v>4.333333333333333</v>
      </c>
      <c r="I443" s="166">
        <f t="shared" si="19"/>
        <v>18.333333333333332</v>
      </c>
      <c r="J443" s="167">
        <f t="shared" si="21"/>
        <v>0.11783101991122852</v>
      </c>
      <c r="K443" s="167">
        <f t="shared" si="20"/>
        <v>2.6905679898606377E-4</v>
      </c>
    </row>
    <row r="444" spans="3:11" ht="15" customHeight="1">
      <c r="C444" s="2"/>
      <c r="D444" s="160" t="s">
        <v>2064</v>
      </c>
      <c r="E444" s="161" t="s">
        <v>1115</v>
      </c>
      <c r="F444" s="174" t="s">
        <v>169</v>
      </c>
      <c r="G444" s="166">
        <v>8.25</v>
      </c>
      <c r="H444" s="166">
        <v>9.75</v>
      </c>
      <c r="I444" s="166">
        <f t="shared" si="19"/>
        <v>18</v>
      </c>
      <c r="J444" s="167">
        <f t="shared" si="21"/>
        <v>0.11809518476841484</v>
      </c>
      <c r="K444" s="167">
        <f t="shared" si="20"/>
        <v>2.6416485718631721E-4</v>
      </c>
    </row>
    <row r="445" spans="3:11" ht="15" customHeight="1">
      <c r="C445" s="2"/>
      <c r="D445" s="160" t="s">
        <v>2065</v>
      </c>
      <c r="E445" s="161" t="s">
        <v>678</v>
      </c>
      <c r="F445" s="175" t="s">
        <v>1</v>
      </c>
      <c r="G445" s="166">
        <v>12.5</v>
      </c>
      <c r="H445" s="166">
        <v>5.416666666666667</v>
      </c>
      <c r="I445" s="166">
        <f t="shared" si="19"/>
        <v>17.916666666666668</v>
      </c>
      <c r="J445" s="167">
        <f t="shared" si="21"/>
        <v>0.11835812664015122</v>
      </c>
      <c r="K445" s="167">
        <f t="shared" si="20"/>
        <v>2.6294187173638055E-4</v>
      </c>
    </row>
    <row r="446" spans="3:11" ht="15" customHeight="1">
      <c r="C446" s="2"/>
      <c r="D446" s="160" t="s">
        <v>2066</v>
      </c>
      <c r="E446" s="161" t="s">
        <v>680</v>
      </c>
      <c r="F446" s="175" t="s">
        <v>1</v>
      </c>
      <c r="G446" s="166">
        <v>12.5</v>
      </c>
      <c r="H446" s="166">
        <v>5.416666666666667</v>
      </c>
      <c r="I446" s="166">
        <f t="shared" si="19"/>
        <v>17.916666666666668</v>
      </c>
      <c r="J446" s="167">
        <f t="shared" si="21"/>
        <v>0.1186210685118876</v>
      </c>
      <c r="K446" s="167">
        <f t="shared" si="20"/>
        <v>2.6294187173638055E-4</v>
      </c>
    </row>
    <row r="447" spans="3:11" ht="15" customHeight="1">
      <c r="C447" s="2"/>
      <c r="D447" s="160" t="s">
        <v>2067</v>
      </c>
      <c r="E447" s="161" t="s">
        <v>681</v>
      </c>
      <c r="F447" s="172" t="s">
        <v>1</v>
      </c>
      <c r="G447" s="166">
        <v>12.5</v>
      </c>
      <c r="H447" s="166">
        <v>5.416666666666667</v>
      </c>
      <c r="I447" s="166">
        <f t="shared" si="19"/>
        <v>17.916666666666668</v>
      </c>
      <c r="J447" s="167">
        <f t="shared" si="21"/>
        <v>0.11888401038362398</v>
      </c>
      <c r="K447" s="167">
        <f t="shared" si="20"/>
        <v>2.6294187173638055E-4</v>
      </c>
    </row>
    <row r="448" spans="3:11" ht="15" customHeight="1">
      <c r="C448" s="2"/>
      <c r="D448" s="160" t="s">
        <v>2068</v>
      </c>
      <c r="E448" s="161" t="s">
        <v>682</v>
      </c>
      <c r="F448" s="172" t="s">
        <v>1</v>
      </c>
      <c r="G448" s="166">
        <v>12.5</v>
      </c>
      <c r="H448" s="166">
        <v>5.416666666666667</v>
      </c>
      <c r="I448" s="166">
        <f t="shared" si="19"/>
        <v>17.916666666666668</v>
      </c>
      <c r="J448" s="167">
        <f t="shared" si="21"/>
        <v>0.11914695225536036</v>
      </c>
      <c r="K448" s="167">
        <f t="shared" si="20"/>
        <v>2.6294187173638055E-4</v>
      </c>
    </row>
    <row r="449" spans="3:11" ht="15" customHeight="1">
      <c r="C449" s="2"/>
      <c r="D449" s="160" t="s">
        <v>2069</v>
      </c>
      <c r="E449" s="161" t="s">
        <v>683</v>
      </c>
      <c r="F449" s="174" t="s">
        <v>1</v>
      </c>
      <c r="G449" s="166">
        <v>12.5</v>
      </c>
      <c r="H449" s="166">
        <v>5.416666666666667</v>
      </c>
      <c r="I449" s="166">
        <f t="shared" si="19"/>
        <v>17.916666666666668</v>
      </c>
      <c r="J449" s="167">
        <f t="shared" si="21"/>
        <v>0.11940989412709674</v>
      </c>
      <c r="K449" s="167">
        <f t="shared" si="20"/>
        <v>2.6294187173638055E-4</v>
      </c>
    </row>
    <row r="450" spans="3:11" ht="15" customHeight="1">
      <c r="C450" s="2"/>
      <c r="D450" s="160" t="s">
        <v>2070</v>
      </c>
      <c r="E450" s="161" t="s">
        <v>684</v>
      </c>
      <c r="F450" s="174" t="s">
        <v>1</v>
      </c>
      <c r="G450" s="166">
        <v>12.5</v>
      </c>
      <c r="H450" s="166">
        <v>5.416666666666667</v>
      </c>
      <c r="I450" s="166">
        <f t="shared" si="19"/>
        <v>17.916666666666668</v>
      </c>
      <c r="J450" s="167">
        <f t="shared" si="21"/>
        <v>0.11967283599883312</v>
      </c>
      <c r="K450" s="167">
        <f t="shared" si="20"/>
        <v>2.6294187173638055E-4</v>
      </c>
    </row>
    <row r="451" spans="3:11" ht="15" customHeight="1" thickBot="1">
      <c r="C451" s="2"/>
      <c r="D451" s="160" t="s">
        <v>2071</v>
      </c>
      <c r="E451" s="161" t="s">
        <v>705</v>
      </c>
      <c r="F451" s="176" t="s">
        <v>169</v>
      </c>
      <c r="G451" s="166">
        <v>11.25</v>
      </c>
      <c r="H451" s="166">
        <v>6.5</v>
      </c>
      <c r="I451" s="166">
        <f t="shared" si="19"/>
        <v>17.75</v>
      </c>
      <c r="J451" s="167">
        <f t="shared" si="21"/>
        <v>0.11993333189966962</v>
      </c>
      <c r="K451" s="167">
        <f t="shared" si="20"/>
        <v>2.6049590083650724E-4</v>
      </c>
    </row>
    <row r="452" spans="3:11" ht="15" customHeight="1" thickTop="1">
      <c r="C452" s="2"/>
      <c r="D452" s="160" t="s">
        <v>2072</v>
      </c>
      <c r="E452" s="161" t="s">
        <v>707</v>
      </c>
      <c r="F452" s="183" t="s">
        <v>169</v>
      </c>
      <c r="G452" s="166">
        <v>11.25</v>
      </c>
      <c r="H452" s="166">
        <v>6.5</v>
      </c>
      <c r="I452" s="166">
        <f t="shared" si="19"/>
        <v>17.75</v>
      </c>
      <c r="J452" s="167">
        <f t="shared" si="21"/>
        <v>0.12019382780050612</v>
      </c>
      <c r="K452" s="167">
        <f t="shared" si="20"/>
        <v>2.6049590083650724E-4</v>
      </c>
    </row>
    <row r="453" spans="3:11" ht="15" customHeight="1">
      <c r="C453" s="2"/>
      <c r="D453" s="160" t="s">
        <v>2073</v>
      </c>
      <c r="E453" s="161" t="s">
        <v>708</v>
      </c>
      <c r="F453" s="174" t="s">
        <v>169</v>
      </c>
      <c r="G453" s="166">
        <v>11.25</v>
      </c>
      <c r="H453" s="166">
        <v>6.5</v>
      </c>
      <c r="I453" s="166">
        <f t="shared" si="19"/>
        <v>17.75</v>
      </c>
      <c r="J453" s="167">
        <f t="shared" si="21"/>
        <v>0.12045432370134262</v>
      </c>
      <c r="K453" s="167">
        <f t="shared" si="20"/>
        <v>2.6049590083650724E-4</v>
      </c>
    </row>
    <row r="454" spans="3:11" ht="15" customHeight="1" thickBot="1">
      <c r="C454" s="2"/>
      <c r="D454" s="160" t="s">
        <v>2074</v>
      </c>
      <c r="E454" s="161" t="s">
        <v>709</v>
      </c>
      <c r="F454" s="177" t="s">
        <v>169</v>
      </c>
      <c r="G454" s="166">
        <v>11.25</v>
      </c>
      <c r="H454" s="166">
        <v>6.5</v>
      </c>
      <c r="I454" s="166">
        <f t="shared" ref="I454:I517" si="22">SUM(G454:H454)</f>
        <v>17.75</v>
      </c>
      <c r="J454" s="167">
        <f t="shared" si="21"/>
        <v>0.12071481960217913</v>
      </c>
      <c r="K454" s="167">
        <f t="shared" ref="K454:K517" si="23">I454/$I$1316</f>
        <v>2.6049590083650724E-4</v>
      </c>
    </row>
    <row r="455" spans="3:11" ht="15" customHeight="1" thickTop="1">
      <c r="C455" s="2"/>
      <c r="D455" s="160" t="s">
        <v>2075</v>
      </c>
      <c r="E455" s="161" t="s">
        <v>710</v>
      </c>
      <c r="F455" s="173" t="s">
        <v>169</v>
      </c>
      <c r="G455" s="166">
        <v>11.25</v>
      </c>
      <c r="H455" s="166">
        <v>6.5</v>
      </c>
      <c r="I455" s="166">
        <f t="shared" si="22"/>
        <v>17.75</v>
      </c>
      <c r="J455" s="167">
        <f t="shared" si="21"/>
        <v>0.12097531550301563</v>
      </c>
      <c r="K455" s="167">
        <f t="shared" si="23"/>
        <v>2.6049590083650724E-4</v>
      </c>
    </row>
    <row r="456" spans="3:11" ht="15" customHeight="1">
      <c r="C456" s="2"/>
      <c r="D456" s="160" t="s">
        <v>2076</v>
      </c>
      <c r="E456" s="161" t="s">
        <v>711</v>
      </c>
      <c r="F456" s="174" t="s">
        <v>169</v>
      </c>
      <c r="G456" s="166">
        <v>11.25</v>
      </c>
      <c r="H456" s="166">
        <v>6.5</v>
      </c>
      <c r="I456" s="166">
        <f t="shared" si="22"/>
        <v>17.75</v>
      </c>
      <c r="J456" s="167">
        <f t="shared" si="21"/>
        <v>0.12123581140385213</v>
      </c>
      <c r="K456" s="167">
        <f t="shared" si="23"/>
        <v>2.6049590083650724E-4</v>
      </c>
    </row>
    <row r="457" spans="3:11" ht="15" customHeight="1">
      <c r="C457" s="2"/>
      <c r="D457" s="160" t="s">
        <v>2077</v>
      </c>
      <c r="E457" s="161" t="s">
        <v>712</v>
      </c>
      <c r="F457" s="174" t="s">
        <v>169</v>
      </c>
      <c r="G457" s="166">
        <v>11.25</v>
      </c>
      <c r="H457" s="166">
        <v>6.5</v>
      </c>
      <c r="I457" s="166">
        <f t="shared" si="22"/>
        <v>17.75</v>
      </c>
      <c r="J457" s="167">
        <f t="shared" si="21"/>
        <v>0.12149630730468863</v>
      </c>
      <c r="K457" s="167">
        <f t="shared" si="23"/>
        <v>2.6049590083650724E-4</v>
      </c>
    </row>
    <row r="458" spans="3:11" ht="15" customHeight="1">
      <c r="C458" s="2"/>
      <c r="D458" s="160" t="s">
        <v>2078</v>
      </c>
      <c r="E458" s="161" t="s">
        <v>713</v>
      </c>
      <c r="F458" s="174" t="s">
        <v>169</v>
      </c>
      <c r="G458" s="166">
        <v>11.25</v>
      </c>
      <c r="H458" s="166">
        <v>6.5</v>
      </c>
      <c r="I458" s="166">
        <f t="shared" si="22"/>
        <v>17.75</v>
      </c>
      <c r="J458" s="167">
        <f t="shared" si="21"/>
        <v>0.12175680320552514</v>
      </c>
      <c r="K458" s="167">
        <f t="shared" si="23"/>
        <v>2.6049590083650724E-4</v>
      </c>
    </row>
    <row r="459" spans="3:11" ht="15" customHeight="1">
      <c r="C459" s="2"/>
      <c r="D459" s="160" t="s">
        <v>2079</v>
      </c>
      <c r="E459" s="161" t="s">
        <v>714</v>
      </c>
      <c r="F459" s="174" t="s">
        <v>169</v>
      </c>
      <c r="G459" s="166">
        <v>11.25</v>
      </c>
      <c r="H459" s="166">
        <v>6.5</v>
      </c>
      <c r="I459" s="166">
        <f t="shared" si="22"/>
        <v>17.75</v>
      </c>
      <c r="J459" s="167">
        <f t="shared" si="21"/>
        <v>0.12201729910636164</v>
      </c>
      <c r="K459" s="167">
        <f t="shared" si="23"/>
        <v>2.6049590083650724E-4</v>
      </c>
    </row>
    <row r="460" spans="3:11" ht="15" customHeight="1">
      <c r="C460" s="2"/>
      <c r="D460" s="160" t="s">
        <v>2080</v>
      </c>
      <c r="E460" s="161" t="s">
        <v>715</v>
      </c>
      <c r="F460" s="174" t="s">
        <v>169</v>
      </c>
      <c r="G460" s="166">
        <v>11.25</v>
      </c>
      <c r="H460" s="166">
        <v>6.5</v>
      </c>
      <c r="I460" s="166">
        <f t="shared" si="22"/>
        <v>17.75</v>
      </c>
      <c r="J460" s="167">
        <f t="shared" si="21"/>
        <v>0.12227779500719814</v>
      </c>
      <c r="K460" s="167">
        <f t="shared" si="23"/>
        <v>2.6049590083650724E-4</v>
      </c>
    </row>
    <row r="461" spans="3:11" ht="15" customHeight="1">
      <c r="C461" s="2"/>
      <c r="D461" s="160" t="s">
        <v>2081</v>
      </c>
      <c r="E461" s="161" t="s">
        <v>716</v>
      </c>
      <c r="F461" s="174" t="s">
        <v>169</v>
      </c>
      <c r="G461" s="166">
        <v>11.25</v>
      </c>
      <c r="H461" s="166">
        <v>6.5</v>
      </c>
      <c r="I461" s="166">
        <f t="shared" si="22"/>
        <v>17.75</v>
      </c>
      <c r="J461" s="167">
        <f t="shared" si="21"/>
        <v>0.12253829090803464</v>
      </c>
      <c r="K461" s="167">
        <f t="shared" si="23"/>
        <v>2.6049590083650724E-4</v>
      </c>
    </row>
    <row r="462" spans="3:11" ht="15" customHeight="1">
      <c r="C462" s="2"/>
      <c r="D462" s="160" t="s">
        <v>2082</v>
      </c>
      <c r="E462" s="161" t="s">
        <v>717</v>
      </c>
      <c r="F462" s="174" t="s">
        <v>169</v>
      </c>
      <c r="G462" s="166">
        <v>11.25</v>
      </c>
      <c r="H462" s="166">
        <v>6.5</v>
      </c>
      <c r="I462" s="166">
        <f t="shared" si="22"/>
        <v>17.75</v>
      </c>
      <c r="J462" s="167">
        <f t="shared" si="21"/>
        <v>0.12279878680887114</v>
      </c>
      <c r="K462" s="167">
        <f t="shared" si="23"/>
        <v>2.6049590083650724E-4</v>
      </c>
    </row>
    <row r="463" spans="3:11" ht="15" customHeight="1">
      <c r="C463" s="2"/>
      <c r="D463" s="160" t="s">
        <v>2083</v>
      </c>
      <c r="E463" s="161" t="s">
        <v>718</v>
      </c>
      <c r="F463" s="174" t="s">
        <v>169</v>
      </c>
      <c r="G463" s="166">
        <v>11.25</v>
      </c>
      <c r="H463" s="166">
        <v>6.5</v>
      </c>
      <c r="I463" s="166">
        <f t="shared" si="22"/>
        <v>17.75</v>
      </c>
      <c r="J463" s="167">
        <f t="shared" si="21"/>
        <v>0.12305928270970765</v>
      </c>
      <c r="K463" s="167">
        <f t="shared" si="23"/>
        <v>2.6049590083650724E-4</v>
      </c>
    </row>
    <row r="464" spans="3:11" ht="15" customHeight="1">
      <c r="C464" s="2"/>
      <c r="D464" s="160" t="s">
        <v>2084</v>
      </c>
      <c r="E464" s="161" t="s">
        <v>719</v>
      </c>
      <c r="F464" s="174" t="s">
        <v>169</v>
      </c>
      <c r="G464" s="166">
        <v>11.25</v>
      </c>
      <c r="H464" s="166">
        <v>6.5</v>
      </c>
      <c r="I464" s="166">
        <f t="shared" si="22"/>
        <v>17.75</v>
      </c>
      <c r="J464" s="167">
        <f t="shared" si="21"/>
        <v>0.12331977861054415</v>
      </c>
      <c r="K464" s="167">
        <f t="shared" si="23"/>
        <v>2.6049590083650724E-4</v>
      </c>
    </row>
    <row r="465" spans="3:11" ht="15" customHeight="1">
      <c r="C465" s="2"/>
      <c r="D465" s="160" t="s">
        <v>2085</v>
      </c>
      <c r="E465" s="161" t="s">
        <v>720</v>
      </c>
      <c r="F465" s="174" t="s">
        <v>169</v>
      </c>
      <c r="G465" s="166">
        <v>11.25</v>
      </c>
      <c r="H465" s="166">
        <v>6.5</v>
      </c>
      <c r="I465" s="166">
        <f t="shared" si="22"/>
        <v>17.75</v>
      </c>
      <c r="J465" s="167">
        <f t="shared" si="21"/>
        <v>0.12358027451138065</v>
      </c>
      <c r="K465" s="167">
        <f t="shared" si="23"/>
        <v>2.6049590083650724E-4</v>
      </c>
    </row>
    <row r="466" spans="3:11" ht="15" customHeight="1">
      <c r="C466" s="2"/>
      <c r="D466" s="160" t="s">
        <v>2086</v>
      </c>
      <c r="E466" s="161" t="s">
        <v>721</v>
      </c>
      <c r="F466" s="174" t="s">
        <v>169</v>
      </c>
      <c r="G466" s="166">
        <v>11.25</v>
      </c>
      <c r="H466" s="166">
        <v>6.5</v>
      </c>
      <c r="I466" s="166">
        <f t="shared" si="22"/>
        <v>17.75</v>
      </c>
      <c r="J466" s="167">
        <f t="shared" si="21"/>
        <v>0.12384077041221715</v>
      </c>
      <c r="K466" s="167">
        <f t="shared" si="23"/>
        <v>2.6049590083650724E-4</v>
      </c>
    </row>
    <row r="467" spans="3:11" ht="15" customHeight="1">
      <c r="C467" s="2"/>
      <c r="D467" s="160" t="s">
        <v>2087</v>
      </c>
      <c r="E467" s="161" t="s">
        <v>722</v>
      </c>
      <c r="F467" s="174" t="s">
        <v>169</v>
      </c>
      <c r="G467" s="166">
        <v>11.25</v>
      </c>
      <c r="H467" s="166">
        <v>6.5</v>
      </c>
      <c r="I467" s="166">
        <f t="shared" si="22"/>
        <v>17.75</v>
      </c>
      <c r="J467" s="167">
        <f t="shared" si="21"/>
        <v>0.12410126631305365</v>
      </c>
      <c r="K467" s="167">
        <f t="shared" si="23"/>
        <v>2.6049590083650724E-4</v>
      </c>
    </row>
    <row r="468" spans="3:11" ht="15" customHeight="1">
      <c r="C468" s="2"/>
      <c r="D468" s="160" t="s">
        <v>2088</v>
      </c>
      <c r="E468" s="161" t="s">
        <v>723</v>
      </c>
      <c r="F468" s="172" t="s">
        <v>169</v>
      </c>
      <c r="G468" s="166">
        <v>11.25</v>
      </c>
      <c r="H468" s="166">
        <v>6.5</v>
      </c>
      <c r="I468" s="166">
        <f t="shared" si="22"/>
        <v>17.75</v>
      </c>
      <c r="J468" s="167">
        <f t="shared" si="21"/>
        <v>0.12436176221389016</v>
      </c>
      <c r="K468" s="167">
        <f t="shared" si="23"/>
        <v>2.6049590083650724E-4</v>
      </c>
    </row>
    <row r="469" spans="3:11" ht="15" customHeight="1">
      <c r="C469" s="2"/>
      <c r="D469" s="160" t="s">
        <v>2089</v>
      </c>
      <c r="E469" s="161" t="s">
        <v>724</v>
      </c>
      <c r="F469" s="174" t="s">
        <v>169</v>
      </c>
      <c r="G469" s="166">
        <v>11.25</v>
      </c>
      <c r="H469" s="166">
        <v>6.5</v>
      </c>
      <c r="I469" s="166">
        <f t="shared" si="22"/>
        <v>17.75</v>
      </c>
      <c r="J469" s="167">
        <f t="shared" si="21"/>
        <v>0.12462225811472666</v>
      </c>
      <c r="K469" s="167">
        <f t="shared" si="23"/>
        <v>2.6049590083650724E-4</v>
      </c>
    </row>
    <row r="470" spans="3:11" ht="15" customHeight="1">
      <c r="C470" s="2"/>
      <c r="D470" s="160" t="s">
        <v>2090</v>
      </c>
      <c r="E470" s="161" t="s">
        <v>725</v>
      </c>
      <c r="F470" s="174" t="s">
        <v>169</v>
      </c>
      <c r="G470" s="166">
        <v>11.25</v>
      </c>
      <c r="H470" s="166">
        <v>6.5</v>
      </c>
      <c r="I470" s="166">
        <f t="shared" si="22"/>
        <v>17.75</v>
      </c>
      <c r="J470" s="167">
        <f t="shared" si="21"/>
        <v>0.12488275401556316</v>
      </c>
      <c r="K470" s="167">
        <f t="shared" si="23"/>
        <v>2.6049590083650724E-4</v>
      </c>
    </row>
    <row r="471" spans="3:11" ht="15" customHeight="1">
      <c r="C471" s="2"/>
      <c r="D471" s="160" t="s">
        <v>2091</v>
      </c>
      <c r="E471" s="161" t="s">
        <v>726</v>
      </c>
      <c r="F471" s="172" t="s">
        <v>169</v>
      </c>
      <c r="G471" s="166">
        <v>11.25</v>
      </c>
      <c r="H471" s="166">
        <v>6.5</v>
      </c>
      <c r="I471" s="166">
        <f t="shared" si="22"/>
        <v>17.75</v>
      </c>
      <c r="J471" s="167">
        <f t="shared" si="21"/>
        <v>0.12514324991639966</v>
      </c>
      <c r="K471" s="167">
        <f t="shared" si="23"/>
        <v>2.6049590083650724E-4</v>
      </c>
    </row>
    <row r="472" spans="3:11" ht="15" customHeight="1">
      <c r="C472" s="2"/>
      <c r="D472" s="160" t="s">
        <v>2092</v>
      </c>
      <c r="E472" s="161" t="s">
        <v>727</v>
      </c>
      <c r="F472" s="172" t="s">
        <v>169</v>
      </c>
      <c r="G472" s="166">
        <v>11.25</v>
      </c>
      <c r="H472" s="166">
        <v>6.5</v>
      </c>
      <c r="I472" s="166">
        <f t="shared" si="22"/>
        <v>17.75</v>
      </c>
      <c r="J472" s="167">
        <f t="shared" si="21"/>
        <v>0.12540374581723618</v>
      </c>
      <c r="K472" s="167">
        <f t="shared" si="23"/>
        <v>2.6049590083650724E-4</v>
      </c>
    </row>
    <row r="473" spans="3:11" ht="15" customHeight="1">
      <c r="C473" s="2"/>
      <c r="D473" s="160" t="s">
        <v>2093</v>
      </c>
      <c r="E473" s="161" t="s">
        <v>728</v>
      </c>
      <c r="F473" s="172" t="s">
        <v>169</v>
      </c>
      <c r="G473" s="166">
        <v>11.25</v>
      </c>
      <c r="H473" s="166">
        <v>6.5</v>
      </c>
      <c r="I473" s="166">
        <f t="shared" si="22"/>
        <v>17.75</v>
      </c>
      <c r="J473" s="167">
        <f t="shared" si="21"/>
        <v>0.12566424171807269</v>
      </c>
      <c r="K473" s="167">
        <f t="shared" si="23"/>
        <v>2.6049590083650724E-4</v>
      </c>
    </row>
    <row r="474" spans="3:11" ht="15" customHeight="1">
      <c r="C474" s="2"/>
      <c r="D474" s="160" t="s">
        <v>2094</v>
      </c>
      <c r="E474" s="161" t="s">
        <v>729</v>
      </c>
      <c r="F474" s="172" t="s">
        <v>169</v>
      </c>
      <c r="G474" s="166">
        <v>11.25</v>
      </c>
      <c r="H474" s="166">
        <v>6.5</v>
      </c>
      <c r="I474" s="166">
        <f t="shared" si="22"/>
        <v>17.75</v>
      </c>
      <c r="J474" s="167">
        <f t="shared" ref="J474:J537" si="24">J473+K474</f>
        <v>0.12592473761890921</v>
      </c>
      <c r="K474" s="167">
        <f t="shared" si="23"/>
        <v>2.6049590083650724E-4</v>
      </c>
    </row>
    <row r="475" spans="3:11" ht="15" customHeight="1">
      <c r="C475" s="2"/>
      <c r="D475" s="160" t="s">
        <v>2095</v>
      </c>
      <c r="E475" s="161" t="s">
        <v>730</v>
      </c>
      <c r="F475" s="172" t="s">
        <v>169</v>
      </c>
      <c r="G475" s="166">
        <v>11.25</v>
      </c>
      <c r="H475" s="166">
        <v>6.5</v>
      </c>
      <c r="I475" s="166">
        <f t="shared" si="22"/>
        <v>17.75</v>
      </c>
      <c r="J475" s="167">
        <f t="shared" si="24"/>
        <v>0.12618523351974573</v>
      </c>
      <c r="K475" s="167">
        <f t="shared" si="23"/>
        <v>2.6049590083650724E-4</v>
      </c>
    </row>
    <row r="476" spans="3:11" ht="15" customHeight="1">
      <c r="C476" s="2"/>
      <c r="D476" s="160" t="s">
        <v>2096</v>
      </c>
      <c r="E476" s="161" t="s">
        <v>731</v>
      </c>
      <c r="F476" s="172" t="s">
        <v>169</v>
      </c>
      <c r="G476" s="166">
        <v>11.25</v>
      </c>
      <c r="H476" s="166">
        <v>6.5</v>
      </c>
      <c r="I476" s="166">
        <f t="shared" si="22"/>
        <v>17.75</v>
      </c>
      <c r="J476" s="167">
        <f t="shared" si="24"/>
        <v>0.12644572942058224</v>
      </c>
      <c r="K476" s="167">
        <f t="shared" si="23"/>
        <v>2.6049590083650724E-4</v>
      </c>
    </row>
    <row r="477" spans="3:11" ht="15" customHeight="1">
      <c r="C477" s="2"/>
      <c r="D477" s="160" t="s">
        <v>2097</v>
      </c>
      <c r="E477" s="161" t="s">
        <v>732</v>
      </c>
      <c r="F477" s="172" t="s">
        <v>169</v>
      </c>
      <c r="G477" s="166">
        <v>11.25</v>
      </c>
      <c r="H477" s="166">
        <v>6.5</v>
      </c>
      <c r="I477" s="166">
        <f t="shared" si="22"/>
        <v>17.75</v>
      </c>
      <c r="J477" s="167">
        <f t="shared" si="24"/>
        <v>0.12670622532141876</v>
      </c>
      <c r="K477" s="167">
        <f t="shared" si="23"/>
        <v>2.6049590083650724E-4</v>
      </c>
    </row>
    <row r="478" spans="3:11" ht="15" customHeight="1">
      <c r="C478" s="2"/>
      <c r="D478" s="160" t="s">
        <v>2098</v>
      </c>
      <c r="E478" s="161" t="s">
        <v>733</v>
      </c>
      <c r="F478" s="174" t="s">
        <v>169</v>
      </c>
      <c r="G478" s="166">
        <v>11.25</v>
      </c>
      <c r="H478" s="166">
        <v>6.5</v>
      </c>
      <c r="I478" s="166">
        <f t="shared" si="22"/>
        <v>17.75</v>
      </c>
      <c r="J478" s="167">
        <f t="shared" si="24"/>
        <v>0.12696672122225527</v>
      </c>
      <c r="K478" s="167">
        <f t="shared" si="23"/>
        <v>2.6049590083650724E-4</v>
      </c>
    </row>
    <row r="479" spans="3:11" ht="15" customHeight="1">
      <c r="C479" s="2"/>
      <c r="D479" s="160" t="s">
        <v>2099</v>
      </c>
      <c r="E479" s="161" t="s">
        <v>734</v>
      </c>
      <c r="F479" s="172" t="s">
        <v>169</v>
      </c>
      <c r="G479" s="166">
        <v>11.25</v>
      </c>
      <c r="H479" s="166">
        <v>6.5</v>
      </c>
      <c r="I479" s="166">
        <f t="shared" si="22"/>
        <v>17.75</v>
      </c>
      <c r="J479" s="167">
        <f t="shared" si="24"/>
        <v>0.12722721712309179</v>
      </c>
      <c r="K479" s="167">
        <f t="shared" si="23"/>
        <v>2.6049590083650724E-4</v>
      </c>
    </row>
    <row r="480" spans="3:11" ht="15" customHeight="1">
      <c r="C480" s="2"/>
      <c r="D480" s="160" t="s">
        <v>2100</v>
      </c>
      <c r="E480" s="161" t="s">
        <v>735</v>
      </c>
      <c r="F480" s="174" t="s">
        <v>169</v>
      </c>
      <c r="G480" s="166">
        <v>11.25</v>
      </c>
      <c r="H480" s="166">
        <v>6.5</v>
      </c>
      <c r="I480" s="166">
        <f t="shared" si="22"/>
        <v>17.75</v>
      </c>
      <c r="J480" s="167">
        <f t="shared" si="24"/>
        <v>0.12748771302392831</v>
      </c>
      <c r="K480" s="167">
        <f t="shared" si="23"/>
        <v>2.6049590083650724E-4</v>
      </c>
    </row>
    <row r="481" spans="3:11" ht="15" customHeight="1">
      <c r="C481" s="2"/>
      <c r="D481" s="160" t="s">
        <v>2101</v>
      </c>
      <c r="E481" s="161" t="s">
        <v>736</v>
      </c>
      <c r="F481" s="174" t="s">
        <v>169</v>
      </c>
      <c r="G481" s="166">
        <v>11.25</v>
      </c>
      <c r="H481" s="166">
        <v>6.5</v>
      </c>
      <c r="I481" s="166">
        <f t="shared" si="22"/>
        <v>17.75</v>
      </c>
      <c r="J481" s="167">
        <f t="shared" si="24"/>
        <v>0.12774820892476482</v>
      </c>
      <c r="K481" s="167">
        <f t="shared" si="23"/>
        <v>2.6049590083650724E-4</v>
      </c>
    </row>
    <row r="482" spans="3:11" ht="15" customHeight="1">
      <c r="C482" s="2"/>
      <c r="D482" s="160" t="s">
        <v>2102</v>
      </c>
      <c r="E482" s="161" t="s">
        <v>737</v>
      </c>
      <c r="F482" s="174" t="s">
        <v>169</v>
      </c>
      <c r="G482" s="166">
        <v>11.25</v>
      </c>
      <c r="H482" s="166">
        <v>6.5</v>
      </c>
      <c r="I482" s="166">
        <f t="shared" si="22"/>
        <v>17.75</v>
      </c>
      <c r="J482" s="167">
        <f t="shared" si="24"/>
        <v>0.12800870482560134</v>
      </c>
      <c r="K482" s="167">
        <f t="shared" si="23"/>
        <v>2.6049590083650724E-4</v>
      </c>
    </row>
    <row r="483" spans="3:11" ht="15" customHeight="1">
      <c r="C483" s="2"/>
      <c r="D483" s="160" t="s">
        <v>2103</v>
      </c>
      <c r="E483" s="161" t="s">
        <v>738</v>
      </c>
      <c r="F483" s="174" t="s">
        <v>169</v>
      </c>
      <c r="G483" s="166">
        <v>11.25</v>
      </c>
      <c r="H483" s="166">
        <v>6.5</v>
      </c>
      <c r="I483" s="166">
        <f t="shared" si="22"/>
        <v>17.75</v>
      </c>
      <c r="J483" s="167">
        <f t="shared" si="24"/>
        <v>0.12826920072643785</v>
      </c>
      <c r="K483" s="167">
        <f t="shared" si="23"/>
        <v>2.6049590083650724E-4</v>
      </c>
    </row>
    <row r="484" spans="3:11" ht="15" customHeight="1">
      <c r="C484" s="2"/>
      <c r="D484" s="160" t="s">
        <v>2104</v>
      </c>
      <c r="E484" s="161" t="s">
        <v>739</v>
      </c>
      <c r="F484" s="174" t="s">
        <v>169</v>
      </c>
      <c r="G484" s="166">
        <v>11.25</v>
      </c>
      <c r="H484" s="166">
        <v>6.5</v>
      </c>
      <c r="I484" s="166">
        <f t="shared" si="22"/>
        <v>17.75</v>
      </c>
      <c r="J484" s="167">
        <f t="shared" si="24"/>
        <v>0.12852969662727437</v>
      </c>
      <c r="K484" s="167">
        <f t="shared" si="23"/>
        <v>2.6049590083650724E-4</v>
      </c>
    </row>
    <row r="485" spans="3:11" ht="15" customHeight="1">
      <c r="C485" s="2"/>
      <c r="D485" s="160" t="s">
        <v>2105</v>
      </c>
      <c r="E485" s="161" t="s">
        <v>740</v>
      </c>
      <c r="F485" s="174" t="s">
        <v>169</v>
      </c>
      <c r="G485" s="166">
        <v>11.25</v>
      </c>
      <c r="H485" s="166">
        <v>6.5</v>
      </c>
      <c r="I485" s="166">
        <f t="shared" si="22"/>
        <v>17.75</v>
      </c>
      <c r="J485" s="167">
        <f t="shared" si="24"/>
        <v>0.12879019252811089</v>
      </c>
      <c r="K485" s="167">
        <f t="shared" si="23"/>
        <v>2.6049590083650724E-4</v>
      </c>
    </row>
    <row r="486" spans="3:11" ht="15" customHeight="1">
      <c r="C486" s="2"/>
      <c r="D486" s="160" t="s">
        <v>2106</v>
      </c>
      <c r="E486" s="161" t="s">
        <v>741</v>
      </c>
      <c r="F486" s="174" t="s">
        <v>169</v>
      </c>
      <c r="G486" s="166">
        <v>11.25</v>
      </c>
      <c r="H486" s="166">
        <v>6.5</v>
      </c>
      <c r="I486" s="166">
        <f t="shared" si="22"/>
        <v>17.75</v>
      </c>
      <c r="J486" s="167">
        <f t="shared" si="24"/>
        <v>0.1290506884289474</v>
      </c>
      <c r="K486" s="167">
        <f t="shared" si="23"/>
        <v>2.6049590083650724E-4</v>
      </c>
    </row>
    <row r="487" spans="3:11" ht="15" customHeight="1">
      <c r="C487" s="2"/>
      <c r="D487" s="160" t="s">
        <v>2107</v>
      </c>
      <c r="E487" s="161" t="s">
        <v>742</v>
      </c>
      <c r="F487" s="174" t="s">
        <v>169</v>
      </c>
      <c r="G487" s="166">
        <v>11.25</v>
      </c>
      <c r="H487" s="166">
        <v>6.5</v>
      </c>
      <c r="I487" s="166">
        <f t="shared" si="22"/>
        <v>17.75</v>
      </c>
      <c r="J487" s="167">
        <f t="shared" si="24"/>
        <v>0.12931118432978392</v>
      </c>
      <c r="K487" s="167">
        <f t="shared" si="23"/>
        <v>2.6049590083650724E-4</v>
      </c>
    </row>
    <row r="488" spans="3:11" ht="15" customHeight="1">
      <c r="C488" s="2"/>
      <c r="D488" s="160" t="s">
        <v>2108</v>
      </c>
      <c r="E488" s="161" t="s">
        <v>743</v>
      </c>
      <c r="F488" s="172" t="s">
        <v>169</v>
      </c>
      <c r="G488" s="166">
        <v>11.25</v>
      </c>
      <c r="H488" s="166">
        <v>6.5</v>
      </c>
      <c r="I488" s="166">
        <f t="shared" si="22"/>
        <v>17.75</v>
      </c>
      <c r="J488" s="167">
        <f t="shared" si="24"/>
        <v>0.12957168023062043</v>
      </c>
      <c r="K488" s="167">
        <f t="shared" si="23"/>
        <v>2.6049590083650724E-4</v>
      </c>
    </row>
    <row r="489" spans="3:11" ht="15" customHeight="1">
      <c r="C489" s="2"/>
      <c r="D489" s="160" t="s">
        <v>2109</v>
      </c>
      <c r="E489" s="161" t="s">
        <v>744</v>
      </c>
      <c r="F489" s="172" t="s">
        <v>169</v>
      </c>
      <c r="G489" s="166">
        <v>11.25</v>
      </c>
      <c r="H489" s="166">
        <v>6.5</v>
      </c>
      <c r="I489" s="166">
        <f t="shared" si="22"/>
        <v>17.75</v>
      </c>
      <c r="J489" s="167">
        <f t="shared" si="24"/>
        <v>0.12983217613145695</v>
      </c>
      <c r="K489" s="167">
        <f t="shared" si="23"/>
        <v>2.6049590083650724E-4</v>
      </c>
    </row>
    <row r="490" spans="3:11" ht="15" customHeight="1">
      <c r="C490" s="2"/>
      <c r="D490" s="160" t="s">
        <v>2110</v>
      </c>
      <c r="E490" s="161" t="s">
        <v>745</v>
      </c>
      <c r="F490" s="174" t="s">
        <v>169</v>
      </c>
      <c r="G490" s="166">
        <v>11.25</v>
      </c>
      <c r="H490" s="166">
        <v>6.5</v>
      </c>
      <c r="I490" s="166">
        <f t="shared" si="22"/>
        <v>17.75</v>
      </c>
      <c r="J490" s="167">
        <f t="shared" si="24"/>
        <v>0.13009267203229347</v>
      </c>
      <c r="K490" s="167">
        <f t="shared" si="23"/>
        <v>2.6049590083650724E-4</v>
      </c>
    </row>
    <row r="491" spans="3:11" ht="15" customHeight="1">
      <c r="C491" s="2"/>
      <c r="D491" s="160" t="s">
        <v>2111</v>
      </c>
      <c r="E491" s="161" t="s">
        <v>746</v>
      </c>
      <c r="F491" s="175" t="s">
        <v>169</v>
      </c>
      <c r="G491" s="166">
        <v>11.25</v>
      </c>
      <c r="H491" s="166">
        <v>6.5</v>
      </c>
      <c r="I491" s="166">
        <f t="shared" si="22"/>
        <v>17.75</v>
      </c>
      <c r="J491" s="167">
        <f t="shared" si="24"/>
        <v>0.13035316793312998</v>
      </c>
      <c r="K491" s="167">
        <f t="shared" si="23"/>
        <v>2.6049590083650724E-4</v>
      </c>
    </row>
    <row r="492" spans="3:11" ht="15" customHeight="1">
      <c r="C492" s="2"/>
      <c r="D492" s="160" t="s">
        <v>2112</v>
      </c>
      <c r="E492" s="161" t="s">
        <v>747</v>
      </c>
      <c r="F492" s="174" t="s">
        <v>169</v>
      </c>
      <c r="G492" s="166">
        <v>11.25</v>
      </c>
      <c r="H492" s="166">
        <v>6.5</v>
      </c>
      <c r="I492" s="166">
        <f t="shared" si="22"/>
        <v>17.75</v>
      </c>
      <c r="J492" s="167">
        <f t="shared" si="24"/>
        <v>0.1306136638339665</v>
      </c>
      <c r="K492" s="167">
        <f t="shared" si="23"/>
        <v>2.6049590083650724E-4</v>
      </c>
    </row>
    <row r="493" spans="3:11" ht="15" customHeight="1">
      <c r="C493" s="2"/>
      <c r="D493" s="160" t="s">
        <v>2113</v>
      </c>
      <c r="E493" s="161" t="s">
        <v>748</v>
      </c>
      <c r="F493" s="172" t="s">
        <v>169</v>
      </c>
      <c r="G493" s="166">
        <v>11.25</v>
      </c>
      <c r="H493" s="166">
        <v>6.5</v>
      </c>
      <c r="I493" s="166">
        <f t="shared" si="22"/>
        <v>17.75</v>
      </c>
      <c r="J493" s="167">
        <f t="shared" si="24"/>
        <v>0.13087415973480301</v>
      </c>
      <c r="K493" s="167">
        <f t="shared" si="23"/>
        <v>2.6049590083650724E-4</v>
      </c>
    </row>
    <row r="494" spans="3:11" ht="15" customHeight="1">
      <c r="C494" s="2"/>
      <c r="D494" s="160" t="s">
        <v>2114</v>
      </c>
      <c r="E494" s="161" t="s">
        <v>749</v>
      </c>
      <c r="F494" s="172" t="s">
        <v>169</v>
      </c>
      <c r="G494" s="166">
        <v>11.25</v>
      </c>
      <c r="H494" s="166">
        <v>6.5</v>
      </c>
      <c r="I494" s="166">
        <f t="shared" si="22"/>
        <v>17.75</v>
      </c>
      <c r="J494" s="167">
        <f t="shared" si="24"/>
        <v>0.13113465563563953</v>
      </c>
      <c r="K494" s="167">
        <f t="shared" si="23"/>
        <v>2.6049590083650724E-4</v>
      </c>
    </row>
    <row r="495" spans="3:11" ht="15" customHeight="1">
      <c r="C495" s="2"/>
      <c r="D495" s="160" t="s">
        <v>2115</v>
      </c>
      <c r="E495" s="161" t="s">
        <v>750</v>
      </c>
      <c r="F495" s="172" t="s">
        <v>169</v>
      </c>
      <c r="G495" s="166">
        <v>11.25</v>
      </c>
      <c r="H495" s="166">
        <v>6.5</v>
      </c>
      <c r="I495" s="166">
        <f t="shared" si="22"/>
        <v>17.75</v>
      </c>
      <c r="J495" s="167">
        <f t="shared" si="24"/>
        <v>0.13139515153647605</v>
      </c>
      <c r="K495" s="167">
        <f t="shared" si="23"/>
        <v>2.6049590083650724E-4</v>
      </c>
    </row>
    <row r="496" spans="3:11" ht="15" customHeight="1">
      <c r="C496" s="2"/>
      <c r="D496" s="160" t="s">
        <v>2116</v>
      </c>
      <c r="E496" s="161" t="s">
        <v>751</v>
      </c>
      <c r="F496" s="172" t="s">
        <v>169</v>
      </c>
      <c r="G496" s="166">
        <v>11.25</v>
      </c>
      <c r="H496" s="166">
        <v>6.5</v>
      </c>
      <c r="I496" s="166">
        <f t="shared" si="22"/>
        <v>17.75</v>
      </c>
      <c r="J496" s="167">
        <f t="shared" si="24"/>
        <v>0.13165564743731256</v>
      </c>
      <c r="K496" s="167">
        <f t="shared" si="23"/>
        <v>2.6049590083650724E-4</v>
      </c>
    </row>
    <row r="497" spans="3:11" ht="15" customHeight="1">
      <c r="C497" s="2"/>
      <c r="D497" s="160" t="s">
        <v>2117</v>
      </c>
      <c r="E497" s="161" t="s">
        <v>752</v>
      </c>
      <c r="F497" s="174" t="s">
        <v>169</v>
      </c>
      <c r="G497" s="166">
        <v>11.25</v>
      </c>
      <c r="H497" s="166">
        <v>6.5</v>
      </c>
      <c r="I497" s="166">
        <f t="shared" si="22"/>
        <v>17.75</v>
      </c>
      <c r="J497" s="167">
        <f t="shared" si="24"/>
        <v>0.13191614333814908</v>
      </c>
      <c r="K497" s="167">
        <f t="shared" si="23"/>
        <v>2.6049590083650724E-4</v>
      </c>
    </row>
    <row r="498" spans="3:11" ht="15" customHeight="1" thickBot="1">
      <c r="C498" s="2"/>
      <c r="D498" s="160" t="s">
        <v>2118</v>
      </c>
      <c r="E498" s="161" t="s">
        <v>753</v>
      </c>
      <c r="F498" s="181" t="s">
        <v>169</v>
      </c>
      <c r="G498" s="166">
        <v>11.25</v>
      </c>
      <c r="H498" s="166">
        <v>6.5</v>
      </c>
      <c r="I498" s="166">
        <f t="shared" si="22"/>
        <v>17.75</v>
      </c>
      <c r="J498" s="167">
        <f t="shared" si="24"/>
        <v>0.13217663923898559</v>
      </c>
      <c r="K498" s="167">
        <f t="shared" si="23"/>
        <v>2.6049590083650724E-4</v>
      </c>
    </row>
    <row r="499" spans="3:11" ht="15" customHeight="1" thickTop="1">
      <c r="C499" s="2"/>
      <c r="D499" s="160" t="s">
        <v>2119</v>
      </c>
      <c r="E499" s="161" t="s">
        <v>754</v>
      </c>
      <c r="F499" s="178" t="s">
        <v>169</v>
      </c>
      <c r="G499" s="166">
        <v>11.25</v>
      </c>
      <c r="H499" s="166">
        <v>6.5</v>
      </c>
      <c r="I499" s="166">
        <f t="shared" si="22"/>
        <v>17.75</v>
      </c>
      <c r="J499" s="167">
        <f t="shared" si="24"/>
        <v>0.13243713513982211</v>
      </c>
      <c r="K499" s="167">
        <f t="shared" si="23"/>
        <v>2.6049590083650724E-4</v>
      </c>
    </row>
    <row r="500" spans="3:11" ht="15" customHeight="1">
      <c r="C500" s="2"/>
      <c r="D500" s="160" t="s">
        <v>2120</v>
      </c>
      <c r="E500" s="161" t="s">
        <v>755</v>
      </c>
      <c r="F500" s="175" t="s">
        <v>169</v>
      </c>
      <c r="G500" s="166">
        <v>11.25</v>
      </c>
      <c r="H500" s="166">
        <v>6.5</v>
      </c>
      <c r="I500" s="166">
        <f t="shared" si="22"/>
        <v>17.75</v>
      </c>
      <c r="J500" s="167">
        <f t="shared" si="24"/>
        <v>0.13269763104065863</v>
      </c>
      <c r="K500" s="167">
        <f t="shared" si="23"/>
        <v>2.6049590083650724E-4</v>
      </c>
    </row>
    <row r="501" spans="3:11" ht="15" customHeight="1">
      <c r="C501" s="2"/>
      <c r="D501" s="160" t="s">
        <v>2121</v>
      </c>
      <c r="E501" s="161" t="s">
        <v>756</v>
      </c>
      <c r="F501" s="172" t="s">
        <v>169</v>
      </c>
      <c r="G501" s="166">
        <v>11.25</v>
      </c>
      <c r="H501" s="166">
        <v>6.5</v>
      </c>
      <c r="I501" s="166">
        <f t="shared" si="22"/>
        <v>17.75</v>
      </c>
      <c r="J501" s="167">
        <f t="shared" si="24"/>
        <v>0.13295812694149514</v>
      </c>
      <c r="K501" s="167">
        <f t="shared" si="23"/>
        <v>2.6049590083650724E-4</v>
      </c>
    </row>
    <row r="502" spans="3:11" ht="15" customHeight="1">
      <c r="C502" s="2"/>
      <c r="D502" s="160" t="s">
        <v>2122</v>
      </c>
      <c r="E502" s="161" t="s">
        <v>757</v>
      </c>
      <c r="F502" s="172" t="s">
        <v>169</v>
      </c>
      <c r="G502" s="166">
        <v>11.25</v>
      </c>
      <c r="H502" s="166">
        <v>6.5</v>
      </c>
      <c r="I502" s="166">
        <f t="shared" si="22"/>
        <v>17.75</v>
      </c>
      <c r="J502" s="167">
        <f t="shared" si="24"/>
        <v>0.13321862284233166</v>
      </c>
      <c r="K502" s="167">
        <f t="shared" si="23"/>
        <v>2.6049590083650724E-4</v>
      </c>
    </row>
    <row r="503" spans="3:11" ht="15" customHeight="1">
      <c r="C503" s="2"/>
      <c r="D503" s="160" t="s">
        <v>2123</v>
      </c>
      <c r="E503" s="161" t="s">
        <v>758</v>
      </c>
      <c r="F503" s="172" t="s">
        <v>169</v>
      </c>
      <c r="G503" s="166">
        <v>11.25</v>
      </c>
      <c r="H503" s="166">
        <v>6.5</v>
      </c>
      <c r="I503" s="166">
        <f t="shared" si="22"/>
        <v>17.75</v>
      </c>
      <c r="J503" s="167">
        <f t="shared" si="24"/>
        <v>0.13347911874316817</v>
      </c>
      <c r="K503" s="167">
        <f t="shared" si="23"/>
        <v>2.6049590083650724E-4</v>
      </c>
    </row>
    <row r="504" spans="3:11" ht="15" customHeight="1">
      <c r="C504" s="2"/>
      <c r="D504" s="160" t="s">
        <v>2124</v>
      </c>
      <c r="E504" s="161" t="s">
        <v>759</v>
      </c>
      <c r="F504" s="172" t="s">
        <v>169</v>
      </c>
      <c r="G504" s="166">
        <v>11.25</v>
      </c>
      <c r="H504" s="166">
        <v>6.5</v>
      </c>
      <c r="I504" s="166">
        <f t="shared" si="22"/>
        <v>17.75</v>
      </c>
      <c r="J504" s="167">
        <f t="shared" si="24"/>
        <v>0.13373961464400469</v>
      </c>
      <c r="K504" s="167">
        <f t="shared" si="23"/>
        <v>2.6049590083650724E-4</v>
      </c>
    </row>
    <row r="505" spans="3:11" ht="15" customHeight="1">
      <c r="C505" s="2"/>
      <c r="D505" s="160" t="s">
        <v>2125</v>
      </c>
      <c r="E505" s="161" t="s">
        <v>760</v>
      </c>
      <c r="F505" s="172" t="s">
        <v>169</v>
      </c>
      <c r="G505" s="166">
        <v>11.25</v>
      </c>
      <c r="H505" s="166">
        <v>6.5</v>
      </c>
      <c r="I505" s="166">
        <f t="shared" si="22"/>
        <v>17.75</v>
      </c>
      <c r="J505" s="167">
        <f t="shared" si="24"/>
        <v>0.13400011054484121</v>
      </c>
      <c r="K505" s="167">
        <f t="shared" si="23"/>
        <v>2.6049590083650724E-4</v>
      </c>
    </row>
    <row r="506" spans="3:11" ht="15" customHeight="1">
      <c r="C506" s="2"/>
      <c r="D506" s="160" t="s">
        <v>2126</v>
      </c>
      <c r="E506" s="161" t="s">
        <v>761</v>
      </c>
      <c r="F506" s="172" t="s">
        <v>169</v>
      </c>
      <c r="G506" s="166">
        <v>11.25</v>
      </c>
      <c r="H506" s="166">
        <v>6.5</v>
      </c>
      <c r="I506" s="166">
        <f t="shared" si="22"/>
        <v>17.75</v>
      </c>
      <c r="J506" s="167">
        <f t="shared" si="24"/>
        <v>0.13426060644567772</v>
      </c>
      <c r="K506" s="167">
        <f t="shared" si="23"/>
        <v>2.6049590083650724E-4</v>
      </c>
    </row>
    <row r="507" spans="3:11" ht="15" customHeight="1">
      <c r="C507" s="2"/>
      <c r="D507" s="160" t="s">
        <v>2127</v>
      </c>
      <c r="E507" s="161" t="s">
        <v>762</v>
      </c>
      <c r="F507" s="172" t="s">
        <v>169</v>
      </c>
      <c r="G507" s="166">
        <v>11.25</v>
      </c>
      <c r="H507" s="166">
        <v>6.5</v>
      </c>
      <c r="I507" s="166">
        <f t="shared" si="22"/>
        <v>17.75</v>
      </c>
      <c r="J507" s="167">
        <f t="shared" si="24"/>
        <v>0.13452110234651424</v>
      </c>
      <c r="K507" s="167">
        <f t="shared" si="23"/>
        <v>2.6049590083650724E-4</v>
      </c>
    </row>
    <row r="508" spans="3:11" ht="15" customHeight="1">
      <c r="C508" s="2"/>
      <c r="D508" s="160" t="s">
        <v>2128</v>
      </c>
      <c r="E508" s="161" t="s">
        <v>763</v>
      </c>
      <c r="F508" s="172" t="s">
        <v>169</v>
      </c>
      <c r="G508" s="166">
        <v>11.25</v>
      </c>
      <c r="H508" s="166">
        <v>6.5</v>
      </c>
      <c r="I508" s="166">
        <f t="shared" si="22"/>
        <v>17.75</v>
      </c>
      <c r="J508" s="167">
        <f t="shared" si="24"/>
        <v>0.13478159824735075</v>
      </c>
      <c r="K508" s="167">
        <f t="shared" si="23"/>
        <v>2.6049590083650724E-4</v>
      </c>
    </row>
    <row r="509" spans="3:11" ht="15" customHeight="1">
      <c r="C509" s="2"/>
      <c r="D509" s="160" t="s">
        <v>2129</v>
      </c>
      <c r="E509" s="161" t="s">
        <v>764</v>
      </c>
      <c r="F509" s="172" t="s">
        <v>169</v>
      </c>
      <c r="G509" s="166">
        <v>11.25</v>
      </c>
      <c r="H509" s="166">
        <v>6.5</v>
      </c>
      <c r="I509" s="166">
        <f t="shared" si="22"/>
        <v>17.75</v>
      </c>
      <c r="J509" s="167">
        <f t="shared" si="24"/>
        <v>0.13504209414818727</v>
      </c>
      <c r="K509" s="167">
        <f t="shared" si="23"/>
        <v>2.6049590083650724E-4</v>
      </c>
    </row>
    <row r="510" spans="3:11" ht="15" customHeight="1">
      <c r="C510" s="2"/>
      <c r="D510" s="160" t="s">
        <v>2130</v>
      </c>
      <c r="E510" s="161" t="s">
        <v>765</v>
      </c>
      <c r="F510" s="172" t="s">
        <v>169</v>
      </c>
      <c r="G510" s="166">
        <v>11.25</v>
      </c>
      <c r="H510" s="166">
        <v>6.5</v>
      </c>
      <c r="I510" s="166">
        <f t="shared" si="22"/>
        <v>17.75</v>
      </c>
      <c r="J510" s="167">
        <f t="shared" si="24"/>
        <v>0.13530259004902379</v>
      </c>
      <c r="K510" s="167">
        <f t="shared" si="23"/>
        <v>2.6049590083650724E-4</v>
      </c>
    </row>
    <row r="511" spans="3:11" ht="15" customHeight="1">
      <c r="C511" s="2"/>
      <c r="D511" s="160" t="s">
        <v>2131</v>
      </c>
      <c r="E511" s="161" t="s">
        <v>766</v>
      </c>
      <c r="F511" s="172" t="s">
        <v>169</v>
      </c>
      <c r="G511" s="166">
        <v>11.25</v>
      </c>
      <c r="H511" s="166">
        <v>6.5</v>
      </c>
      <c r="I511" s="166">
        <f t="shared" si="22"/>
        <v>17.75</v>
      </c>
      <c r="J511" s="167">
        <f t="shared" si="24"/>
        <v>0.1355630859498603</v>
      </c>
      <c r="K511" s="167">
        <f t="shared" si="23"/>
        <v>2.6049590083650724E-4</v>
      </c>
    </row>
    <row r="512" spans="3:11" ht="15" customHeight="1">
      <c r="C512" s="2"/>
      <c r="D512" s="160" t="s">
        <v>2132</v>
      </c>
      <c r="E512" s="161" t="s">
        <v>767</v>
      </c>
      <c r="F512" s="172" t="s">
        <v>169</v>
      </c>
      <c r="G512" s="166">
        <v>11.25</v>
      </c>
      <c r="H512" s="166">
        <v>6.5</v>
      </c>
      <c r="I512" s="166">
        <f t="shared" si="22"/>
        <v>17.75</v>
      </c>
      <c r="J512" s="167">
        <f t="shared" si="24"/>
        <v>0.13582358185069682</v>
      </c>
      <c r="K512" s="167">
        <f t="shared" si="23"/>
        <v>2.6049590083650724E-4</v>
      </c>
    </row>
    <row r="513" spans="3:11" ht="15" customHeight="1">
      <c r="C513" s="2"/>
      <c r="D513" s="160" t="s">
        <v>2133</v>
      </c>
      <c r="E513" s="161" t="s">
        <v>768</v>
      </c>
      <c r="F513" s="175" t="s">
        <v>169</v>
      </c>
      <c r="G513" s="166">
        <v>11.25</v>
      </c>
      <c r="H513" s="166">
        <v>6.5</v>
      </c>
      <c r="I513" s="166">
        <f t="shared" si="22"/>
        <v>17.75</v>
      </c>
      <c r="J513" s="167">
        <f t="shared" si="24"/>
        <v>0.13608407775153333</v>
      </c>
      <c r="K513" s="167">
        <f t="shared" si="23"/>
        <v>2.6049590083650724E-4</v>
      </c>
    </row>
    <row r="514" spans="3:11" ht="15" customHeight="1">
      <c r="C514" s="2"/>
      <c r="D514" s="160" t="s">
        <v>2134</v>
      </c>
      <c r="E514" s="161" t="s">
        <v>769</v>
      </c>
      <c r="F514" s="184" t="s">
        <v>169</v>
      </c>
      <c r="G514" s="166">
        <v>11.25</v>
      </c>
      <c r="H514" s="166">
        <v>6.5</v>
      </c>
      <c r="I514" s="166">
        <f t="shared" si="22"/>
        <v>17.75</v>
      </c>
      <c r="J514" s="167">
        <f t="shared" si="24"/>
        <v>0.13634457365236985</v>
      </c>
      <c r="K514" s="167">
        <f t="shared" si="23"/>
        <v>2.6049590083650724E-4</v>
      </c>
    </row>
    <row r="515" spans="3:11" ht="15" customHeight="1">
      <c r="C515" s="2"/>
      <c r="D515" s="160" t="s">
        <v>2135</v>
      </c>
      <c r="E515" s="161" t="s">
        <v>770</v>
      </c>
      <c r="F515" s="172" t="s">
        <v>169</v>
      </c>
      <c r="G515" s="166">
        <v>11.25</v>
      </c>
      <c r="H515" s="166">
        <v>6.5</v>
      </c>
      <c r="I515" s="166">
        <f t="shared" si="22"/>
        <v>17.75</v>
      </c>
      <c r="J515" s="167">
        <f t="shared" si="24"/>
        <v>0.13660506955320637</v>
      </c>
      <c r="K515" s="167">
        <f t="shared" si="23"/>
        <v>2.6049590083650724E-4</v>
      </c>
    </row>
    <row r="516" spans="3:11" ht="15" customHeight="1">
      <c r="C516" s="2"/>
      <c r="D516" s="160" t="s">
        <v>2136</v>
      </c>
      <c r="E516" s="161" t="s">
        <v>771</v>
      </c>
      <c r="F516" s="174" t="s">
        <v>169</v>
      </c>
      <c r="G516" s="166">
        <v>11.25</v>
      </c>
      <c r="H516" s="166">
        <v>6.5</v>
      </c>
      <c r="I516" s="166">
        <f t="shared" si="22"/>
        <v>17.75</v>
      </c>
      <c r="J516" s="167">
        <f t="shared" si="24"/>
        <v>0.13686556545404288</v>
      </c>
      <c r="K516" s="167">
        <f t="shared" si="23"/>
        <v>2.6049590083650724E-4</v>
      </c>
    </row>
    <row r="517" spans="3:11" ht="15" customHeight="1">
      <c r="C517" s="2"/>
      <c r="D517" s="160" t="s">
        <v>2137</v>
      </c>
      <c r="E517" s="161" t="s">
        <v>772</v>
      </c>
      <c r="F517" s="174" t="s">
        <v>169</v>
      </c>
      <c r="G517" s="166">
        <v>11.25</v>
      </c>
      <c r="H517" s="166">
        <v>6.5</v>
      </c>
      <c r="I517" s="166">
        <f t="shared" si="22"/>
        <v>17.75</v>
      </c>
      <c r="J517" s="167">
        <f t="shared" si="24"/>
        <v>0.1371260613548794</v>
      </c>
      <c r="K517" s="167">
        <f t="shared" si="23"/>
        <v>2.6049590083650724E-4</v>
      </c>
    </row>
    <row r="518" spans="3:11" ht="15" customHeight="1">
      <c r="C518" s="2"/>
      <c r="D518" s="160" t="s">
        <v>2138</v>
      </c>
      <c r="E518" s="161" t="s">
        <v>773</v>
      </c>
      <c r="F518" s="172" t="s">
        <v>169</v>
      </c>
      <c r="G518" s="166">
        <v>11.25</v>
      </c>
      <c r="H518" s="166">
        <v>6.5</v>
      </c>
      <c r="I518" s="166">
        <f t="shared" ref="I518:I581" si="25">SUM(G518:H518)</f>
        <v>17.75</v>
      </c>
      <c r="J518" s="167">
        <f t="shared" si="24"/>
        <v>0.13738655725571591</v>
      </c>
      <c r="K518" s="167">
        <f t="shared" ref="K518:K581" si="26">I518/$I$1316</f>
        <v>2.6049590083650724E-4</v>
      </c>
    </row>
    <row r="519" spans="3:11" ht="15" customHeight="1">
      <c r="C519" s="2"/>
      <c r="D519" s="160" t="s">
        <v>2139</v>
      </c>
      <c r="E519" s="161" t="s">
        <v>774</v>
      </c>
      <c r="F519" s="172" t="s">
        <v>169</v>
      </c>
      <c r="G519" s="166">
        <v>11.25</v>
      </c>
      <c r="H519" s="166">
        <v>6.5</v>
      </c>
      <c r="I519" s="166">
        <f t="shared" si="25"/>
        <v>17.75</v>
      </c>
      <c r="J519" s="167">
        <f t="shared" si="24"/>
        <v>0.13764705315655243</v>
      </c>
      <c r="K519" s="167">
        <f t="shared" si="26"/>
        <v>2.6049590083650724E-4</v>
      </c>
    </row>
    <row r="520" spans="3:11" ht="15" customHeight="1">
      <c r="C520" s="2"/>
      <c r="D520" s="160" t="s">
        <v>2140</v>
      </c>
      <c r="E520" s="161" t="s">
        <v>775</v>
      </c>
      <c r="F520" s="172" t="s">
        <v>169</v>
      </c>
      <c r="G520" s="166">
        <v>11.25</v>
      </c>
      <c r="H520" s="166">
        <v>6.5</v>
      </c>
      <c r="I520" s="166">
        <f t="shared" si="25"/>
        <v>17.75</v>
      </c>
      <c r="J520" s="167">
        <f t="shared" si="24"/>
        <v>0.13790754905738895</v>
      </c>
      <c r="K520" s="167">
        <f t="shared" si="26"/>
        <v>2.6049590083650724E-4</v>
      </c>
    </row>
    <row r="521" spans="3:11" ht="15" customHeight="1">
      <c r="C521" s="2"/>
      <c r="D521" s="160" t="s">
        <v>2141</v>
      </c>
      <c r="E521" s="161" t="s">
        <v>776</v>
      </c>
      <c r="F521" s="172" t="s">
        <v>169</v>
      </c>
      <c r="G521" s="166">
        <v>11.25</v>
      </c>
      <c r="H521" s="166">
        <v>6.5</v>
      </c>
      <c r="I521" s="166">
        <f t="shared" si="25"/>
        <v>17.75</v>
      </c>
      <c r="J521" s="167">
        <f t="shared" si="24"/>
        <v>0.13816804495822546</v>
      </c>
      <c r="K521" s="167">
        <f t="shared" si="26"/>
        <v>2.6049590083650724E-4</v>
      </c>
    </row>
    <row r="522" spans="3:11" ht="15" customHeight="1">
      <c r="C522" s="2"/>
      <c r="D522" s="160" t="s">
        <v>2142</v>
      </c>
      <c r="E522" s="161" t="s">
        <v>777</v>
      </c>
      <c r="F522" s="172" t="s">
        <v>169</v>
      </c>
      <c r="G522" s="166">
        <v>11.25</v>
      </c>
      <c r="H522" s="166">
        <v>6.5</v>
      </c>
      <c r="I522" s="166">
        <f t="shared" si="25"/>
        <v>17.75</v>
      </c>
      <c r="J522" s="167">
        <f t="shared" si="24"/>
        <v>0.13842854085906198</v>
      </c>
      <c r="K522" s="167">
        <f t="shared" si="26"/>
        <v>2.6049590083650724E-4</v>
      </c>
    </row>
    <row r="523" spans="3:11" ht="15" customHeight="1">
      <c r="C523" s="2"/>
      <c r="D523" s="160" t="s">
        <v>2143</v>
      </c>
      <c r="E523" s="161" t="s">
        <v>778</v>
      </c>
      <c r="F523" s="172" t="s">
        <v>169</v>
      </c>
      <c r="G523" s="166">
        <v>11.25</v>
      </c>
      <c r="H523" s="166">
        <v>6.5</v>
      </c>
      <c r="I523" s="166">
        <f t="shared" si="25"/>
        <v>17.75</v>
      </c>
      <c r="J523" s="167">
        <f t="shared" si="24"/>
        <v>0.13868903675989849</v>
      </c>
      <c r="K523" s="167">
        <f t="shared" si="26"/>
        <v>2.6049590083650724E-4</v>
      </c>
    </row>
    <row r="524" spans="3:11" ht="15" customHeight="1">
      <c r="C524" s="2"/>
      <c r="D524" s="160" t="s">
        <v>2144</v>
      </c>
      <c r="E524" s="161" t="s">
        <v>779</v>
      </c>
      <c r="F524" s="172" t="s">
        <v>169</v>
      </c>
      <c r="G524" s="166">
        <v>11.25</v>
      </c>
      <c r="H524" s="166">
        <v>6.5</v>
      </c>
      <c r="I524" s="166">
        <f t="shared" si="25"/>
        <v>17.75</v>
      </c>
      <c r="J524" s="167">
        <f t="shared" si="24"/>
        <v>0.13894953266073501</v>
      </c>
      <c r="K524" s="167">
        <f t="shared" si="26"/>
        <v>2.6049590083650724E-4</v>
      </c>
    </row>
    <row r="525" spans="3:11" ht="15" customHeight="1" thickBot="1">
      <c r="C525" s="2"/>
      <c r="D525" s="160" t="s">
        <v>2145</v>
      </c>
      <c r="E525" s="161" t="s">
        <v>780</v>
      </c>
      <c r="F525" s="179" t="s">
        <v>169</v>
      </c>
      <c r="G525" s="166">
        <v>11.25</v>
      </c>
      <c r="H525" s="166">
        <v>6.5</v>
      </c>
      <c r="I525" s="166">
        <f t="shared" si="25"/>
        <v>17.75</v>
      </c>
      <c r="J525" s="167">
        <f t="shared" si="24"/>
        <v>0.13921002856157152</v>
      </c>
      <c r="K525" s="167">
        <f t="shared" si="26"/>
        <v>2.6049590083650724E-4</v>
      </c>
    </row>
    <row r="526" spans="3:11" ht="15" customHeight="1" thickTop="1">
      <c r="C526" s="2"/>
      <c r="D526" s="160" t="s">
        <v>2146</v>
      </c>
      <c r="E526" s="161" t="s">
        <v>781</v>
      </c>
      <c r="F526" s="180" t="s">
        <v>169</v>
      </c>
      <c r="G526" s="166">
        <v>11.25</v>
      </c>
      <c r="H526" s="166">
        <v>6.5</v>
      </c>
      <c r="I526" s="166">
        <f t="shared" si="25"/>
        <v>17.75</v>
      </c>
      <c r="J526" s="167">
        <f t="shared" si="24"/>
        <v>0.13947052446240804</v>
      </c>
      <c r="K526" s="167">
        <f t="shared" si="26"/>
        <v>2.6049590083650724E-4</v>
      </c>
    </row>
    <row r="527" spans="3:11" ht="15" customHeight="1">
      <c r="C527" s="2"/>
      <c r="D527" s="160" t="s">
        <v>2147</v>
      </c>
      <c r="E527" s="161" t="s">
        <v>782</v>
      </c>
      <c r="F527" s="172" t="s">
        <v>169</v>
      </c>
      <c r="G527" s="166">
        <v>11.25</v>
      </c>
      <c r="H527" s="166">
        <v>6.5</v>
      </c>
      <c r="I527" s="166">
        <f t="shared" si="25"/>
        <v>17.75</v>
      </c>
      <c r="J527" s="167">
        <f t="shared" si="24"/>
        <v>0.13973102036324456</v>
      </c>
      <c r="K527" s="167">
        <f t="shared" si="26"/>
        <v>2.6049590083650724E-4</v>
      </c>
    </row>
    <row r="528" spans="3:11" ht="15" customHeight="1">
      <c r="C528" s="2"/>
      <c r="D528" s="160" t="s">
        <v>2148</v>
      </c>
      <c r="E528" s="161" t="s">
        <v>783</v>
      </c>
      <c r="F528" s="172" t="s">
        <v>169</v>
      </c>
      <c r="G528" s="166">
        <v>11.25</v>
      </c>
      <c r="H528" s="166">
        <v>6.5</v>
      </c>
      <c r="I528" s="166">
        <f t="shared" si="25"/>
        <v>17.75</v>
      </c>
      <c r="J528" s="167">
        <f t="shared" si="24"/>
        <v>0.13999151626408107</v>
      </c>
      <c r="K528" s="167">
        <f t="shared" si="26"/>
        <v>2.6049590083650724E-4</v>
      </c>
    </row>
    <row r="529" spans="3:11" ht="15" customHeight="1">
      <c r="C529" s="2"/>
      <c r="D529" s="160" t="s">
        <v>2149</v>
      </c>
      <c r="E529" s="161" t="s">
        <v>784</v>
      </c>
      <c r="F529" s="172" t="s">
        <v>169</v>
      </c>
      <c r="G529" s="166">
        <v>11.25</v>
      </c>
      <c r="H529" s="166">
        <v>6.5</v>
      </c>
      <c r="I529" s="166">
        <f t="shared" si="25"/>
        <v>17.75</v>
      </c>
      <c r="J529" s="167">
        <f t="shared" si="24"/>
        <v>0.14025201216491759</v>
      </c>
      <c r="K529" s="167">
        <f t="shared" si="26"/>
        <v>2.6049590083650724E-4</v>
      </c>
    </row>
    <row r="530" spans="3:11" ht="15" customHeight="1">
      <c r="C530" s="2"/>
      <c r="D530" s="160" t="s">
        <v>2150</v>
      </c>
      <c r="E530" s="161" t="s">
        <v>785</v>
      </c>
      <c r="F530" s="172" t="s">
        <v>169</v>
      </c>
      <c r="G530" s="166">
        <v>11.25</v>
      </c>
      <c r="H530" s="166">
        <v>6.5</v>
      </c>
      <c r="I530" s="166">
        <f t="shared" si="25"/>
        <v>17.75</v>
      </c>
      <c r="J530" s="167">
        <f t="shared" si="24"/>
        <v>0.1405125080657541</v>
      </c>
      <c r="K530" s="167">
        <f t="shared" si="26"/>
        <v>2.6049590083650724E-4</v>
      </c>
    </row>
    <row r="531" spans="3:11" ht="15" customHeight="1">
      <c r="C531" s="2"/>
      <c r="D531" s="160" t="s">
        <v>2151</v>
      </c>
      <c r="E531" s="161" t="s">
        <v>786</v>
      </c>
      <c r="F531" s="172" t="s">
        <v>169</v>
      </c>
      <c r="G531" s="166">
        <v>11.25</v>
      </c>
      <c r="H531" s="166">
        <v>6.5</v>
      </c>
      <c r="I531" s="166">
        <f t="shared" si="25"/>
        <v>17.75</v>
      </c>
      <c r="J531" s="167">
        <f t="shared" si="24"/>
        <v>0.14077300396659062</v>
      </c>
      <c r="K531" s="167">
        <f t="shared" si="26"/>
        <v>2.6049590083650724E-4</v>
      </c>
    </row>
    <row r="532" spans="3:11" ht="15" customHeight="1">
      <c r="C532" s="2"/>
      <c r="D532" s="160" t="s">
        <v>2152</v>
      </c>
      <c r="E532" s="161" t="s">
        <v>787</v>
      </c>
      <c r="F532" s="174" t="s">
        <v>169</v>
      </c>
      <c r="G532" s="166">
        <v>11.25</v>
      </c>
      <c r="H532" s="166">
        <v>6.5</v>
      </c>
      <c r="I532" s="166">
        <f t="shared" si="25"/>
        <v>17.75</v>
      </c>
      <c r="J532" s="167">
        <f t="shared" si="24"/>
        <v>0.14103349986742714</v>
      </c>
      <c r="K532" s="167">
        <f t="shared" si="26"/>
        <v>2.6049590083650724E-4</v>
      </c>
    </row>
    <row r="533" spans="3:11" ht="15" customHeight="1">
      <c r="C533" s="2"/>
      <c r="D533" s="160" t="s">
        <v>2153</v>
      </c>
      <c r="E533" s="161" t="s">
        <v>788</v>
      </c>
      <c r="F533" s="172" t="s">
        <v>169</v>
      </c>
      <c r="G533" s="166">
        <v>11.25</v>
      </c>
      <c r="H533" s="166">
        <v>6.5</v>
      </c>
      <c r="I533" s="166">
        <f t="shared" si="25"/>
        <v>17.75</v>
      </c>
      <c r="J533" s="167">
        <f t="shared" si="24"/>
        <v>0.14129399576826365</v>
      </c>
      <c r="K533" s="167">
        <f t="shared" si="26"/>
        <v>2.6049590083650724E-4</v>
      </c>
    </row>
    <row r="534" spans="3:11" ht="15" customHeight="1">
      <c r="C534" s="2"/>
      <c r="D534" s="160" t="s">
        <v>2154</v>
      </c>
      <c r="E534" s="161" t="s">
        <v>789</v>
      </c>
      <c r="F534" s="172" t="s">
        <v>169</v>
      </c>
      <c r="G534" s="166">
        <v>11.25</v>
      </c>
      <c r="H534" s="166">
        <v>6.5</v>
      </c>
      <c r="I534" s="166">
        <f t="shared" si="25"/>
        <v>17.75</v>
      </c>
      <c r="J534" s="167">
        <f t="shared" si="24"/>
        <v>0.14155449166910017</v>
      </c>
      <c r="K534" s="167">
        <f t="shared" si="26"/>
        <v>2.6049590083650724E-4</v>
      </c>
    </row>
    <row r="535" spans="3:11" ht="15" customHeight="1">
      <c r="C535" s="2"/>
      <c r="D535" s="160" t="s">
        <v>2155</v>
      </c>
      <c r="E535" s="161" t="s">
        <v>790</v>
      </c>
      <c r="F535" s="172" t="s">
        <v>169</v>
      </c>
      <c r="G535" s="166">
        <v>11.25</v>
      </c>
      <c r="H535" s="166">
        <v>6.5</v>
      </c>
      <c r="I535" s="166">
        <f t="shared" si="25"/>
        <v>17.75</v>
      </c>
      <c r="J535" s="167">
        <f t="shared" si="24"/>
        <v>0.14181498756993668</v>
      </c>
      <c r="K535" s="167">
        <f t="shared" si="26"/>
        <v>2.6049590083650724E-4</v>
      </c>
    </row>
    <row r="536" spans="3:11" ht="15" customHeight="1">
      <c r="C536" s="2"/>
      <c r="D536" s="160" t="s">
        <v>2156</v>
      </c>
      <c r="E536" s="161" t="s">
        <v>791</v>
      </c>
      <c r="F536" s="172" t="s">
        <v>169</v>
      </c>
      <c r="G536" s="166">
        <v>11.25</v>
      </c>
      <c r="H536" s="166">
        <v>6.5</v>
      </c>
      <c r="I536" s="166">
        <f t="shared" si="25"/>
        <v>17.75</v>
      </c>
      <c r="J536" s="167">
        <f t="shared" si="24"/>
        <v>0.1420754834707732</v>
      </c>
      <c r="K536" s="167">
        <f t="shared" si="26"/>
        <v>2.6049590083650724E-4</v>
      </c>
    </row>
    <row r="537" spans="3:11" ht="15" customHeight="1">
      <c r="C537" s="2"/>
      <c r="D537" s="160" t="s">
        <v>2157</v>
      </c>
      <c r="E537" s="161" t="s">
        <v>1222</v>
      </c>
      <c r="F537" s="174" t="s">
        <v>1</v>
      </c>
      <c r="G537" s="166">
        <v>16</v>
      </c>
      <c r="H537" s="166">
        <v>1.7333333333333334</v>
      </c>
      <c r="I537" s="166">
        <f t="shared" si="25"/>
        <v>17.733333333333334</v>
      </c>
      <c r="J537" s="167">
        <f t="shared" si="24"/>
        <v>0.14233573477451972</v>
      </c>
      <c r="K537" s="167">
        <f t="shared" si="26"/>
        <v>2.6025130374651993E-4</v>
      </c>
    </row>
    <row r="538" spans="3:11" ht="15" customHeight="1">
      <c r="C538" s="2"/>
      <c r="D538" s="160" t="s">
        <v>2158</v>
      </c>
      <c r="E538" s="161" t="s">
        <v>1328</v>
      </c>
      <c r="F538" s="174" t="s">
        <v>1</v>
      </c>
      <c r="G538" s="166">
        <v>4.5</v>
      </c>
      <c r="H538" s="166">
        <v>13</v>
      </c>
      <c r="I538" s="166">
        <f t="shared" si="25"/>
        <v>17.5</v>
      </c>
      <c r="J538" s="167">
        <f t="shared" ref="J538:J601" si="27">J537+K538</f>
        <v>0.14259256171900642</v>
      </c>
      <c r="K538" s="167">
        <f t="shared" si="26"/>
        <v>2.5682694448669728E-4</v>
      </c>
    </row>
    <row r="539" spans="3:11" ht="15" customHeight="1">
      <c r="C539" s="2"/>
      <c r="D539" s="160" t="s">
        <v>2159</v>
      </c>
      <c r="E539" s="161" t="s">
        <v>1330</v>
      </c>
      <c r="F539" s="174" t="s">
        <v>1</v>
      </c>
      <c r="G539" s="166">
        <v>4.5</v>
      </c>
      <c r="H539" s="166">
        <v>13</v>
      </c>
      <c r="I539" s="166">
        <f t="shared" si="25"/>
        <v>17.5</v>
      </c>
      <c r="J539" s="167">
        <f t="shared" si="27"/>
        <v>0.14284938866349312</v>
      </c>
      <c r="K539" s="167">
        <f t="shared" si="26"/>
        <v>2.5682694448669728E-4</v>
      </c>
    </row>
    <row r="540" spans="3:11" ht="15" customHeight="1">
      <c r="C540" s="2"/>
      <c r="D540" s="160" t="s">
        <v>2160</v>
      </c>
      <c r="E540" s="161" t="s">
        <v>602</v>
      </c>
      <c r="F540" s="174" t="s">
        <v>1</v>
      </c>
      <c r="G540" s="166">
        <v>14.8</v>
      </c>
      <c r="H540" s="166">
        <v>2.6</v>
      </c>
      <c r="I540" s="166">
        <f t="shared" si="25"/>
        <v>17.400000000000002</v>
      </c>
      <c r="J540" s="167">
        <f t="shared" si="27"/>
        <v>0.14310474802543988</v>
      </c>
      <c r="K540" s="167">
        <f t="shared" si="26"/>
        <v>2.5535936194677331E-4</v>
      </c>
    </row>
    <row r="541" spans="3:11" ht="15" customHeight="1">
      <c r="C541" s="2"/>
      <c r="D541" s="160" t="s">
        <v>2161</v>
      </c>
      <c r="E541" s="161" t="s">
        <v>914</v>
      </c>
      <c r="F541" s="172" t="s">
        <v>1</v>
      </c>
      <c r="G541" s="166">
        <v>4.25</v>
      </c>
      <c r="H541" s="166">
        <v>13</v>
      </c>
      <c r="I541" s="166">
        <f t="shared" si="25"/>
        <v>17.25</v>
      </c>
      <c r="J541" s="167">
        <f t="shared" si="27"/>
        <v>0.14335790601357676</v>
      </c>
      <c r="K541" s="167">
        <f t="shared" si="26"/>
        <v>2.5315798813688731E-4</v>
      </c>
    </row>
    <row r="542" spans="3:11" ht="15" customHeight="1">
      <c r="C542" s="2"/>
      <c r="D542" s="160" t="s">
        <v>2162</v>
      </c>
      <c r="E542" s="161" t="s">
        <v>493</v>
      </c>
      <c r="F542" s="172" t="s">
        <v>1</v>
      </c>
      <c r="G542" s="166">
        <v>15</v>
      </c>
      <c r="H542" s="166">
        <v>2.1666666666666665</v>
      </c>
      <c r="I542" s="166">
        <f t="shared" si="25"/>
        <v>17.166666666666668</v>
      </c>
      <c r="J542" s="167">
        <f t="shared" si="27"/>
        <v>0.1436098410162637</v>
      </c>
      <c r="K542" s="167">
        <f t="shared" si="26"/>
        <v>2.5193500268695066E-4</v>
      </c>
    </row>
    <row r="543" spans="3:11" ht="15" customHeight="1">
      <c r="C543" s="2"/>
      <c r="D543" s="160" t="s">
        <v>2163</v>
      </c>
      <c r="E543" s="161" t="s">
        <v>841</v>
      </c>
      <c r="F543" s="172" t="s">
        <v>1</v>
      </c>
      <c r="G543" s="166">
        <v>15.3</v>
      </c>
      <c r="H543" s="166">
        <v>1.7333333333333334</v>
      </c>
      <c r="I543" s="166">
        <f t="shared" si="25"/>
        <v>17.033333333333335</v>
      </c>
      <c r="J543" s="167">
        <f t="shared" si="27"/>
        <v>0.14385981924223076</v>
      </c>
      <c r="K543" s="167">
        <f t="shared" si="26"/>
        <v>2.4997822596705202E-4</v>
      </c>
    </row>
    <row r="544" spans="3:11" ht="15" customHeight="1">
      <c r="C544" s="2"/>
      <c r="D544" s="160" t="s">
        <v>2164</v>
      </c>
      <c r="E544" s="161" t="s">
        <v>1249</v>
      </c>
      <c r="F544" s="174" t="s">
        <v>169</v>
      </c>
      <c r="G544" s="166">
        <v>4</v>
      </c>
      <c r="H544" s="166">
        <v>13</v>
      </c>
      <c r="I544" s="166">
        <f t="shared" si="25"/>
        <v>17</v>
      </c>
      <c r="J544" s="167">
        <f t="shared" si="27"/>
        <v>0.14410930827401783</v>
      </c>
      <c r="K544" s="167">
        <f t="shared" si="26"/>
        <v>2.4948903178707735E-4</v>
      </c>
    </row>
    <row r="545" spans="3:11" ht="15" customHeight="1">
      <c r="C545" s="2"/>
      <c r="D545" s="160" t="s">
        <v>2165</v>
      </c>
      <c r="E545" s="161" t="s">
        <v>1251</v>
      </c>
      <c r="F545" s="174" t="s">
        <v>169</v>
      </c>
      <c r="G545" s="166">
        <v>4</v>
      </c>
      <c r="H545" s="166">
        <v>13</v>
      </c>
      <c r="I545" s="166">
        <f t="shared" si="25"/>
        <v>17</v>
      </c>
      <c r="J545" s="167">
        <f t="shared" si="27"/>
        <v>0.14435879730580489</v>
      </c>
      <c r="K545" s="167">
        <f t="shared" si="26"/>
        <v>2.4948903178707735E-4</v>
      </c>
    </row>
    <row r="546" spans="3:11" ht="15" customHeight="1">
      <c r="C546" s="2"/>
      <c r="D546" s="160" t="s">
        <v>2166</v>
      </c>
      <c r="E546" s="161" t="s">
        <v>1252</v>
      </c>
      <c r="F546" s="174" t="s">
        <v>169</v>
      </c>
      <c r="G546" s="166">
        <v>4</v>
      </c>
      <c r="H546" s="166">
        <v>13</v>
      </c>
      <c r="I546" s="166">
        <f t="shared" si="25"/>
        <v>17</v>
      </c>
      <c r="J546" s="167">
        <f t="shared" si="27"/>
        <v>0.14460828633759196</v>
      </c>
      <c r="K546" s="167">
        <f t="shared" si="26"/>
        <v>2.4948903178707735E-4</v>
      </c>
    </row>
    <row r="547" spans="3:11" ht="15" customHeight="1">
      <c r="C547" s="2"/>
      <c r="D547" s="160" t="s">
        <v>2167</v>
      </c>
      <c r="E547" s="161" t="s">
        <v>1253</v>
      </c>
      <c r="F547" s="174" t="s">
        <v>169</v>
      </c>
      <c r="G547" s="166">
        <v>4</v>
      </c>
      <c r="H547" s="166">
        <v>13</v>
      </c>
      <c r="I547" s="166">
        <f t="shared" si="25"/>
        <v>17</v>
      </c>
      <c r="J547" s="167">
        <f t="shared" si="27"/>
        <v>0.14485777536937902</v>
      </c>
      <c r="K547" s="167">
        <f t="shared" si="26"/>
        <v>2.4948903178707735E-4</v>
      </c>
    </row>
    <row r="548" spans="3:11" ht="15" customHeight="1">
      <c r="C548" s="2"/>
      <c r="D548" s="160" t="s">
        <v>2168</v>
      </c>
      <c r="E548" s="161" t="s">
        <v>301</v>
      </c>
      <c r="F548" s="172" t="s">
        <v>1</v>
      </c>
      <c r="G548" s="166">
        <v>14.700000000000001</v>
      </c>
      <c r="H548" s="166">
        <v>1.7333333333333334</v>
      </c>
      <c r="I548" s="166">
        <f t="shared" si="25"/>
        <v>16.433333333333334</v>
      </c>
      <c r="J548" s="167">
        <f t="shared" si="27"/>
        <v>0.14509894810010654</v>
      </c>
      <c r="K548" s="167">
        <f t="shared" si="26"/>
        <v>2.411727307275081E-4</v>
      </c>
    </row>
    <row r="549" spans="3:11" ht="15" customHeight="1">
      <c r="C549" s="2"/>
      <c r="D549" s="160" t="s">
        <v>2169</v>
      </c>
      <c r="E549" s="161" t="s">
        <v>1266</v>
      </c>
      <c r="F549" s="174" t="s">
        <v>169</v>
      </c>
      <c r="G549" s="166">
        <v>3.3000000000000003</v>
      </c>
      <c r="H549" s="166">
        <v>13</v>
      </c>
      <c r="I549" s="166">
        <f t="shared" si="25"/>
        <v>16.3</v>
      </c>
      <c r="J549" s="167">
        <f t="shared" si="27"/>
        <v>0.14533816405411415</v>
      </c>
      <c r="K549" s="167">
        <f t="shared" si="26"/>
        <v>2.3921595400760946E-4</v>
      </c>
    </row>
    <row r="550" spans="3:11" ht="15" customHeight="1">
      <c r="C550" s="2"/>
      <c r="D550" s="160" t="s">
        <v>2170</v>
      </c>
      <c r="E550" s="161" t="s">
        <v>1268</v>
      </c>
      <c r="F550" s="174" t="s">
        <v>169</v>
      </c>
      <c r="G550" s="166">
        <v>3.3000000000000003</v>
      </c>
      <c r="H550" s="166">
        <v>13</v>
      </c>
      <c r="I550" s="166">
        <f t="shared" si="25"/>
        <v>16.3</v>
      </c>
      <c r="J550" s="167">
        <f t="shared" si="27"/>
        <v>0.14557738000812176</v>
      </c>
      <c r="K550" s="167">
        <f t="shared" si="26"/>
        <v>2.3921595400760946E-4</v>
      </c>
    </row>
    <row r="551" spans="3:11" ht="15" customHeight="1">
      <c r="C551" s="2"/>
      <c r="D551" s="160" t="s">
        <v>2171</v>
      </c>
      <c r="E551" s="161" t="s">
        <v>1269</v>
      </c>
      <c r="F551" s="174" t="s">
        <v>169</v>
      </c>
      <c r="G551" s="166">
        <v>3.3000000000000003</v>
      </c>
      <c r="H551" s="166">
        <v>13</v>
      </c>
      <c r="I551" s="166">
        <f t="shared" si="25"/>
        <v>16.3</v>
      </c>
      <c r="J551" s="167">
        <f t="shared" si="27"/>
        <v>0.14581659596212937</v>
      </c>
      <c r="K551" s="167">
        <f t="shared" si="26"/>
        <v>2.3921595400760946E-4</v>
      </c>
    </row>
    <row r="552" spans="3:11" ht="15" customHeight="1">
      <c r="C552" s="2"/>
      <c r="D552" s="160" t="s">
        <v>2172</v>
      </c>
      <c r="E552" s="161" t="s">
        <v>1274</v>
      </c>
      <c r="F552" s="174" t="s">
        <v>169</v>
      </c>
      <c r="G552" s="166">
        <v>3.3000000000000003</v>
      </c>
      <c r="H552" s="166">
        <v>13</v>
      </c>
      <c r="I552" s="166">
        <f t="shared" si="25"/>
        <v>16.3</v>
      </c>
      <c r="J552" s="167">
        <f t="shared" si="27"/>
        <v>0.14605581191613698</v>
      </c>
      <c r="K552" s="167">
        <f t="shared" si="26"/>
        <v>2.3921595400760946E-4</v>
      </c>
    </row>
    <row r="553" spans="3:11" ht="15" customHeight="1">
      <c r="C553" s="2"/>
      <c r="D553" s="160" t="s">
        <v>2173</v>
      </c>
      <c r="E553" s="161" t="s">
        <v>1276</v>
      </c>
      <c r="F553" s="174" t="s">
        <v>169</v>
      </c>
      <c r="G553" s="166">
        <v>3.3000000000000003</v>
      </c>
      <c r="H553" s="166">
        <v>13</v>
      </c>
      <c r="I553" s="166">
        <f t="shared" si="25"/>
        <v>16.3</v>
      </c>
      <c r="J553" s="167">
        <f t="shared" si="27"/>
        <v>0.14629502787014459</v>
      </c>
      <c r="K553" s="167">
        <f t="shared" si="26"/>
        <v>2.3921595400760946E-4</v>
      </c>
    </row>
    <row r="554" spans="3:11" ht="15" customHeight="1">
      <c r="C554" s="2"/>
      <c r="D554" s="160" t="s">
        <v>2174</v>
      </c>
      <c r="E554" s="161" t="s">
        <v>1277</v>
      </c>
      <c r="F554" s="174" t="s">
        <v>169</v>
      </c>
      <c r="G554" s="166">
        <v>3.3000000000000003</v>
      </c>
      <c r="H554" s="166">
        <v>13</v>
      </c>
      <c r="I554" s="166">
        <f t="shared" si="25"/>
        <v>16.3</v>
      </c>
      <c r="J554" s="167">
        <f t="shared" si="27"/>
        <v>0.1465342438241522</v>
      </c>
      <c r="K554" s="167">
        <f t="shared" si="26"/>
        <v>2.3921595400760946E-4</v>
      </c>
    </row>
    <row r="555" spans="3:11" ht="15" customHeight="1">
      <c r="C555" s="2"/>
      <c r="D555" s="160" t="s">
        <v>2175</v>
      </c>
      <c r="E555" s="161" t="s">
        <v>1298</v>
      </c>
      <c r="F555" s="172" t="s">
        <v>1</v>
      </c>
      <c r="G555" s="166">
        <v>3</v>
      </c>
      <c r="H555" s="166">
        <v>13</v>
      </c>
      <c r="I555" s="166">
        <f t="shared" si="25"/>
        <v>16</v>
      </c>
      <c r="J555" s="167">
        <f t="shared" si="27"/>
        <v>0.14676905703054002</v>
      </c>
      <c r="K555" s="167">
        <f t="shared" si="26"/>
        <v>2.3481320638783751E-4</v>
      </c>
    </row>
    <row r="556" spans="3:11" ht="15" customHeight="1">
      <c r="C556" s="2"/>
      <c r="D556" s="160" t="s">
        <v>2176</v>
      </c>
      <c r="E556" s="161" t="s">
        <v>1300</v>
      </c>
      <c r="F556" s="172" t="s">
        <v>1</v>
      </c>
      <c r="G556" s="166">
        <v>3</v>
      </c>
      <c r="H556" s="166">
        <v>13</v>
      </c>
      <c r="I556" s="166">
        <f t="shared" si="25"/>
        <v>16</v>
      </c>
      <c r="J556" s="167">
        <f t="shared" si="27"/>
        <v>0.14700387023692785</v>
      </c>
      <c r="K556" s="167">
        <f t="shared" si="26"/>
        <v>2.3481320638783751E-4</v>
      </c>
    </row>
    <row r="557" spans="3:11" ht="15" customHeight="1">
      <c r="C557" s="2"/>
      <c r="D557" s="160" t="s">
        <v>2177</v>
      </c>
      <c r="E557" s="161" t="s">
        <v>1303</v>
      </c>
      <c r="F557" s="172" t="s">
        <v>1</v>
      </c>
      <c r="G557" s="166">
        <v>3</v>
      </c>
      <c r="H557" s="166">
        <v>13</v>
      </c>
      <c r="I557" s="166">
        <f t="shared" si="25"/>
        <v>16</v>
      </c>
      <c r="J557" s="167">
        <f t="shared" si="27"/>
        <v>0.14723868344331567</v>
      </c>
      <c r="K557" s="167">
        <f t="shared" si="26"/>
        <v>2.3481320638783751E-4</v>
      </c>
    </row>
    <row r="558" spans="3:11" ht="15" customHeight="1">
      <c r="C558" s="2"/>
      <c r="D558" s="160" t="s">
        <v>2178</v>
      </c>
      <c r="E558" s="161" t="s">
        <v>1222</v>
      </c>
      <c r="F558" s="174" t="s">
        <v>1</v>
      </c>
      <c r="G558" s="166">
        <v>14</v>
      </c>
      <c r="H558" s="166">
        <v>1.7333333333333334</v>
      </c>
      <c r="I558" s="166">
        <f t="shared" si="25"/>
        <v>15.733333333333334</v>
      </c>
      <c r="J558" s="167">
        <f t="shared" si="27"/>
        <v>0.14746958309626371</v>
      </c>
      <c r="K558" s="167">
        <f t="shared" si="26"/>
        <v>2.3089965294804024E-4</v>
      </c>
    </row>
    <row r="559" spans="3:11" ht="15" customHeight="1">
      <c r="C559" s="2"/>
      <c r="D559" s="160" t="s">
        <v>2179</v>
      </c>
      <c r="E559" s="161" t="s">
        <v>438</v>
      </c>
      <c r="F559" s="172" t="s">
        <v>169</v>
      </c>
      <c r="G559" s="166">
        <v>7</v>
      </c>
      <c r="H559" s="166">
        <v>8.6666666666666661</v>
      </c>
      <c r="I559" s="166">
        <f t="shared" si="25"/>
        <v>15.666666666666666</v>
      </c>
      <c r="J559" s="167">
        <f t="shared" si="27"/>
        <v>0.1476995043608518</v>
      </c>
      <c r="K559" s="167">
        <f t="shared" si="26"/>
        <v>2.2992126458809089E-4</v>
      </c>
    </row>
    <row r="560" spans="3:11" ht="15" customHeight="1">
      <c r="C560" s="2"/>
      <c r="D560" s="160" t="s">
        <v>2180</v>
      </c>
      <c r="E560" s="161" t="s">
        <v>441</v>
      </c>
      <c r="F560" s="172" t="s">
        <v>169</v>
      </c>
      <c r="G560" s="166">
        <v>7</v>
      </c>
      <c r="H560" s="166">
        <v>8.6666666666666661</v>
      </c>
      <c r="I560" s="166">
        <f t="shared" si="25"/>
        <v>15.666666666666666</v>
      </c>
      <c r="J560" s="167">
        <f t="shared" si="27"/>
        <v>0.1479294256254399</v>
      </c>
      <c r="K560" s="167">
        <f t="shared" si="26"/>
        <v>2.2992126458809089E-4</v>
      </c>
    </row>
    <row r="561" spans="3:11" ht="15" customHeight="1">
      <c r="C561" s="2"/>
      <c r="D561" s="160" t="s">
        <v>2181</v>
      </c>
      <c r="E561" s="161" t="s">
        <v>442</v>
      </c>
      <c r="F561" s="172" t="s">
        <v>169</v>
      </c>
      <c r="G561" s="166">
        <v>7</v>
      </c>
      <c r="H561" s="166">
        <v>8.6666666666666661</v>
      </c>
      <c r="I561" s="166">
        <f t="shared" si="25"/>
        <v>15.666666666666666</v>
      </c>
      <c r="J561" s="167">
        <f t="shared" si="27"/>
        <v>0.14815934689002799</v>
      </c>
      <c r="K561" s="167">
        <f t="shared" si="26"/>
        <v>2.2992126458809089E-4</v>
      </c>
    </row>
    <row r="562" spans="3:11" ht="15" customHeight="1">
      <c r="C562" s="2"/>
      <c r="D562" s="160" t="s">
        <v>2182</v>
      </c>
      <c r="E562" s="161" t="s">
        <v>443</v>
      </c>
      <c r="F562" s="172" t="s">
        <v>169</v>
      </c>
      <c r="G562" s="166">
        <v>7</v>
      </c>
      <c r="H562" s="166">
        <v>8.6666666666666661</v>
      </c>
      <c r="I562" s="166">
        <f t="shared" si="25"/>
        <v>15.666666666666666</v>
      </c>
      <c r="J562" s="167">
        <f t="shared" si="27"/>
        <v>0.14838926815461609</v>
      </c>
      <c r="K562" s="167">
        <f t="shared" si="26"/>
        <v>2.2992126458809089E-4</v>
      </c>
    </row>
    <row r="563" spans="3:11" ht="15" customHeight="1">
      <c r="C563" s="2"/>
      <c r="D563" s="160" t="s">
        <v>2183</v>
      </c>
      <c r="E563" s="161" t="s">
        <v>444</v>
      </c>
      <c r="F563" s="174" t="s">
        <v>169</v>
      </c>
      <c r="G563" s="166">
        <v>7</v>
      </c>
      <c r="H563" s="166">
        <v>8.6666666666666661</v>
      </c>
      <c r="I563" s="166">
        <f t="shared" si="25"/>
        <v>15.666666666666666</v>
      </c>
      <c r="J563" s="167">
        <f t="shared" si="27"/>
        <v>0.14861918941920418</v>
      </c>
      <c r="K563" s="167">
        <f t="shared" si="26"/>
        <v>2.2992126458809089E-4</v>
      </c>
    </row>
    <row r="564" spans="3:11" ht="15" customHeight="1">
      <c r="C564" s="2"/>
      <c r="D564" s="160" t="s">
        <v>2184</v>
      </c>
      <c r="E564" s="161" t="s">
        <v>445</v>
      </c>
      <c r="F564" s="174" t="s">
        <v>169</v>
      </c>
      <c r="G564" s="166">
        <v>7</v>
      </c>
      <c r="H564" s="166">
        <v>8.6666666666666661</v>
      </c>
      <c r="I564" s="166">
        <f t="shared" si="25"/>
        <v>15.666666666666666</v>
      </c>
      <c r="J564" s="167">
        <f t="shared" si="27"/>
        <v>0.14884911068379228</v>
      </c>
      <c r="K564" s="167">
        <f t="shared" si="26"/>
        <v>2.2992126458809089E-4</v>
      </c>
    </row>
    <row r="565" spans="3:11" ht="15" customHeight="1">
      <c r="C565" s="2"/>
      <c r="D565" s="160" t="s">
        <v>2185</v>
      </c>
      <c r="E565" s="161" t="s">
        <v>446</v>
      </c>
      <c r="F565" s="174" t="s">
        <v>169</v>
      </c>
      <c r="G565" s="166">
        <v>7</v>
      </c>
      <c r="H565" s="166">
        <v>8.6666666666666661</v>
      </c>
      <c r="I565" s="166">
        <f t="shared" si="25"/>
        <v>15.666666666666666</v>
      </c>
      <c r="J565" s="167">
        <f t="shared" si="27"/>
        <v>0.14907903194838037</v>
      </c>
      <c r="K565" s="167">
        <f t="shared" si="26"/>
        <v>2.2992126458809089E-4</v>
      </c>
    </row>
    <row r="566" spans="3:11" ht="15" customHeight="1">
      <c r="C566" s="2"/>
      <c r="D566" s="160" t="s">
        <v>2186</v>
      </c>
      <c r="E566" s="161" t="s">
        <v>447</v>
      </c>
      <c r="F566" s="174" t="s">
        <v>169</v>
      </c>
      <c r="G566" s="166">
        <v>7</v>
      </c>
      <c r="H566" s="166">
        <v>8.6666666666666661</v>
      </c>
      <c r="I566" s="166">
        <f t="shared" si="25"/>
        <v>15.666666666666666</v>
      </c>
      <c r="J566" s="167">
        <f t="shared" si="27"/>
        <v>0.14930895321296847</v>
      </c>
      <c r="K566" s="167">
        <f t="shared" si="26"/>
        <v>2.2992126458809089E-4</v>
      </c>
    </row>
    <row r="567" spans="3:11" ht="15" customHeight="1">
      <c r="C567" s="2"/>
      <c r="D567" s="160" t="s">
        <v>2187</v>
      </c>
      <c r="E567" s="161" t="s">
        <v>448</v>
      </c>
      <c r="F567" s="174" t="s">
        <v>169</v>
      </c>
      <c r="G567" s="166">
        <v>7</v>
      </c>
      <c r="H567" s="166">
        <v>8.6666666666666661</v>
      </c>
      <c r="I567" s="166">
        <f t="shared" si="25"/>
        <v>15.666666666666666</v>
      </c>
      <c r="J567" s="167">
        <f t="shared" si="27"/>
        <v>0.14953887447755657</v>
      </c>
      <c r="K567" s="167">
        <f t="shared" si="26"/>
        <v>2.2992126458809089E-4</v>
      </c>
    </row>
    <row r="568" spans="3:11" ht="15" customHeight="1">
      <c r="C568" s="2"/>
      <c r="D568" s="160" t="s">
        <v>2188</v>
      </c>
      <c r="E568" s="161" t="s">
        <v>449</v>
      </c>
      <c r="F568" s="174" t="s">
        <v>169</v>
      </c>
      <c r="G568" s="166">
        <v>7</v>
      </c>
      <c r="H568" s="166">
        <v>8.6666666666666661</v>
      </c>
      <c r="I568" s="166">
        <f t="shared" si="25"/>
        <v>15.666666666666666</v>
      </c>
      <c r="J568" s="167">
        <f t="shared" si="27"/>
        <v>0.14976879574214466</v>
      </c>
      <c r="K568" s="167">
        <f t="shared" si="26"/>
        <v>2.2992126458809089E-4</v>
      </c>
    </row>
    <row r="569" spans="3:11" ht="15" customHeight="1">
      <c r="C569" s="2"/>
      <c r="D569" s="160" t="s">
        <v>2189</v>
      </c>
      <c r="E569" s="161" t="s">
        <v>450</v>
      </c>
      <c r="F569" s="174" t="s">
        <v>169</v>
      </c>
      <c r="G569" s="166">
        <v>7</v>
      </c>
      <c r="H569" s="166">
        <v>8.6666666666666661</v>
      </c>
      <c r="I569" s="166">
        <f t="shared" si="25"/>
        <v>15.666666666666666</v>
      </c>
      <c r="J569" s="167">
        <f t="shared" si="27"/>
        <v>0.14999871700673276</v>
      </c>
      <c r="K569" s="167">
        <f t="shared" si="26"/>
        <v>2.2992126458809089E-4</v>
      </c>
    </row>
    <row r="570" spans="3:11" ht="15" customHeight="1">
      <c r="C570" s="2"/>
      <c r="D570" s="160" t="s">
        <v>2190</v>
      </c>
      <c r="E570" s="161" t="s">
        <v>451</v>
      </c>
      <c r="F570" s="174" t="s">
        <v>169</v>
      </c>
      <c r="G570" s="166">
        <v>7</v>
      </c>
      <c r="H570" s="166">
        <v>8.6666666666666661</v>
      </c>
      <c r="I570" s="166">
        <f t="shared" si="25"/>
        <v>15.666666666666666</v>
      </c>
      <c r="J570" s="167">
        <f t="shared" si="27"/>
        <v>0.15022863827132085</v>
      </c>
      <c r="K570" s="167">
        <f t="shared" si="26"/>
        <v>2.2992126458809089E-4</v>
      </c>
    </row>
    <row r="571" spans="3:11" ht="15" customHeight="1">
      <c r="C571" s="2"/>
      <c r="D571" s="160" t="s">
        <v>2191</v>
      </c>
      <c r="E571" s="161" t="s">
        <v>452</v>
      </c>
      <c r="F571" s="174" t="s">
        <v>169</v>
      </c>
      <c r="G571" s="166">
        <v>7</v>
      </c>
      <c r="H571" s="166">
        <v>8.6666666666666661</v>
      </c>
      <c r="I571" s="166">
        <f t="shared" si="25"/>
        <v>15.666666666666666</v>
      </c>
      <c r="J571" s="167">
        <f t="shared" si="27"/>
        <v>0.15045855953590895</v>
      </c>
      <c r="K571" s="167">
        <f t="shared" si="26"/>
        <v>2.2992126458809089E-4</v>
      </c>
    </row>
    <row r="572" spans="3:11" ht="15" customHeight="1">
      <c r="C572" s="2"/>
      <c r="D572" s="160" t="s">
        <v>2192</v>
      </c>
      <c r="E572" s="161" t="s">
        <v>453</v>
      </c>
      <c r="F572" s="174" t="s">
        <v>169</v>
      </c>
      <c r="G572" s="166">
        <v>7</v>
      </c>
      <c r="H572" s="166">
        <v>8.6666666666666661</v>
      </c>
      <c r="I572" s="166">
        <f t="shared" si="25"/>
        <v>15.666666666666666</v>
      </c>
      <c r="J572" s="167">
        <f t="shared" si="27"/>
        <v>0.15068848080049704</v>
      </c>
      <c r="K572" s="167">
        <f t="shared" si="26"/>
        <v>2.2992126458809089E-4</v>
      </c>
    </row>
    <row r="573" spans="3:11" ht="15" customHeight="1">
      <c r="C573" s="2"/>
      <c r="D573" s="160" t="s">
        <v>2193</v>
      </c>
      <c r="E573" s="161" t="s">
        <v>454</v>
      </c>
      <c r="F573" s="174" t="s">
        <v>169</v>
      </c>
      <c r="G573" s="166">
        <v>7</v>
      </c>
      <c r="H573" s="166">
        <v>8.6666666666666661</v>
      </c>
      <c r="I573" s="166">
        <f t="shared" si="25"/>
        <v>15.666666666666666</v>
      </c>
      <c r="J573" s="167">
        <f t="shared" si="27"/>
        <v>0.15091840206508514</v>
      </c>
      <c r="K573" s="167">
        <f t="shared" si="26"/>
        <v>2.2992126458809089E-4</v>
      </c>
    </row>
    <row r="574" spans="3:11" ht="15" customHeight="1">
      <c r="C574" s="2"/>
      <c r="D574" s="160" t="s">
        <v>2194</v>
      </c>
      <c r="E574" s="161" t="s">
        <v>455</v>
      </c>
      <c r="F574" s="174" t="s">
        <v>169</v>
      </c>
      <c r="G574" s="166">
        <v>7</v>
      </c>
      <c r="H574" s="166">
        <v>8.6666666666666661</v>
      </c>
      <c r="I574" s="166">
        <f t="shared" si="25"/>
        <v>15.666666666666666</v>
      </c>
      <c r="J574" s="167">
        <f t="shared" si="27"/>
        <v>0.15114832332967323</v>
      </c>
      <c r="K574" s="167">
        <f t="shared" si="26"/>
        <v>2.2992126458809089E-4</v>
      </c>
    </row>
    <row r="575" spans="3:11" ht="15" customHeight="1">
      <c r="C575" s="2"/>
      <c r="D575" s="160" t="s">
        <v>2195</v>
      </c>
      <c r="E575" s="161" t="s">
        <v>456</v>
      </c>
      <c r="F575" s="174" t="s">
        <v>169</v>
      </c>
      <c r="G575" s="166">
        <v>7</v>
      </c>
      <c r="H575" s="166">
        <v>8.6666666666666661</v>
      </c>
      <c r="I575" s="166">
        <f t="shared" si="25"/>
        <v>15.666666666666666</v>
      </c>
      <c r="J575" s="167">
        <f t="shared" si="27"/>
        <v>0.15137824459426133</v>
      </c>
      <c r="K575" s="167">
        <f t="shared" si="26"/>
        <v>2.2992126458809089E-4</v>
      </c>
    </row>
    <row r="576" spans="3:11" ht="15" customHeight="1">
      <c r="C576" s="2"/>
      <c r="D576" s="160" t="s">
        <v>2196</v>
      </c>
      <c r="E576" s="161" t="s">
        <v>457</v>
      </c>
      <c r="F576" s="174" t="s">
        <v>169</v>
      </c>
      <c r="G576" s="166">
        <v>7</v>
      </c>
      <c r="H576" s="166">
        <v>8.6666666666666661</v>
      </c>
      <c r="I576" s="166">
        <f t="shared" si="25"/>
        <v>15.666666666666666</v>
      </c>
      <c r="J576" s="167">
        <f t="shared" si="27"/>
        <v>0.15160816585884943</v>
      </c>
      <c r="K576" s="167">
        <f t="shared" si="26"/>
        <v>2.2992126458809089E-4</v>
      </c>
    </row>
    <row r="577" spans="3:11" ht="15" customHeight="1">
      <c r="C577" s="2"/>
      <c r="D577" s="160" t="s">
        <v>2197</v>
      </c>
      <c r="E577" s="161" t="s">
        <v>458</v>
      </c>
      <c r="F577" s="174" t="s">
        <v>169</v>
      </c>
      <c r="G577" s="166">
        <v>7</v>
      </c>
      <c r="H577" s="166">
        <v>8.6666666666666661</v>
      </c>
      <c r="I577" s="166">
        <f t="shared" si="25"/>
        <v>15.666666666666666</v>
      </c>
      <c r="J577" s="167">
        <f t="shared" si="27"/>
        <v>0.15183808712343752</v>
      </c>
      <c r="K577" s="167">
        <f t="shared" si="26"/>
        <v>2.2992126458809089E-4</v>
      </c>
    </row>
    <row r="578" spans="3:11" ht="15" customHeight="1">
      <c r="C578" s="2"/>
      <c r="D578" s="160" t="s">
        <v>2198</v>
      </c>
      <c r="E578" s="161" t="s">
        <v>459</v>
      </c>
      <c r="F578" s="174" t="s">
        <v>169</v>
      </c>
      <c r="G578" s="166">
        <v>7</v>
      </c>
      <c r="H578" s="166">
        <v>8.6666666666666661</v>
      </c>
      <c r="I578" s="166">
        <f t="shared" si="25"/>
        <v>15.666666666666666</v>
      </c>
      <c r="J578" s="167">
        <f t="shared" si="27"/>
        <v>0.15206800838802562</v>
      </c>
      <c r="K578" s="167">
        <f t="shared" si="26"/>
        <v>2.2992126458809089E-4</v>
      </c>
    </row>
    <row r="579" spans="3:11" ht="15" customHeight="1">
      <c r="C579" s="2"/>
      <c r="D579" s="160" t="s">
        <v>2199</v>
      </c>
      <c r="E579" s="161" t="s">
        <v>460</v>
      </c>
      <c r="F579" s="174" t="s">
        <v>169</v>
      </c>
      <c r="G579" s="166">
        <v>7</v>
      </c>
      <c r="H579" s="166">
        <v>8.6666666666666661</v>
      </c>
      <c r="I579" s="166">
        <f t="shared" si="25"/>
        <v>15.666666666666666</v>
      </c>
      <c r="J579" s="167">
        <f t="shared" si="27"/>
        <v>0.15229792965261371</v>
      </c>
      <c r="K579" s="167">
        <f t="shared" si="26"/>
        <v>2.2992126458809089E-4</v>
      </c>
    </row>
    <row r="580" spans="3:11" ht="15" customHeight="1">
      <c r="C580" s="2"/>
      <c r="D580" s="160" t="s">
        <v>2200</v>
      </c>
      <c r="E580" s="161" t="s">
        <v>461</v>
      </c>
      <c r="F580" s="174" t="s">
        <v>169</v>
      </c>
      <c r="G580" s="166">
        <v>7</v>
      </c>
      <c r="H580" s="166">
        <v>8.6666666666666661</v>
      </c>
      <c r="I580" s="166">
        <f t="shared" si="25"/>
        <v>15.666666666666666</v>
      </c>
      <c r="J580" s="167">
        <f t="shared" si="27"/>
        <v>0.15252785091720181</v>
      </c>
      <c r="K580" s="167">
        <f t="shared" si="26"/>
        <v>2.2992126458809089E-4</v>
      </c>
    </row>
    <row r="581" spans="3:11" ht="15" customHeight="1">
      <c r="C581" s="2"/>
      <c r="D581" s="160" t="s">
        <v>2201</v>
      </c>
      <c r="E581" s="161" t="s">
        <v>462</v>
      </c>
      <c r="F581" s="174" t="s">
        <v>169</v>
      </c>
      <c r="G581" s="166">
        <v>7</v>
      </c>
      <c r="H581" s="166">
        <v>8.6666666666666661</v>
      </c>
      <c r="I581" s="166">
        <f t="shared" si="25"/>
        <v>15.666666666666666</v>
      </c>
      <c r="J581" s="167">
        <f t="shared" si="27"/>
        <v>0.1527577721817899</v>
      </c>
      <c r="K581" s="167">
        <f t="shared" si="26"/>
        <v>2.2992126458809089E-4</v>
      </c>
    </row>
    <row r="582" spans="3:11" ht="15" customHeight="1">
      <c r="C582" s="2"/>
      <c r="D582" s="160" t="s">
        <v>2202</v>
      </c>
      <c r="E582" s="161" t="s">
        <v>463</v>
      </c>
      <c r="F582" s="174" t="s">
        <v>169</v>
      </c>
      <c r="G582" s="166">
        <v>7</v>
      </c>
      <c r="H582" s="166">
        <v>8.6666666666666661</v>
      </c>
      <c r="I582" s="166">
        <f t="shared" ref="I582:I645" si="28">SUM(G582:H582)</f>
        <v>15.666666666666666</v>
      </c>
      <c r="J582" s="167">
        <f t="shared" si="27"/>
        <v>0.152987693446378</v>
      </c>
      <c r="K582" s="167">
        <f t="shared" ref="K582:K645" si="29">I582/$I$1316</f>
        <v>2.2992126458809089E-4</v>
      </c>
    </row>
    <row r="583" spans="3:11" ht="15" customHeight="1">
      <c r="C583" s="2"/>
      <c r="D583" s="160" t="s">
        <v>2203</v>
      </c>
      <c r="E583" s="161" t="s">
        <v>464</v>
      </c>
      <c r="F583" s="174" t="s">
        <v>169</v>
      </c>
      <c r="G583" s="166">
        <v>7</v>
      </c>
      <c r="H583" s="166">
        <v>8.6666666666666661</v>
      </c>
      <c r="I583" s="166">
        <f t="shared" si="28"/>
        <v>15.666666666666666</v>
      </c>
      <c r="J583" s="167">
        <f t="shared" si="27"/>
        <v>0.15321761471096609</v>
      </c>
      <c r="K583" s="167">
        <f t="shared" si="29"/>
        <v>2.2992126458809089E-4</v>
      </c>
    </row>
    <row r="584" spans="3:11" ht="15" customHeight="1">
      <c r="C584" s="2"/>
      <c r="D584" s="160" t="s">
        <v>2204</v>
      </c>
      <c r="E584" s="161" t="s">
        <v>465</v>
      </c>
      <c r="F584" s="174" t="s">
        <v>169</v>
      </c>
      <c r="G584" s="166">
        <v>7</v>
      </c>
      <c r="H584" s="166">
        <v>8.6666666666666661</v>
      </c>
      <c r="I584" s="166">
        <f t="shared" si="28"/>
        <v>15.666666666666666</v>
      </c>
      <c r="J584" s="167">
        <f t="shared" si="27"/>
        <v>0.15344753597555419</v>
      </c>
      <c r="K584" s="167">
        <f t="shared" si="29"/>
        <v>2.2992126458809089E-4</v>
      </c>
    </row>
    <row r="585" spans="3:11" ht="15" customHeight="1">
      <c r="C585" s="2"/>
      <c r="D585" s="160" t="s">
        <v>2205</v>
      </c>
      <c r="E585" s="161" t="s">
        <v>466</v>
      </c>
      <c r="F585" s="174" t="s">
        <v>169</v>
      </c>
      <c r="G585" s="166">
        <v>7</v>
      </c>
      <c r="H585" s="166">
        <v>8.6666666666666661</v>
      </c>
      <c r="I585" s="166">
        <f t="shared" si="28"/>
        <v>15.666666666666666</v>
      </c>
      <c r="J585" s="167">
        <f t="shared" si="27"/>
        <v>0.15367745724014228</v>
      </c>
      <c r="K585" s="167">
        <f t="shared" si="29"/>
        <v>2.2992126458809089E-4</v>
      </c>
    </row>
    <row r="586" spans="3:11" ht="15" customHeight="1">
      <c r="C586" s="2"/>
      <c r="D586" s="160" t="s">
        <v>2206</v>
      </c>
      <c r="E586" s="161" t="s">
        <v>467</v>
      </c>
      <c r="F586" s="174" t="s">
        <v>169</v>
      </c>
      <c r="G586" s="166">
        <v>7</v>
      </c>
      <c r="H586" s="166">
        <v>8.6666666666666661</v>
      </c>
      <c r="I586" s="166">
        <f t="shared" si="28"/>
        <v>15.666666666666666</v>
      </c>
      <c r="J586" s="167">
        <f t="shared" si="27"/>
        <v>0.15390737850473038</v>
      </c>
      <c r="K586" s="167">
        <f t="shared" si="29"/>
        <v>2.2992126458809089E-4</v>
      </c>
    </row>
    <row r="587" spans="3:11" ht="15" customHeight="1">
      <c r="C587" s="2"/>
      <c r="D587" s="160" t="s">
        <v>2207</v>
      </c>
      <c r="E587" s="161" t="s">
        <v>468</v>
      </c>
      <c r="F587" s="174" t="s">
        <v>169</v>
      </c>
      <c r="G587" s="166">
        <v>7</v>
      </c>
      <c r="H587" s="166">
        <v>8.6666666666666661</v>
      </c>
      <c r="I587" s="166">
        <f t="shared" si="28"/>
        <v>15.666666666666666</v>
      </c>
      <c r="J587" s="167">
        <f t="shared" si="27"/>
        <v>0.15413729976931848</v>
      </c>
      <c r="K587" s="167">
        <f t="shared" si="29"/>
        <v>2.2992126458809089E-4</v>
      </c>
    </row>
    <row r="588" spans="3:11" ht="15" customHeight="1">
      <c r="C588" s="2"/>
      <c r="D588" s="160" t="s">
        <v>2208</v>
      </c>
      <c r="E588" s="161" t="s">
        <v>469</v>
      </c>
      <c r="F588" s="174" t="s">
        <v>169</v>
      </c>
      <c r="G588" s="166">
        <v>7</v>
      </c>
      <c r="H588" s="166">
        <v>8.6666666666666661</v>
      </c>
      <c r="I588" s="166">
        <f t="shared" si="28"/>
        <v>15.666666666666666</v>
      </c>
      <c r="J588" s="167">
        <f t="shared" si="27"/>
        <v>0.15436722103390657</v>
      </c>
      <c r="K588" s="167">
        <f t="shared" si="29"/>
        <v>2.2992126458809089E-4</v>
      </c>
    </row>
    <row r="589" spans="3:11" ht="15" customHeight="1">
      <c r="C589" s="2"/>
      <c r="D589" s="160" t="s">
        <v>2209</v>
      </c>
      <c r="E589" s="161" t="s">
        <v>470</v>
      </c>
      <c r="F589" s="174" t="s">
        <v>169</v>
      </c>
      <c r="G589" s="166">
        <v>7</v>
      </c>
      <c r="H589" s="166">
        <v>8.6666666666666661</v>
      </c>
      <c r="I589" s="166">
        <f t="shared" si="28"/>
        <v>15.666666666666666</v>
      </c>
      <c r="J589" s="167">
        <f t="shared" si="27"/>
        <v>0.15459714229849467</v>
      </c>
      <c r="K589" s="167">
        <f t="shared" si="29"/>
        <v>2.2992126458809089E-4</v>
      </c>
    </row>
    <row r="590" spans="3:11" ht="15" customHeight="1">
      <c r="C590" s="2"/>
      <c r="D590" s="160" t="s">
        <v>2210</v>
      </c>
      <c r="E590" s="161" t="s">
        <v>471</v>
      </c>
      <c r="F590" s="174" t="s">
        <v>169</v>
      </c>
      <c r="G590" s="166">
        <v>7</v>
      </c>
      <c r="H590" s="166">
        <v>8.6666666666666661</v>
      </c>
      <c r="I590" s="166">
        <f t="shared" si="28"/>
        <v>15.666666666666666</v>
      </c>
      <c r="J590" s="167">
        <f t="shared" si="27"/>
        <v>0.15482706356308276</v>
      </c>
      <c r="K590" s="167">
        <f t="shared" si="29"/>
        <v>2.2992126458809089E-4</v>
      </c>
    </row>
    <row r="591" spans="3:11" ht="15" customHeight="1">
      <c r="C591" s="2"/>
      <c r="D591" s="160" t="s">
        <v>2211</v>
      </c>
      <c r="E591" s="161" t="s">
        <v>1270</v>
      </c>
      <c r="F591" s="174" t="s">
        <v>169</v>
      </c>
      <c r="G591" s="166">
        <v>2.5</v>
      </c>
      <c r="H591" s="166">
        <v>13</v>
      </c>
      <c r="I591" s="166">
        <f t="shared" si="28"/>
        <v>15.5</v>
      </c>
      <c r="J591" s="167">
        <f t="shared" si="27"/>
        <v>0.15505453885677098</v>
      </c>
      <c r="K591" s="167">
        <f t="shared" si="29"/>
        <v>2.2747529368821758E-4</v>
      </c>
    </row>
    <row r="592" spans="3:11" ht="15" customHeight="1">
      <c r="C592" s="2"/>
      <c r="D592" s="160" t="s">
        <v>2212</v>
      </c>
      <c r="E592" s="161" t="s">
        <v>1272</v>
      </c>
      <c r="F592" s="174" t="s">
        <v>169</v>
      </c>
      <c r="G592" s="166">
        <v>2.5</v>
      </c>
      <c r="H592" s="166">
        <v>13</v>
      </c>
      <c r="I592" s="166">
        <f t="shared" si="28"/>
        <v>15.5</v>
      </c>
      <c r="J592" s="167">
        <f t="shared" si="27"/>
        <v>0.1552820141504592</v>
      </c>
      <c r="K592" s="167">
        <f t="shared" si="29"/>
        <v>2.2747529368821758E-4</v>
      </c>
    </row>
    <row r="593" spans="3:11" ht="15" customHeight="1">
      <c r="C593" s="2"/>
      <c r="D593" s="160" t="s">
        <v>2213</v>
      </c>
      <c r="E593" s="161" t="s">
        <v>1273</v>
      </c>
      <c r="F593" s="174" t="s">
        <v>169</v>
      </c>
      <c r="G593" s="166">
        <v>2.5</v>
      </c>
      <c r="H593" s="166">
        <v>13</v>
      </c>
      <c r="I593" s="166">
        <f t="shared" si="28"/>
        <v>15.5</v>
      </c>
      <c r="J593" s="167">
        <f t="shared" si="27"/>
        <v>0.15550948944414741</v>
      </c>
      <c r="K593" s="167">
        <f t="shared" si="29"/>
        <v>2.2747529368821758E-4</v>
      </c>
    </row>
    <row r="594" spans="3:11" ht="15" customHeight="1">
      <c r="C594" s="2"/>
      <c r="D594" s="160" t="s">
        <v>2214</v>
      </c>
      <c r="E594" s="161" t="s">
        <v>1282</v>
      </c>
      <c r="F594" s="174" t="s">
        <v>1</v>
      </c>
      <c r="G594" s="166">
        <v>2.4000000000000004</v>
      </c>
      <c r="H594" s="166">
        <v>13</v>
      </c>
      <c r="I594" s="166">
        <f t="shared" si="28"/>
        <v>15.4</v>
      </c>
      <c r="J594" s="167">
        <f t="shared" si="27"/>
        <v>0.15573549715529572</v>
      </c>
      <c r="K594" s="167">
        <f t="shared" si="29"/>
        <v>2.2600771114829359E-4</v>
      </c>
    </row>
    <row r="595" spans="3:11" ht="15" customHeight="1">
      <c r="C595" s="2"/>
      <c r="D595" s="160" t="s">
        <v>2215</v>
      </c>
      <c r="E595" s="161" t="s">
        <v>1284</v>
      </c>
      <c r="F595" s="174" t="s">
        <v>1</v>
      </c>
      <c r="G595" s="166">
        <v>2.4000000000000004</v>
      </c>
      <c r="H595" s="166">
        <v>13</v>
      </c>
      <c r="I595" s="166">
        <f t="shared" si="28"/>
        <v>15.4</v>
      </c>
      <c r="J595" s="167">
        <f t="shared" si="27"/>
        <v>0.15596150486644403</v>
      </c>
      <c r="K595" s="167">
        <f t="shared" si="29"/>
        <v>2.2600771114829359E-4</v>
      </c>
    </row>
    <row r="596" spans="3:11" ht="15" customHeight="1">
      <c r="C596" s="2"/>
      <c r="D596" s="160" t="s">
        <v>2216</v>
      </c>
      <c r="E596" s="161" t="s">
        <v>1285</v>
      </c>
      <c r="F596" s="174" t="s">
        <v>1</v>
      </c>
      <c r="G596" s="166">
        <v>2.4000000000000004</v>
      </c>
      <c r="H596" s="166">
        <v>13</v>
      </c>
      <c r="I596" s="166">
        <f t="shared" si="28"/>
        <v>15.4</v>
      </c>
      <c r="J596" s="167">
        <f t="shared" si="27"/>
        <v>0.15618751257759234</v>
      </c>
      <c r="K596" s="167">
        <f t="shared" si="29"/>
        <v>2.2600771114829359E-4</v>
      </c>
    </row>
    <row r="597" spans="3:11" ht="15" customHeight="1">
      <c r="C597" s="2"/>
      <c r="D597" s="160" t="s">
        <v>2217</v>
      </c>
      <c r="E597" s="161" t="s">
        <v>1332</v>
      </c>
      <c r="F597" s="174" t="s">
        <v>169</v>
      </c>
      <c r="G597" s="166">
        <v>2.2000000000000002</v>
      </c>
      <c r="H597" s="166">
        <v>13</v>
      </c>
      <c r="I597" s="166">
        <f t="shared" si="28"/>
        <v>15.2</v>
      </c>
      <c r="J597" s="167">
        <f t="shared" si="27"/>
        <v>0.15641058512366079</v>
      </c>
      <c r="K597" s="167">
        <f t="shared" si="29"/>
        <v>2.2307254606844561E-4</v>
      </c>
    </row>
    <row r="598" spans="3:11" ht="15" customHeight="1">
      <c r="C598" s="2"/>
      <c r="D598" s="160" t="s">
        <v>2218</v>
      </c>
      <c r="E598" s="161" t="s">
        <v>86</v>
      </c>
      <c r="F598" s="172" t="s">
        <v>1</v>
      </c>
      <c r="G598" s="166">
        <v>9.75</v>
      </c>
      <c r="H598" s="166">
        <v>5.416666666666667</v>
      </c>
      <c r="I598" s="166">
        <f t="shared" si="28"/>
        <v>15.166666666666668</v>
      </c>
      <c r="J598" s="167">
        <f t="shared" si="27"/>
        <v>0.15663316847554926</v>
      </c>
      <c r="K598" s="167">
        <f t="shared" si="29"/>
        <v>2.2258335188847099E-4</v>
      </c>
    </row>
    <row r="599" spans="3:11" ht="15" customHeight="1">
      <c r="C599" s="2"/>
      <c r="D599" s="160" t="s">
        <v>2219</v>
      </c>
      <c r="E599" s="161" t="s">
        <v>90</v>
      </c>
      <c r="F599" s="172" t="s">
        <v>1</v>
      </c>
      <c r="G599" s="166">
        <v>9.75</v>
      </c>
      <c r="H599" s="166">
        <v>5.416666666666667</v>
      </c>
      <c r="I599" s="166">
        <f t="shared" si="28"/>
        <v>15.166666666666668</v>
      </c>
      <c r="J599" s="167">
        <f t="shared" si="27"/>
        <v>0.15685575182743772</v>
      </c>
      <c r="K599" s="167">
        <f t="shared" si="29"/>
        <v>2.2258335188847099E-4</v>
      </c>
    </row>
    <row r="600" spans="3:11" ht="15" customHeight="1">
      <c r="C600" s="2"/>
      <c r="D600" s="160" t="s">
        <v>2220</v>
      </c>
      <c r="E600" s="161" t="s">
        <v>234</v>
      </c>
      <c r="F600" s="172" t="s">
        <v>1</v>
      </c>
      <c r="G600" s="166">
        <v>13</v>
      </c>
      <c r="H600" s="166">
        <v>2.1666666666666665</v>
      </c>
      <c r="I600" s="166">
        <f t="shared" si="28"/>
        <v>15.166666666666666</v>
      </c>
      <c r="J600" s="167">
        <f t="shared" si="27"/>
        <v>0.15707833517932618</v>
      </c>
      <c r="K600" s="167">
        <f t="shared" si="29"/>
        <v>2.2258335188847096E-4</v>
      </c>
    </row>
    <row r="601" spans="3:11" ht="15" customHeight="1">
      <c r="C601" s="2"/>
      <c r="D601" s="160" t="s">
        <v>2221</v>
      </c>
      <c r="E601" s="161" t="s">
        <v>236</v>
      </c>
      <c r="F601" s="172" t="s">
        <v>1</v>
      </c>
      <c r="G601" s="166">
        <v>13</v>
      </c>
      <c r="H601" s="166">
        <v>2.1666666666666665</v>
      </c>
      <c r="I601" s="166">
        <f t="shared" si="28"/>
        <v>15.166666666666666</v>
      </c>
      <c r="J601" s="167">
        <f t="shared" si="27"/>
        <v>0.15730091853121464</v>
      </c>
      <c r="K601" s="167">
        <f t="shared" si="29"/>
        <v>2.2258335188847096E-4</v>
      </c>
    </row>
    <row r="602" spans="3:11" ht="15" customHeight="1">
      <c r="C602" s="2"/>
      <c r="D602" s="160" t="s">
        <v>2222</v>
      </c>
      <c r="E602" s="161" t="s">
        <v>1307</v>
      </c>
      <c r="F602" s="172" t="s">
        <v>1</v>
      </c>
      <c r="G602" s="166">
        <v>2</v>
      </c>
      <c r="H602" s="166">
        <v>13</v>
      </c>
      <c r="I602" s="166">
        <f t="shared" si="28"/>
        <v>15</v>
      </c>
      <c r="J602" s="167">
        <f t="shared" ref="J602:J665" si="30">J601+K602</f>
        <v>0.15752105591220325</v>
      </c>
      <c r="K602" s="167">
        <f t="shared" si="29"/>
        <v>2.2013738098859765E-4</v>
      </c>
    </row>
    <row r="603" spans="3:11" ht="15" customHeight="1">
      <c r="C603" s="2"/>
      <c r="D603" s="160" t="s">
        <v>2223</v>
      </c>
      <c r="E603" s="161" t="s">
        <v>382</v>
      </c>
      <c r="F603" s="172" t="s">
        <v>1</v>
      </c>
      <c r="G603" s="166">
        <v>9.4250000000000007</v>
      </c>
      <c r="H603" s="166">
        <v>5.416666666666667</v>
      </c>
      <c r="I603" s="166">
        <f t="shared" si="28"/>
        <v>14.841666666666669</v>
      </c>
      <c r="J603" s="167">
        <f t="shared" si="30"/>
        <v>0.15773886962083697</v>
      </c>
      <c r="K603" s="167">
        <f t="shared" si="29"/>
        <v>2.1781370863371805E-4</v>
      </c>
    </row>
    <row r="604" spans="3:11" ht="15" customHeight="1">
      <c r="C604" s="2"/>
      <c r="D604" s="160" t="s">
        <v>2224</v>
      </c>
      <c r="E604" s="161" t="s">
        <v>384</v>
      </c>
      <c r="F604" s="172" t="s">
        <v>1</v>
      </c>
      <c r="G604" s="166">
        <v>9.4250000000000007</v>
      </c>
      <c r="H604" s="166">
        <v>5.416666666666667</v>
      </c>
      <c r="I604" s="166">
        <f t="shared" si="28"/>
        <v>14.841666666666669</v>
      </c>
      <c r="J604" s="167">
        <f t="shared" si="30"/>
        <v>0.15795668332947069</v>
      </c>
      <c r="K604" s="167">
        <f t="shared" si="29"/>
        <v>2.1781370863371805E-4</v>
      </c>
    </row>
    <row r="605" spans="3:11" ht="15" customHeight="1">
      <c r="C605" s="2"/>
      <c r="D605" s="160" t="s">
        <v>2225</v>
      </c>
      <c r="E605" s="161" t="s">
        <v>393</v>
      </c>
      <c r="F605" s="172" t="s">
        <v>1</v>
      </c>
      <c r="G605" s="166">
        <v>9.4250000000000007</v>
      </c>
      <c r="H605" s="166">
        <v>5.416666666666667</v>
      </c>
      <c r="I605" s="166">
        <f t="shared" si="28"/>
        <v>14.841666666666669</v>
      </c>
      <c r="J605" s="167">
        <f t="shared" si="30"/>
        <v>0.15817449703810441</v>
      </c>
      <c r="K605" s="167">
        <f t="shared" si="29"/>
        <v>2.1781370863371805E-4</v>
      </c>
    </row>
    <row r="606" spans="3:11" ht="15" customHeight="1">
      <c r="C606" s="2"/>
      <c r="D606" s="160" t="s">
        <v>2226</v>
      </c>
      <c r="E606" s="161" t="s">
        <v>395</v>
      </c>
      <c r="F606" s="172" t="s">
        <v>1</v>
      </c>
      <c r="G606" s="166">
        <v>9.4250000000000007</v>
      </c>
      <c r="H606" s="166">
        <v>5.416666666666667</v>
      </c>
      <c r="I606" s="166">
        <f t="shared" si="28"/>
        <v>14.841666666666669</v>
      </c>
      <c r="J606" s="167">
        <f t="shared" si="30"/>
        <v>0.15839231074673812</v>
      </c>
      <c r="K606" s="167">
        <f t="shared" si="29"/>
        <v>2.1781370863371805E-4</v>
      </c>
    </row>
    <row r="607" spans="3:11" ht="15" customHeight="1">
      <c r="C607" s="2"/>
      <c r="D607" s="160" t="s">
        <v>2227</v>
      </c>
      <c r="E607" s="161" t="s">
        <v>513</v>
      </c>
      <c r="F607" s="172" t="s">
        <v>1</v>
      </c>
      <c r="G607" s="166">
        <v>9.4250000000000007</v>
      </c>
      <c r="H607" s="166">
        <v>5.416666666666667</v>
      </c>
      <c r="I607" s="166">
        <f t="shared" si="28"/>
        <v>14.841666666666669</v>
      </c>
      <c r="J607" s="167">
        <f t="shared" si="30"/>
        <v>0.15861012445537184</v>
      </c>
      <c r="K607" s="167">
        <f t="shared" si="29"/>
        <v>2.1781370863371805E-4</v>
      </c>
    </row>
    <row r="608" spans="3:11" ht="15" customHeight="1">
      <c r="C608" s="2"/>
      <c r="D608" s="160" t="s">
        <v>2228</v>
      </c>
      <c r="E608" s="161" t="s">
        <v>515</v>
      </c>
      <c r="F608" s="172" t="s">
        <v>1</v>
      </c>
      <c r="G608" s="166">
        <v>9.4250000000000007</v>
      </c>
      <c r="H608" s="166">
        <v>5.416666666666667</v>
      </c>
      <c r="I608" s="166">
        <f t="shared" si="28"/>
        <v>14.841666666666669</v>
      </c>
      <c r="J608" s="167">
        <f t="shared" si="30"/>
        <v>0.15882793816400556</v>
      </c>
      <c r="K608" s="167">
        <f t="shared" si="29"/>
        <v>2.1781370863371805E-4</v>
      </c>
    </row>
    <row r="609" spans="3:11" ht="15" customHeight="1">
      <c r="C609" s="2"/>
      <c r="D609" s="160" t="s">
        <v>2229</v>
      </c>
      <c r="E609" s="161" t="s">
        <v>532</v>
      </c>
      <c r="F609" s="172" t="s">
        <v>1</v>
      </c>
      <c r="G609" s="166">
        <v>9.4250000000000007</v>
      </c>
      <c r="H609" s="166">
        <v>5.416666666666667</v>
      </c>
      <c r="I609" s="166">
        <f t="shared" si="28"/>
        <v>14.841666666666669</v>
      </c>
      <c r="J609" s="167">
        <f t="shared" si="30"/>
        <v>0.15904575187263928</v>
      </c>
      <c r="K609" s="167">
        <f t="shared" si="29"/>
        <v>2.1781370863371805E-4</v>
      </c>
    </row>
    <row r="610" spans="3:11" ht="15" customHeight="1">
      <c r="C610" s="2"/>
      <c r="D610" s="160" t="s">
        <v>2230</v>
      </c>
      <c r="E610" s="161" t="s">
        <v>534</v>
      </c>
      <c r="F610" s="172" t="s">
        <v>1</v>
      </c>
      <c r="G610" s="166">
        <v>9.4250000000000007</v>
      </c>
      <c r="H610" s="166">
        <v>5.416666666666667</v>
      </c>
      <c r="I610" s="166">
        <f t="shared" si="28"/>
        <v>14.841666666666669</v>
      </c>
      <c r="J610" s="167">
        <f t="shared" si="30"/>
        <v>0.159263565581273</v>
      </c>
      <c r="K610" s="167">
        <f t="shared" si="29"/>
        <v>2.1781370863371805E-4</v>
      </c>
    </row>
    <row r="611" spans="3:11" ht="15" customHeight="1">
      <c r="C611" s="2"/>
      <c r="D611" s="160" t="s">
        <v>2231</v>
      </c>
      <c r="E611" s="161" t="s">
        <v>551</v>
      </c>
      <c r="F611" s="172" t="s">
        <v>1</v>
      </c>
      <c r="G611" s="166">
        <v>9.4250000000000007</v>
      </c>
      <c r="H611" s="166">
        <v>5.416666666666667</v>
      </c>
      <c r="I611" s="166">
        <f t="shared" si="28"/>
        <v>14.841666666666669</v>
      </c>
      <c r="J611" s="167">
        <f t="shared" si="30"/>
        <v>0.15948137928990672</v>
      </c>
      <c r="K611" s="167">
        <f t="shared" si="29"/>
        <v>2.1781370863371805E-4</v>
      </c>
    </row>
    <row r="612" spans="3:11" ht="15" customHeight="1">
      <c r="C612" s="2"/>
      <c r="D612" s="160" t="s">
        <v>2232</v>
      </c>
      <c r="E612" s="161" t="s">
        <v>553</v>
      </c>
      <c r="F612" s="172" t="s">
        <v>1</v>
      </c>
      <c r="G612" s="166">
        <v>9.4250000000000007</v>
      </c>
      <c r="H612" s="166">
        <v>5.416666666666667</v>
      </c>
      <c r="I612" s="166">
        <f t="shared" si="28"/>
        <v>14.841666666666669</v>
      </c>
      <c r="J612" s="167">
        <f t="shared" si="30"/>
        <v>0.15969919299854043</v>
      </c>
      <c r="K612" s="167">
        <f t="shared" si="29"/>
        <v>2.1781370863371805E-4</v>
      </c>
    </row>
    <row r="613" spans="3:11" ht="15" customHeight="1">
      <c r="C613" s="2"/>
      <c r="D613" s="160" t="s">
        <v>2233</v>
      </c>
      <c r="E613" s="161" t="s">
        <v>570</v>
      </c>
      <c r="F613" s="172" t="s">
        <v>1</v>
      </c>
      <c r="G613" s="166">
        <v>9.4250000000000007</v>
      </c>
      <c r="H613" s="166">
        <v>5.416666666666667</v>
      </c>
      <c r="I613" s="166">
        <f t="shared" si="28"/>
        <v>14.841666666666669</v>
      </c>
      <c r="J613" s="167">
        <f t="shared" si="30"/>
        <v>0.15991700670717415</v>
      </c>
      <c r="K613" s="167">
        <f t="shared" si="29"/>
        <v>2.1781370863371805E-4</v>
      </c>
    </row>
    <row r="614" spans="3:11" ht="15" customHeight="1">
      <c r="C614" s="2"/>
      <c r="D614" s="160" t="s">
        <v>2234</v>
      </c>
      <c r="E614" s="161" t="s">
        <v>572</v>
      </c>
      <c r="F614" s="172" t="s">
        <v>1</v>
      </c>
      <c r="G614" s="166">
        <v>9.4250000000000007</v>
      </c>
      <c r="H614" s="166">
        <v>5.416666666666667</v>
      </c>
      <c r="I614" s="166">
        <f t="shared" si="28"/>
        <v>14.841666666666669</v>
      </c>
      <c r="J614" s="167">
        <f t="shared" si="30"/>
        <v>0.16013482041580787</v>
      </c>
      <c r="K614" s="167">
        <f t="shared" si="29"/>
        <v>2.1781370863371805E-4</v>
      </c>
    </row>
    <row r="615" spans="3:11" ht="15" customHeight="1">
      <c r="C615" s="2"/>
      <c r="D615" s="160" t="s">
        <v>2235</v>
      </c>
      <c r="E615" s="161" t="s">
        <v>578</v>
      </c>
      <c r="F615" s="172" t="s">
        <v>1</v>
      </c>
      <c r="G615" s="166">
        <v>9.4250000000000007</v>
      </c>
      <c r="H615" s="166">
        <v>5.416666666666667</v>
      </c>
      <c r="I615" s="166">
        <f t="shared" si="28"/>
        <v>14.841666666666669</v>
      </c>
      <c r="J615" s="167">
        <f t="shared" si="30"/>
        <v>0.16035263412444159</v>
      </c>
      <c r="K615" s="167">
        <f t="shared" si="29"/>
        <v>2.1781370863371805E-4</v>
      </c>
    </row>
    <row r="616" spans="3:11" ht="15" customHeight="1">
      <c r="C616" s="2"/>
      <c r="D616" s="160" t="s">
        <v>2236</v>
      </c>
      <c r="E616" s="161" t="s">
        <v>580</v>
      </c>
      <c r="F616" s="172" t="s">
        <v>1</v>
      </c>
      <c r="G616" s="166">
        <v>9.4250000000000007</v>
      </c>
      <c r="H616" s="166">
        <v>5.416666666666667</v>
      </c>
      <c r="I616" s="166">
        <f t="shared" si="28"/>
        <v>14.841666666666669</v>
      </c>
      <c r="J616" s="167">
        <f t="shared" si="30"/>
        <v>0.16057044783307531</v>
      </c>
      <c r="K616" s="167">
        <f t="shared" si="29"/>
        <v>2.1781370863371805E-4</v>
      </c>
    </row>
    <row r="617" spans="3:11" ht="15" customHeight="1">
      <c r="C617" s="2"/>
      <c r="D617" s="160" t="s">
        <v>2237</v>
      </c>
      <c r="E617" s="161" t="s">
        <v>644</v>
      </c>
      <c r="F617" s="172" t="s">
        <v>1</v>
      </c>
      <c r="G617" s="166">
        <v>9.4250000000000007</v>
      </c>
      <c r="H617" s="166">
        <v>5.416666666666667</v>
      </c>
      <c r="I617" s="166">
        <f t="shared" si="28"/>
        <v>14.841666666666669</v>
      </c>
      <c r="J617" s="167">
        <f t="shared" si="30"/>
        <v>0.16078826154170903</v>
      </c>
      <c r="K617" s="167">
        <f t="shared" si="29"/>
        <v>2.1781370863371805E-4</v>
      </c>
    </row>
    <row r="618" spans="3:11" ht="15" customHeight="1">
      <c r="C618" s="2"/>
      <c r="D618" s="160" t="s">
        <v>2238</v>
      </c>
      <c r="E618" s="161" t="s">
        <v>1309</v>
      </c>
      <c r="F618" s="174" t="s">
        <v>1</v>
      </c>
      <c r="G618" s="166">
        <v>1.8</v>
      </c>
      <c r="H618" s="166">
        <v>13</v>
      </c>
      <c r="I618" s="166">
        <f t="shared" si="28"/>
        <v>14.8</v>
      </c>
      <c r="J618" s="167">
        <f t="shared" si="30"/>
        <v>0.16100546375761779</v>
      </c>
      <c r="K618" s="167">
        <f t="shared" si="29"/>
        <v>2.172022159087497E-4</v>
      </c>
    </row>
    <row r="619" spans="3:11" ht="15" customHeight="1">
      <c r="C619" s="2"/>
      <c r="D619" s="160" t="s">
        <v>2239</v>
      </c>
      <c r="E619" s="161" t="s">
        <v>1320</v>
      </c>
      <c r="F619" s="174" t="s">
        <v>1</v>
      </c>
      <c r="G619" s="166">
        <v>13</v>
      </c>
      <c r="H619" s="166">
        <v>1.7333333333333334</v>
      </c>
      <c r="I619" s="166">
        <f t="shared" si="28"/>
        <v>14.733333333333334</v>
      </c>
      <c r="J619" s="167">
        <f t="shared" si="30"/>
        <v>0.16122168758516658</v>
      </c>
      <c r="K619" s="167">
        <f t="shared" si="29"/>
        <v>2.1622382754880038E-4</v>
      </c>
    </row>
    <row r="620" spans="3:11" ht="15" customHeight="1">
      <c r="C620" s="2"/>
      <c r="D620" s="160" t="s">
        <v>2240</v>
      </c>
      <c r="E620" s="161" t="s">
        <v>1121</v>
      </c>
      <c r="F620" s="172" t="s">
        <v>1</v>
      </c>
      <c r="G620" s="166">
        <v>1.7000000000000002</v>
      </c>
      <c r="H620" s="166">
        <v>13</v>
      </c>
      <c r="I620" s="166">
        <f t="shared" si="28"/>
        <v>14.7</v>
      </c>
      <c r="J620" s="167">
        <f t="shared" si="30"/>
        <v>0.16143742221853541</v>
      </c>
      <c r="K620" s="167">
        <f t="shared" si="29"/>
        <v>2.1573463336882571E-4</v>
      </c>
    </row>
    <row r="621" spans="3:11" ht="15" customHeight="1">
      <c r="C621" s="2"/>
      <c r="D621" s="160" t="s">
        <v>2241</v>
      </c>
      <c r="E621" s="161" t="s">
        <v>143</v>
      </c>
      <c r="F621" s="172" t="s">
        <v>1</v>
      </c>
      <c r="G621" s="166">
        <v>9.25</v>
      </c>
      <c r="H621" s="166">
        <v>5.416666666666667</v>
      </c>
      <c r="I621" s="166">
        <f t="shared" si="28"/>
        <v>14.666666666666668</v>
      </c>
      <c r="J621" s="167">
        <f t="shared" si="30"/>
        <v>0.16165266765772426</v>
      </c>
      <c r="K621" s="167">
        <f t="shared" si="29"/>
        <v>2.1524543918885106E-4</v>
      </c>
    </row>
    <row r="622" spans="3:11" ht="15" customHeight="1">
      <c r="C622" s="2"/>
      <c r="D622" s="160" t="s">
        <v>2242</v>
      </c>
      <c r="E622" s="161" t="s">
        <v>145</v>
      </c>
      <c r="F622" s="172" t="s">
        <v>1</v>
      </c>
      <c r="G622" s="166">
        <v>9.25</v>
      </c>
      <c r="H622" s="166">
        <v>5.416666666666667</v>
      </c>
      <c r="I622" s="166">
        <f t="shared" si="28"/>
        <v>14.666666666666668</v>
      </c>
      <c r="J622" s="167">
        <f t="shared" si="30"/>
        <v>0.16186791309691312</v>
      </c>
      <c r="K622" s="167">
        <f t="shared" si="29"/>
        <v>2.1524543918885106E-4</v>
      </c>
    </row>
    <row r="623" spans="3:11" ht="15" customHeight="1">
      <c r="C623" s="2"/>
      <c r="D623" s="160" t="s">
        <v>2243</v>
      </c>
      <c r="E623" s="161" t="s">
        <v>143</v>
      </c>
      <c r="F623" s="172" t="s">
        <v>1</v>
      </c>
      <c r="G623" s="166">
        <v>9.25</v>
      </c>
      <c r="H623" s="166">
        <v>5.416666666666667</v>
      </c>
      <c r="I623" s="166">
        <f t="shared" si="28"/>
        <v>14.666666666666668</v>
      </c>
      <c r="J623" s="167">
        <f t="shared" si="30"/>
        <v>0.16208315853610197</v>
      </c>
      <c r="K623" s="167">
        <f t="shared" si="29"/>
        <v>2.1524543918885106E-4</v>
      </c>
    </row>
    <row r="624" spans="3:11" ht="15" customHeight="1">
      <c r="C624" s="2"/>
      <c r="D624" s="160" t="s">
        <v>2244</v>
      </c>
      <c r="E624" s="161" t="s">
        <v>145</v>
      </c>
      <c r="F624" s="172" t="s">
        <v>1</v>
      </c>
      <c r="G624" s="166">
        <v>9.25</v>
      </c>
      <c r="H624" s="166">
        <v>5.416666666666667</v>
      </c>
      <c r="I624" s="166">
        <f t="shared" si="28"/>
        <v>14.666666666666668</v>
      </c>
      <c r="J624" s="167">
        <f t="shared" si="30"/>
        <v>0.16229840397529083</v>
      </c>
      <c r="K624" s="167">
        <f t="shared" si="29"/>
        <v>2.1524543918885106E-4</v>
      </c>
    </row>
    <row r="625" spans="3:11" ht="15" customHeight="1">
      <c r="C625" s="2"/>
      <c r="D625" s="160" t="s">
        <v>2245</v>
      </c>
      <c r="E625" s="161" t="s">
        <v>130</v>
      </c>
      <c r="F625" s="172" t="s">
        <v>1</v>
      </c>
      <c r="G625" s="166">
        <v>9.25</v>
      </c>
      <c r="H625" s="166">
        <v>5.416666666666667</v>
      </c>
      <c r="I625" s="166">
        <f t="shared" si="28"/>
        <v>14.666666666666668</v>
      </c>
      <c r="J625" s="167">
        <f t="shared" si="30"/>
        <v>0.16251364941447968</v>
      </c>
      <c r="K625" s="167">
        <f t="shared" si="29"/>
        <v>2.1524543918885106E-4</v>
      </c>
    </row>
    <row r="626" spans="3:11" ht="15" customHeight="1">
      <c r="C626" s="2"/>
      <c r="D626" s="160" t="s">
        <v>2246</v>
      </c>
      <c r="E626" s="161" t="s">
        <v>143</v>
      </c>
      <c r="F626" s="172" t="s">
        <v>1</v>
      </c>
      <c r="G626" s="166">
        <v>9.25</v>
      </c>
      <c r="H626" s="166">
        <v>5.416666666666667</v>
      </c>
      <c r="I626" s="166">
        <f t="shared" si="28"/>
        <v>14.666666666666668</v>
      </c>
      <c r="J626" s="167">
        <f t="shared" si="30"/>
        <v>0.16272889485366854</v>
      </c>
      <c r="K626" s="167">
        <f t="shared" si="29"/>
        <v>2.1524543918885106E-4</v>
      </c>
    </row>
    <row r="627" spans="3:11" ht="15" customHeight="1">
      <c r="C627" s="2"/>
      <c r="D627" s="160" t="s">
        <v>2247</v>
      </c>
      <c r="E627" s="161" t="s">
        <v>145</v>
      </c>
      <c r="F627" s="172" t="s">
        <v>1</v>
      </c>
      <c r="G627" s="166">
        <v>9.25</v>
      </c>
      <c r="H627" s="166">
        <v>5.416666666666667</v>
      </c>
      <c r="I627" s="166">
        <f t="shared" si="28"/>
        <v>14.666666666666668</v>
      </c>
      <c r="J627" s="167">
        <f t="shared" si="30"/>
        <v>0.16294414029285739</v>
      </c>
      <c r="K627" s="167">
        <f t="shared" si="29"/>
        <v>2.1524543918885106E-4</v>
      </c>
    </row>
    <row r="628" spans="3:11" ht="15" customHeight="1" thickBot="1">
      <c r="C628" s="2"/>
      <c r="D628" s="160" t="s">
        <v>2248</v>
      </c>
      <c r="E628" s="161" t="s">
        <v>143</v>
      </c>
      <c r="F628" s="179" t="s">
        <v>1</v>
      </c>
      <c r="G628" s="166">
        <v>9.25</v>
      </c>
      <c r="H628" s="166">
        <v>5.416666666666667</v>
      </c>
      <c r="I628" s="166">
        <f t="shared" si="28"/>
        <v>14.666666666666668</v>
      </c>
      <c r="J628" s="167">
        <f t="shared" si="30"/>
        <v>0.16315938573204625</v>
      </c>
      <c r="K628" s="167">
        <f t="shared" si="29"/>
        <v>2.1524543918885106E-4</v>
      </c>
    </row>
    <row r="629" spans="3:11" ht="15" customHeight="1" thickTop="1">
      <c r="C629" s="2"/>
      <c r="D629" s="160" t="s">
        <v>2249</v>
      </c>
      <c r="E629" s="161" t="s">
        <v>145</v>
      </c>
      <c r="F629" s="180" t="s">
        <v>1</v>
      </c>
      <c r="G629" s="166">
        <v>9.25</v>
      </c>
      <c r="H629" s="166">
        <v>5.416666666666667</v>
      </c>
      <c r="I629" s="166">
        <f t="shared" si="28"/>
        <v>14.666666666666668</v>
      </c>
      <c r="J629" s="167">
        <f t="shared" si="30"/>
        <v>0.1633746311712351</v>
      </c>
      <c r="K629" s="167">
        <f t="shared" si="29"/>
        <v>2.1524543918885106E-4</v>
      </c>
    </row>
    <row r="630" spans="3:11" ht="15" customHeight="1">
      <c r="C630" s="2"/>
      <c r="D630" s="160" t="s">
        <v>2250</v>
      </c>
      <c r="E630" s="161" t="s">
        <v>1206</v>
      </c>
      <c r="F630" s="174" t="s">
        <v>1</v>
      </c>
      <c r="G630" s="166">
        <v>12.5</v>
      </c>
      <c r="H630" s="166">
        <v>2.166666666666667</v>
      </c>
      <c r="I630" s="166">
        <f t="shared" si="28"/>
        <v>14.666666666666668</v>
      </c>
      <c r="J630" s="167">
        <f t="shared" si="30"/>
        <v>0.16358987661042396</v>
      </c>
      <c r="K630" s="167">
        <f t="shared" si="29"/>
        <v>2.1524543918885106E-4</v>
      </c>
    </row>
    <row r="631" spans="3:11" ht="15" customHeight="1" thickBot="1">
      <c r="C631" s="2"/>
      <c r="D631" s="160" t="s">
        <v>2251</v>
      </c>
      <c r="E631" s="161" t="s">
        <v>1112</v>
      </c>
      <c r="F631" s="179" t="s">
        <v>1</v>
      </c>
      <c r="G631" s="166">
        <v>6</v>
      </c>
      <c r="H631" s="166">
        <v>8.6666666666666661</v>
      </c>
      <c r="I631" s="166">
        <f t="shared" si="28"/>
        <v>14.666666666666666</v>
      </c>
      <c r="J631" s="167">
        <f t="shared" si="30"/>
        <v>0.16380512204961281</v>
      </c>
      <c r="K631" s="167">
        <f t="shared" si="29"/>
        <v>2.1524543918885103E-4</v>
      </c>
    </row>
    <row r="632" spans="3:11" ht="15" customHeight="1" thickTop="1">
      <c r="C632" s="2"/>
      <c r="D632" s="160" t="s">
        <v>2252</v>
      </c>
      <c r="E632" s="161" t="s">
        <v>1112</v>
      </c>
      <c r="F632" s="180" t="s">
        <v>1</v>
      </c>
      <c r="G632" s="166">
        <v>6</v>
      </c>
      <c r="H632" s="166">
        <v>8.6666666666666661</v>
      </c>
      <c r="I632" s="166">
        <f t="shared" si="28"/>
        <v>14.666666666666666</v>
      </c>
      <c r="J632" s="167">
        <f t="shared" si="30"/>
        <v>0.16402036748880167</v>
      </c>
      <c r="K632" s="167">
        <f t="shared" si="29"/>
        <v>2.1524543918885103E-4</v>
      </c>
    </row>
    <row r="633" spans="3:11" ht="15" customHeight="1">
      <c r="C633" s="2"/>
      <c r="D633" s="160" t="s">
        <v>2253</v>
      </c>
      <c r="E633" s="161" t="s">
        <v>1112</v>
      </c>
      <c r="F633" s="172" t="s">
        <v>1</v>
      </c>
      <c r="G633" s="166">
        <v>6</v>
      </c>
      <c r="H633" s="166">
        <v>8.6666666666666661</v>
      </c>
      <c r="I633" s="166">
        <f t="shared" si="28"/>
        <v>14.666666666666666</v>
      </c>
      <c r="J633" s="167">
        <f t="shared" si="30"/>
        <v>0.16423561292799052</v>
      </c>
      <c r="K633" s="167">
        <f t="shared" si="29"/>
        <v>2.1524543918885103E-4</v>
      </c>
    </row>
    <row r="634" spans="3:11" ht="15" customHeight="1">
      <c r="C634" s="2"/>
      <c r="D634" s="160" t="s">
        <v>2254</v>
      </c>
      <c r="E634" s="161" t="s">
        <v>1112</v>
      </c>
      <c r="F634" s="172" t="s">
        <v>1</v>
      </c>
      <c r="G634" s="166">
        <v>6</v>
      </c>
      <c r="H634" s="166">
        <v>8.6666666666666661</v>
      </c>
      <c r="I634" s="166">
        <f t="shared" si="28"/>
        <v>14.666666666666666</v>
      </c>
      <c r="J634" s="167">
        <f t="shared" si="30"/>
        <v>0.16445085836717938</v>
      </c>
      <c r="K634" s="167">
        <f t="shared" si="29"/>
        <v>2.1524543918885103E-4</v>
      </c>
    </row>
    <row r="635" spans="3:11" ht="15" customHeight="1">
      <c r="C635" s="2"/>
      <c r="D635" s="160" t="s">
        <v>2255</v>
      </c>
      <c r="E635" s="161" t="s">
        <v>438</v>
      </c>
      <c r="F635" s="174" t="s">
        <v>1</v>
      </c>
      <c r="G635" s="166">
        <v>6</v>
      </c>
      <c r="H635" s="166">
        <v>8.6666666666666661</v>
      </c>
      <c r="I635" s="166">
        <f t="shared" si="28"/>
        <v>14.666666666666666</v>
      </c>
      <c r="J635" s="167">
        <f t="shared" si="30"/>
        <v>0.16466610380636823</v>
      </c>
      <c r="K635" s="167">
        <f t="shared" si="29"/>
        <v>2.1524543918885103E-4</v>
      </c>
    </row>
    <row r="636" spans="3:11" ht="15" customHeight="1">
      <c r="C636" s="2"/>
      <c r="D636" s="160" t="s">
        <v>2256</v>
      </c>
      <c r="E636" s="161" t="s">
        <v>441</v>
      </c>
      <c r="F636" s="174" t="s">
        <v>1</v>
      </c>
      <c r="G636" s="166">
        <v>6</v>
      </c>
      <c r="H636" s="166">
        <v>8.6666666666666661</v>
      </c>
      <c r="I636" s="166">
        <f t="shared" si="28"/>
        <v>14.666666666666666</v>
      </c>
      <c r="J636" s="167">
        <f t="shared" si="30"/>
        <v>0.16488134924555709</v>
      </c>
      <c r="K636" s="167">
        <f t="shared" si="29"/>
        <v>2.1524543918885103E-4</v>
      </c>
    </row>
    <row r="637" spans="3:11" ht="15" customHeight="1">
      <c r="C637" s="2"/>
      <c r="D637" s="160" t="s">
        <v>2257</v>
      </c>
      <c r="E637" s="161" t="s">
        <v>442</v>
      </c>
      <c r="F637" s="174" t="s">
        <v>1</v>
      </c>
      <c r="G637" s="166">
        <v>6</v>
      </c>
      <c r="H637" s="166">
        <v>8.6666666666666661</v>
      </c>
      <c r="I637" s="166">
        <f t="shared" si="28"/>
        <v>14.666666666666666</v>
      </c>
      <c r="J637" s="167">
        <f t="shared" si="30"/>
        <v>0.16509659468474594</v>
      </c>
      <c r="K637" s="167">
        <f t="shared" si="29"/>
        <v>2.1524543918885103E-4</v>
      </c>
    </row>
    <row r="638" spans="3:11" ht="15" customHeight="1">
      <c r="C638" s="2"/>
      <c r="D638" s="160" t="s">
        <v>2258</v>
      </c>
      <c r="E638" s="161" t="s">
        <v>981</v>
      </c>
      <c r="F638" s="172" t="s">
        <v>1</v>
      </c>
      <c r="G638" s="166">
        <v>14</v>
      </c>
      <c r="H638" s="166">
        <v>0.65</v>
      </c>
      <c r="I638" s="166">
        <f t="shared" si="28"/>
        <v>14.65</v>
      </c>
      <c r="J638" s="167">
        <f t="shared" si="30"/>
        <v>0.1653115955268448</v>
      </c>
      <c r="K638" s="167">
        <f t="shared" si="29"/>
        <v>2.1500084209886373E-4</v>
      </c>
    </row>
    <row r="639" spans="3:11" ht="15" customHeight="1">
      <c r="C639" s="2"/>
      <c r="D639" s="160" t="s">
        <v>2259</v>
      </c>
      <c r="E639" s="161" t="s">
        <v>237</v>
      </c>
      <c r="F639" s="172" t="s">
        <v>1</v>
      </c>
      <c r="G639" s="166">
        <v>13.166666666666666</v>
      </c>
      <c r="H639" s="166">
        <v>1.4444444444444442</v>
      </c>
      <c r="I639" s="166">
        <f t="shared" si="28"/>
        <v>14.611111111111111</v>
      </c>
      <c r="J639" s="167">
        <f t="shared" si="30"/>
        <v>0.16552602564240035</v>
      </c>
      <c r="K639" s="167">
        <f t="shared" si="29"/>
        <v>2.1443011555555993E-4</v>
      </c>
    </row>
    <row r="640" spans="3:11" ht="15" customHeight="1">
      <c r="C640" s="2"/>
      <c r="D640" s="160" t="s">
        <v>2260</v>
      </c>
      <c r="E640" s="161" t="s">
        <v>1091</v>
      </c>
      <c r="F640" s="174" t="s">
        <v>169</v>
      </c>
      <c r="G640" s="166">
        <v>8.8333333333333321</v>
      </c>
      <c r="H640" s="166">
        <v>5.7777777777777768</v>
      </c>
      <c r="I640" s="166">
        <f t="shared" si="28"/>
        <v>14.611111111111109</v>
      </c>
      <c r="J640" s="167">
        <f t="shared" si="30"/>
        <v>0.1657404557579559</v>
      </c>
      <c r="K640" s="167">
        <f t="shared" si="29"/>
        <v>2.144301155555599E-4</v>
      </c>
    </row>
    <row r="641" spans="3:11" ht="15" customHeight="1">
      <c r="C641" s="2"/>
      <c r="D641" s="160" t="s">
        <v>2261</v>
      </c>
      <c r="E641" s="161" t="s">
        <v>602</v>
      </c>
      <c r="F641" s="172" t="s">
        <v>1</v>
      </c>
      <c r="G641" s="166">
        <v>12</v>
      </c>
      <c r="H641" s="166">
        <v>2.6</v>
      </c>
      <c r="I641" s="166">
        <f t="shared" si="28"/>
        <v>14.6</v>
      </c>
      <c r="J641" s="167">
        <f t="shared" si="30"/>
        <v>0.16595472280878482</v>
      </c>
      <c r="K641" s="167">
        <f t="shared" si="29"/>
        <v>2.1426705082890172E-4</v>
      </c>
    </row>
    <row r="642" spans="3:11" ht="15" customHeight="1">
      <c r="C642" s="2"/>
      <c r="D642" s="160" t="s">
        <v>2262</v>
      </c>
      <c r="E642" s="161" t="s">
        <v>277</v>
      </c>
      <c r="F642" s="172" t="s">
        <v>1</v>
      </c>
      <c r="G642" s="166">
        <v>1.3</v>
      </c>
      <c r="H642" s="166">
        <v>13</v>
      </c>
      <c r="I642" s="166">
        <f t="shared" si="28"/>
        <v>14.3</v>
      </c>
      <c r="J642" s="167">
        <f t="shared" si="30"/>
        <v>0.16616458711199394</v>
      </c>
      <c r="K642" s="167">
        <f t="shared" si="29"/>
        <v>2.0986430320912977E-4</v>
      </c>
    </row>
    <row r="643" spans="3:11" ht="15" customHeight="1">
      <c r="C643" s="2"/>
      <c r="D643" s="160" t="s">
        <v>2263</v>
      </c>
      <c r="E643" s="161" t="s">
        <v>277</v>
      </c>
      <c r="F643" s="172" t="s">
        <v>1</v>
      </c>
      <c r="G643" s="166">
        <v>1.3</v>
      </c>
      <c r="H643" s="166">
        <v>13</v>
      </c>
      <c r="I643" s="166">
        <f t="shared" si="28"/>
        <v>14.3</v>
      </c>
      <c r="J643" s="167">
        <f t="shared" si="30"/>
        <v>0.16637445141520307</v>
      </c>
      <c r="K643" s="167">
        <f t="shared" si="29"/>
        <v>2.0986430320912977E-4</v>
      </c>
    </row>
    <row r="644" spans="3:11" ht="15" customHeight="1">
      <c r="C644" s="2"/>
      <c r="D644" s="160" t="s">
        <v>2264</v>
      </c>
      <c r="E644" s="161" t="s">
        <v>277</v>
      </c>
      <c r="F644" s="172" t="s">
        <v>1</v>
      </c>
      <c r="G644" s="166">
        <v>1.2000000000000002</v>
      </c>
      <c r="H644" s="166">
        <v>13</v>
      </c>
      <c r="I644" s="166">
        <f t="shared" si="28"/>
        <v>14.2</v>
      </c>
      <c r="J644" s="167">
        <f t="shared" si="30"/>
        <v>0.16658284813587229</v>
      </c>
      <c r="K644" s="167">
        <f t="shared" si="29"/>
        <v>2.0839672066920578E-4</v>
      </c>
    </row>
    <row r="645" spans="3:11" ht="15" customHeight="1">
      <c r="C645" s="2"/>
      <c r="D645" s="160" t="s">
        <v>2265</v>
      </c>
      <c r="E645" s="161" t="s">
        <v>1305</v>
      </c>
      <c r="F645" s="174" t="s">
        <v>169</v>
      </c>
      <c r="G645" s="166">
        <v>1.2000000000000002</v>
      </c>
      <c r="H645" s="166">
        <v>13</v>
      </c>
      <c r="I645" s="166">
        <f t="shared" si="28"/>
        <v>14.2</v>
      </c>
      <c r="J645" s="167">
        <f t="shared" si="30"/>
        <v>0.16679124485654151</v>
      </c>
      <c r="K645" s="167">
        <f t="shared" si="29"/>
        <v>2.0839672066920578E-4</v>
      </c>
    </row>
    <row r="646" spans="3:11" ht="15" customHeight="1">
      <c r="C646" s="2"/>
      <c r="D646" s="160" t="s">
        <v>2266</v>
      </c>
      <c r="E646" s="161" t="s">
        <v>1326</v>
      </c>
      <c r="F646" s="174" t="s">
        <v>169</v>
      </c>
      <c r="G646" s="166">
        <v>1.2000000000000002</v>
      </c>
      <c r="H646" s="166">
        <v>13</v>
      </c>
      <c r="I646" s="166">
        <f t="shared" ref="I646:I709" si="31">SUM(G646:H646)</f>
        <v>14.2</v>
      </c>
      <c r="J646" s="167">
        <f t="shared" si="30"/>
        <v>0.16699964157721073</v>
      </c>
      <c r="K646" s="167">
        <f t="shared" ref="K646:K709" si="32">I646/$I$1316</f>
        <v>2.0839672066920578E-4</v>
      </c>
    </row>
    <row r="647" spans="3:11" ht="15" customHeight="1">
      <c r="C647" s="2"/>
      <c r="D647" s="160" t="s">
        <v>2267</v>
      </c>
      <c r="E647" s="161" t="s">
        <v>1313</v>
      </c>
      <c r="F647" s="174" t="s">
        <v>1</v>
      </c>
      <c r="G647" s="166">
        <v>1.1000000000000001</v>
      </c>
      <c r="H647" s="166">
        <v>13</v>
      </c>
      <c r="I647" s="166">
        <f t="shared" si="31"/>
        <v>14.1</v>
      </c>
      <c r="J647" s="167">
        <f t="shared" si="30"/>
        <v>0.16720657071534001</v>
      </c>
      <c r="K647" s="167">
        <f t="shared" si="32"/>
        <v>2.0692913812928179E-4</v>
      </c>
    </row>
    <row r="648" spans="3:11" ht="15" customHeight="1">
      <c r="C648" s="2"/>
      <c r="D648" s="160" t="s">
        <v>2268</v>
      </c>
      <c r="E648" s="161" t="s">
        <v>1324</v>
      </c>
      <c r="F648" s="174" t="s">
        <v>169</v>
      </c>
      <c r="G648" s="166">
        <v>1.1000000000000001</v>
      </c>
      <c r="H648" s="166">
        <v>13</v>
      </c>
      <c r="I648" s="166">
        <f t="shared" si="31"/>
        <v>14.1</v>
      </c>
      <c r="J648" s="167">
        <f t="shared" si="30"/>
        <v>0.16741349985346929</v>
      </c>
      <c r="K648" s="167">
        <f t="shared" si="32"/>
        <v>2.0692913812928179E-4</v>
      </c>
    </row>
    <row r="649" spans="3:11" ht="15" customHeight="1">
      <c r="C649" s="2"/>
      <c r="D649" s="160" t="s">
        <v>2269</v>
      </c>
      <c r="E649" s="161" t="s">
        <v>859</v>
      </c>
      <c r="F649" s="174" t="s">
        <v>169</v>
      </c>
      <c r="G649" s="166">
        <v>8.6349999999999998</v>
      </c>
      <c r="H649" s="166">
        <v>5.416666666666667</v>
      </c>
      <c r="I649" s="166">
        <f t="shared" si="31"/>
        <v>14.051666666666666</v>
      </c>
      <c r="J649" s="167">
        <f t="shared" si="30"/>
        <v>0.16761971966003761</v>
      </c>
      <c r="K649" s="167">
        <f t="shared" si="32"/>
        <v>2.0621980656831853E-4</v>
      </c>
    </row>
    <row r="650" spans="3:11" ht="15" customHeight="1">
      <c r="C650" s="2"/>
      <c r="D650" s="160" t="s">
        <v>2270</v>
      </c>
      <c r="E650" s="161" t="s">
        <v>861</v>
      </c>
      <c r="F650" s="174" t="s">
        <v>169</v>
      </c>
      <c r="G650" s="166">
        <v>8.6349999999999998</v>
      </c>
      <c r="H650" s="166">
        <v>5.416666666666667</v>
      </c>
      <c r="I650" s="166">
        <f t="shared" si="31"/>
        <v>14.051666666666666</v>
      </c>
      <c r="J650" s="167">
        <f t="shared" si="30"/>
        <v>0.16782593946660593</v>
      </c>
      <c r="K650" s="167">
        <f t="shared" si="32"/>
        <v>2.0621980656831853E-4</v>
      </c>
    </row>
    <row r="651" spans="3:11" ht="15" customHeight="1">
      <c r="C651" s="2"/>
      <c r="D651" s="160" t="s">
        <v>2271</v>
      </c>
      <c r="E651" s="161" t="s">
        <v>865</v>
      </c>
      <c r="F651" s="174" t="s">
        <v>169</v>
      </c>
      <c r="G651" s="166">
        <v>8.6349999999999998</v>
      </c>
      <c r="H651" s="166">
        <v>5.416666666666667</v>
      </c>
      <c r="I651" s="166">
        <f t="shared" si="31"/>
        <v>14.051666666666666</v>
      </c>
      <c r="J651" s="167">
        <f t="shared" si="30"/>
        <v>0.16803215927317425</v>
      </c>
      <c r="K651" s="167">
        <f t="shared" si="32"/>
        <v>2.0621980656831853E-4</v>
      </c>
    </row>
    <row r="652" spans="3:11" ht="15" customHeight="1">
      <c r="C652" s="2"/>
      <c r="D652" s="160" t="s">
        <v>2272</v>
      </c>
      <c r="E652" s="161" t="s">
        <v>867</v>
      </c>
      <c r="F652" s="172" t="s">
        <v>169</v>
      </c>
      <c r="G652" s="166">
        <v>8.6349999999999998</v>
      </c>
      <c r="H652" s="166">
        <v>5.416666666666667</v>
      </c>
      <c r="I652" s="166">
        <f t="shared" si="31"/>
        <v>14.051666666666666</v>
      </c>
      <c r="J652" s="167">
        <f t="shared" si="30"/>
        <v>0.16823837907974257</v>
      </c>
      <c r="K652" s="167">
        <f t="shared" si="32"/>
        <v>2.0621980656831853E-4</v>
      </c>
    </row>
    <row r="653" spans="3:11" ht="15" customHeight="1">
      <c r="C653" s="2"/>
      <c r="D653" s="160" t="s">
        <v>2273</v>
      </c>
      <c r="E653" s="161" t="s">
        <v>871</v>
      </c>
      <c r="F653" s="172" t="s">
        <v>169</v>
      </c>
      <c r="G653" s="166">
        <v>8.6349999999999998</v>
      </c>
      <c r="H653" s="166">
        <v>5.416666666666667</v>
      </c>
      <c r="I653" s="166">
        <f t="shared" si="31"/>
        <v>14.051666666666666</v>
      </c>
      <c r="J653" s="167">
        <f t="shared" si="30"/>
        <v>0.16844459888631089</v>
      </c>
      <c r="K653" s="167">
        <f t="shared" si="32"/>
        <v>2.0621980656831853E-4</v>
      </c>
    </row>
    <row r="654" spans="3:11" ht="15" customHeight="1">
      <c r="C654" s="2"/>
      <c r="D654" s="160" t="s">
        <v>2274</v>
      </c>
      <c r="E654" s="161" t="s">
        <v>873</v>
      </c>
      <c r="F654" s="174" t="s">
        <v>169</v>
      </c>
      <c r="G654" s="166">
        <v>8.6349999999999998</v>
      </c>
      <c r="H654" s="166">
        <v>5.416666666666667</v>
      </c>
      <c r="I654" s="166">
        <f t="shared" si="31"/>
        <v>14.051666666666666</v>
      </c>
      <c r="J654" s="167">
        <f t="shared" si="30"/>
        <v>0.16865081869287921</v>
      </c>
      <c r="K654" s="167">
        <f t="shared" si="32"/>
        <v>2.0621980656831853E-4</v>
      </c>
    </row>
    <row r="655" spans="3:11" ht="15" customHeight="1">
      <c r="C655" s="2"/>
      <c r="D655" s="160" t="s">
        <v>2275</v>
      </c>
      <c r="E655" s="161" t="s">
        <v>888</v>
      </c>
      <c r="F655" s="172" t="s">
        <v>169</v>
      </c>
      <c r="G655" s="166">
        <v>8.6349999999999998</v>
      </c>
      <c r="H655" s="166">
        <v>5.416666666666667</v>
      </c>
      <c r="I655" s="166">
        <f t="shared" si="31"/>
        <v>14.051666666666666</v>
      </c>
      <c r="J655" s="167">
        <f t="shared" si="30"/>
        <v>0.16885703849944753</v>
      </c>
      <c r="K655" s="167">
        <f t="shared" si="32"/>
        <v>2.0621980656831853E-4</v>
      </c>
    </row>
    <row r="656" spans="3:11" ht="15" customHeight="1">
      <c r="C656" s="2"/>
      <c r="D656" s="160" t="s">
        <v>2276</v>
      </c>
      <c r="E656" s="161" t="s">
        <v>889</v>
      </c>
      <c r="F656" s="172" t="s">
        <v>169</v>
      </c>
      <c r="G656" s="166">
        <v>8.6349999999999998</v>
      </c>
      <c r="H656" s="166">
        <v>5.416666666666667</v>
      </c>
      <c r="I656" s="166">
        <f t="shared" si="31"/>
        <v>14.051666666666666</v>
      </c>
      <c r="J656" s="167">
        <f t="shared" si="30"/>
        <v>0.16906325830601585</v>
      </c>
      <c r="K656" s="167">
        <f t="shared" si="32"/>
        <v>2.0621980656831853E-4</v>
      </c>
    </row>
    <row r="657" spans="3:11" ht="15" customHeight="1">
      <c r="C657" s="2"/>
      <c r="D657" s="160" t="s">
        <v>2277</v>
      </c>
      <c r="E657" s="161" t="s">
        <v>218</v>
      </c>
      <c r="F657" s="172" t="s">
        <v>1</v>
      </c>
      <c r="G657" s="166">
        <v>0.75</v>
      </c>
      <c r="H657" s="166">
        <v>13</v>
      </c>
      <c r="I657" s="166">
        <f t="shared" si="31"/>
        <v>13.75</v>
      </c>
      <c r="J657" s="167">
        <f t="shared" si="30"/>
        <v>0.1692650509052554</v>
      </c>
      <c r="K657" s="167">
        <f t="shared" si="32"/>
        <v>2.0179259923954786E-4</v>
      </c>
    </row>
    <row r="658" spans="3:11" ht="15" customHeight="1">
      <c r="C658" s="2"/>
      <c r="D658" s="160" t="s">
        <v>2278</v>
      </c>
      <c r="E658" s="161" t="s">
        <v>220</v>
      </c>
      <c r="F658" s="172" t="s">
        <v>1</v>
      </c>
      <c r="G658" s="166">
        <v>0.75</v>
      </c>
      <c r="H658" s="166">
        <v>13</v>
      </c>
      <c r="I658" s="166">
        <f t="shared" si="31"/>
        <v>13.75</v>
      </c>
      <c r="J658" s="167">
        <f t="shared" si="30"/>
        <v>0.16946684350449495</v>
      </c>
      <c r="K658" s="167">
        <f t="shared" si="32"/>
        <v>2.0179259923954786E-4</v>
      </c>
    </row>
    <row r="659" spans="3:11" ht="15" customHeight="1">
      <c r="C659" s="2"/>
      <c r="D659" s="160" t="s">
        <v>2279</v>
      </c>
      <c r="E659" s="161" t="s">
        <v>221</v>
      </c>
      <c r="F659" s="172" t="s">
        <v>1</v>
      </c>
      <c r="G659" s="166">
        <v>0.75</v>
      </c>
      <c r="H659" s="166">
        <v>13</v>
      </c>
      <c r="I659" s="166">
        <f t="shared" si="31"/>
        <v>13.75</v>
      </c>
      <c r="J659" s="167">
        <f t="shared" si="30"/>
        <v>0.1696686361037345</v>
      </c>
      <c r="K659" s="167">
        <f t="shared" si="32"/>
        <v>2.0179259923954786E-4</v>
      </c>
    </row>
    <row r="660" spans="3:11" ht="15" customHeight="1">
      <c r="C660" s="2"/>
      <c r="D660" s="160" t="s">
        <v>2280</v>
      </c>
      <c r="E660" s="161" t="s">
        <v>222</v>
      </c>
      <c r="F660" s="172" t="s">
        <v>1</v>
      </c>
      <c r="G660" s="166">
        <v>0.75</v>
      </c>
      <c r="H660" s="166">
        <v>13</v>
      </c>
      <c r="I660" s="166">
        <f t="shared" si="31"/>
        <v>13.75</v>
      </c>
      <c r="J660" s="167">
        <f t="shared" si="30"/>
        <v>0.16987042870297406</v>
      </c>
      <c r="K660" s="167">
        <f t="shared" si="32"/>
        <v>2.0179259923954786E-4</v>
      </c>
    </row>
    <row r="661" spans="3:11" ht="15" customHeight="1">
      <c r="C661" s="2"/>
      <c r="D661" s="160" t="s">
        <v>2281</v>
      </c>
      <c r="E661" s="161" t="s">
        <v>223</v>
      </c>
      <c r="F661" s="172" t="s">
        <v>1</v>
      </c>
      <c r="G661" s="166">
        <v>0.75</v>
      </c>
      <c r="H661" s="166">
        <v>13</v>
      </c>
      <c r="I661" s="166">
        <f t="shared" si="31"/>
        <v>13.75</v>
      </c>
      <c r="J661" s="167">
        <f t="shared" si="30"/>
        <v>0.17007222130221361</v>
      </c>
      <c r="K661" s="167">
        <f t="shared" si="32"/>
        <v>2.0179259923954786E-4</v>
      </c>
    </row>
    <row r="662" spans="3:11" ht="15" customHeight="1">
      <c r="C662" s="2"/>
      <c r="D662" s="160" t="s">
        <v>2282</v>
      </c>
      <c r="E662" s="161" t="s">
        <v>224</v>
      </c>
      <c r="F662" s="172" t="s">
        <v>1</v>
      </c>
      <c r="G662" s="166">
        <v>0.75</v>
      </c>
      <c r="H662" s="166">
        <v>13</v>
      </c>
      <c r="I662" s="166">
        <f t="shared" si="31"/>
        <v>13.75</v>
      </c>
      <c r="J662" s="167">
        <f t="shared" si="30"/>
        <v>0.17027401390145316</v>
      </c>
      <c r="K662" s="167">
        <f t="shared" si="32"/>
        <v>2.0179259923954786E-4</v>
      </c>
    </row>
    <row r="663" spans="3:11" ht="15" customHeight="1">
      <c r="C663" s="2"/>
      <c r="D663" s="160" t="s">
        <v>2283</v>
      </c>
      <c r="E663" s="161" t="s">
        <v>225</v>
      </c>
      <c r="F663" s="172" t="s">
        <v>1</v>
      </c>
      <c r="G663" s="166">
        <v>0.75</v>
      </c>
      <c r="H663" s="166">
        <v>13</v>
      </c>
      <c r="I663" s="166">
        <f t="shared" si="31"/>
        <v>13.75</v>
      </c>
      <c r="J663" s="167">
        <f t="shared" si="30"/>
        <v>0.17047580650069272</v>
      </c>
      <c r="K663" s="167">
        <f t="shared" si="32"/>
        <v>2.0179259923954786E-4</v>
      </c>
    </row>
    <row r="664" spans="3:11" ht="15" customHeight="1">
      <c r="C664" s="2"/>
      <c r="D664" s="160" t="s">
        <v>2284</v>
      </c>
      <c r="E664" s="161" t="s">
        <v>226</v>
      </c>
      <c r="F664" s="172" t="s">
        <v>1</v>
      </c>
      <c r="G664" s="166">
        <v>0.75</v>
      </c>
      <c r="H664" s="166">
        <v>13</v>
      </c>
      <c r="I664" s="166">
        <f t="shared" si="31"/>
        <v>13.75</v>
      </c>
      <c r="J664" s="167">
        <f t="shared" si="30"/>
        <v>0.17067759909993227</v>
      </c>
      <c r="K664" s="167">
        <f t="shared" si="32"/>
        <v>2.0179259923954786E-4</v>
      </c>
    </row>
    <row r="665" spans="3:11" ht="15" customHeight="1">
      <c r="C665" s="2"/>
      <c r="D665" s="160" t="s">
        <v>2285</v>
      </c>
      <c r="E665" s="161" t="s">
        <v>227</v>
      </c>
      <c r="F665" s="172" t="s">
        <v>1</v>
      </c>
      <c r="G665" s="166">
        <v>0.75</v>
      </c>
      <c r="H665" s="166">
        <v>13</v>
      </c>
      <c r="I665" s="166">
        <f t="shared" si="31"/>
        <v>13.75</v>
      </c>
      <c r="J665" s="167">
        <f t="shared" si="30"/>
        <v>0.17087939169917182</v>
      </c>
      <c r="K665" s="167">
        <f t="shared" si="32"/>
        <v>2.0179259923954786E-4</v>
      </c>
    </row>
    <row r="666" spans="3:11" ht="15" customHeight="1">
      <c r="C666" s="2"/>
      <c r="D666" s="160" t="s">
        <v>2286</v>
      </c>
      <c r="E666" s="161" t="s">
        <v>228</v>
      </c>
      <c r="F666" s="172" t="s">
        <v>1</v>
      </c>
      <c r="G666" s="166">
        <v>0.75</v>
      </c>
      <c r="H666" s="166">
        <v>13</v>
      </c>
      <c r="I666" s="166">
        <f t="shared" si="31"/>
        <v>13.75</v>
      </c>
      <c r="J666" s="167">
        <f t="shared" ref="J666:J729" si="33">J665+K666</f>
        <v>0.17108118429841138</v>
      </c>
      <c r="K666" s="167">
        <f t="shared" si="32"/>
        <v>2.0179259923954786E-4</v>
      </c>
    </row>
    <row r="667" spans="3:11" ht="15" customHeight="1">
      <c r="C667" s="2"/>
      <c r="D667" s="160" t="s">
        <v>2287</v>
      </c>
      <c r="E667" s="161" t="s">
        <v>1292</v>
      </c>
      <c r="F667" s="175" t="s">
        <v>1</v>
      </c>
      <c r="G667" s="166">
        <v>0.70000000000000007</v>
      </c>
      <c r="H667" s="166">
        <v>13</v>
      </c>
      <c r="I667" s="166">
        <f t="shared" si="31"/>
        <v>13.7</v>
      </c>
      <c r="J667" s="167">
        <f t="shared" si="33"/>
        <v>0.17128224310638096</v>
      </c>
      <c r="K667" s="167">
        <f t="shared" si="32"/>
        <v>2.0105880796958585E-4</v>
      </c>
    </row>
    <row r="668" spans="3:11" ht="15" customHeight="1" thickBot="1">
      <c r="C668" s="2"/>
      <c r="D668" s="160" t="s">
        <v>2288</v>
      </c>
      <c r="E668" s="161" t="s">
        <v>1294</v>
      </c>
      <c r="F668" s="185" t="s">
        <v>1</v>
      </c>
      <c r="G668" s="166">
        <v>0.70000000000000007</v>
      </c>
      <c r="H668" s="166">
        <v>13</v>
      </c>
      <c r="I668" s="166">
        <f t="shared" si="31"/>
        <v>13.7</v>
      </c>
      <c r="J668" s="167">
        <f t="shared" si="33"/>
        <v>0.17148330191435054</v>
      </c>
      <c r="K668" s="167">
        <f t="shared" si="32"/>
        <v>2.0105880796958585E-4</v>
      </c>
    </row>
    <row r="669" spans="3:11" ht="15" customHeight="1" thickTop="1">
      <c r="C669" s="2"/>
      <c r="D669" s="160" t="s">
        <v>2289</v>
      </c>
      <c r="E669" s="161" t="s">
        <v>1295</v>
      </c>
      <c r="F669" s="186" t="s">
        <v>1</v>
      </c>
      <c r="G669" s="166">
        <v>0.70000000000000007</v>
      </c>
      <c r="H669" s="166">
        <v>13</v>
      </c>
      <c r="I669" s="166">
        <f t="shared" si="31"/>
        <v>13.7</v>
      </c>
      <c r="J669" s="167">
        <f t="shared" si="33"/>
        <v>0.17168436072232013</v>
      </c>
      <c r="K669" s="167">
        <f t="shared" si="32"/>
        <v>2.0105880796958585E-4</v>
      </c>
    </row>
    <row r="670" spans="3:11" ht="15" customHeight="1">
      <c r="C670" s="2"/>
      <c r="D670" s="160" t="s">
        <v>2290</v>
      </c>
      <c r="E670" s="161" t="s">
        <v>277</v>
      </c>
      <c r="F670" s="172" t="s">
        <v>1</v>
      </c>
      <c r="G670" s="166">
        <v>0.5</v>
      </c>
      <c r="H670" s="166">
        <v>13</v>
      </c>
      <c r="I670" s="166">
        <f t="shared" si="31"/>
        <v>13.5</v>
      </c>
      <c r="J670" s="167">
        <f t="shared" si="33"/>
        <v>0.17188248436520986</v>
      </c>
      <c r="K670" s="167">
        <f t="shared" si="32"/>
        <v>1.9812364288973789E-4</v>
      </c>
    </row>
    <row r="671" spans="3:11" ht="15" customHeight="1">
      <c r="C671" s="2"/>
      <c r="D671" s="160" t="s">
        <v>2291</v>
      </c>
      <c r="E671" s="161" t="s">
        <v>1120</v>
      </c>
      <c r="F671" s="172" t="s">
        <v>1</v>
      </c>
      <c r="G671" s="166">
        <v>0.30000000000000004</v>
      </c>
      <c r="H671" s="166">
        <v>13</v>
      </c>
      <c r="I671" s="166">
        <f t="shared" si="31"/>
        <v>13.3</v>
      </c>
      <c r="J671" s="167">
        <f t="shared" si="33"/>
        <v>0.17207767284301975</v>
      </c>
      <c r="K671" s="167">
        <f t="shared" si="32"/>
        <v>1.9518847780988994E-4</v>
      </c>
    </row>
    <row r="672" spans="3:11" ht="15" customHeight="1">
      <c r="C672" s="2"/>
      <c r="D672" s="160" t="s">
        <v>2292</v>
      </c>
      <c r="E672" s="161" t="s">
        <v>1120</v>
      </c>
      <c r="F672" s="172" t="s">
        <v>1</v>
      </c>
      <c r="G672" s="166">
        <v>0.30000000000000004</v>
      </c>
      <c r="H672" s="166">
        <v>13</v>
      </c>
      <c r="I672" s="166">
        <f t="shared" si="31"/>
        <v>13.3</v>
      </c>
      <c r="J672" s="167">
        <f t="shared" si="33"/>
        <v>0.17227286132082964</v>
      </c>
      <c r="K672" s="167">
        <f t="shared" si="32"/>
        <v>1.9518847780988994E-4</v>
      </c>
    </row>
    <row r="673" spans="3:11" ht="15" customHeight="1">
      <c r="C673" s="2"/>
      <c r="D673" s="160" t="s">
        <v>2293</v>
      </c>
      <c r="E673" s="161" t="s">
        <v>1024</v>
      </c>
      <c r="F673" s="172" t="s">
        <v>1</v>
      </c>
      <c r="G673" s="166">
        <v>12.55</v>
      </c>
      <c r="H673" s="166">
        <v>0.65</v>
      </c>
      <c r="I673" s="166">
        <f t="shared" si="31"/>
        <v>13.200000000000001</v>
      </c>
      <c r="J673" s="167">
        <f t="shared" si="33"/>
        <v>0.17246658221609962</v>
      </c>
      <c r="K673" s="167">
        <f t="shared" si="32"/>
        <v>1.9372089526996594E-4</v>
      </c>
    </row>
    <row r="674" spans="3:11" ht="15" customHeight="1">
      <c r="C674" s="2"/>
      <c r="D674" s="160" t="s">
        <v>2294</v>
      </c>
      <c r="E674" s="161" t="s">
        <v>1024</v>
      </c>
      <c r="F674" s="172" t="s">
        <v>1</v>
      </c>
      <c r="G674" s="166">
        <v>12.55</v>
      </c>
      <c r="H674" s="166">
        <v>0.65</v>
      </c>
      <c r="I674" s="166">
        <f t="shared" si="31"/>
        <v>13.200000000000001</v>
      </c>
      <c r="J674" s="167">
        <f t="shared" si="33"/>
        <v>0.1726603031113696</v>
      </c>
      <c r="K674" s="167">
        <f t="shared" si="32"/>
        <v>1.9372089526996594E-4</v>
      </c>
    </row>
    <row r="675" spans="3:11" ht="15" customHeight="1">
      <c r="C675" s="2"/>
      <c r="D675" s="160" t="s">
        <v>2295</v>
      </c>
      <c r="E675" s="161" t="s">
        <v>1315</v>
      </c>
      <c r="F675" s="172" t="s">
        <v>169</v>
      </c>
      <c r="G675" s="166">
        <v>0.2</v>
      </c>
      <c r="H675" s="166">
        <v>13</v>
      </c>
      <c r="I675" s="166">
        <f t="shared" si="31"/>
        <v>13.2</v>
      </c>
      <c r="J675" s="167">
        <f t="shared" si="33"/>
        <v>0.17285402400663957</v>
      </c>
      <c r="K675" s="167">
        <f t="shared" si="32"/>
        <v>1.9372089526996594E-4</v>
      </c>
    </row>
    <row r="676" spans="3:11" ht="15" customHeight="1">
      <c r="C676" s="2"/>
      <c r="D676" s="160" t="s">
        <v>2296</v>
      </c>
      <c r="E676" s="161" t="s">
        <v>1317</v>
      </c>
      <c r="F676" s="172" t="s">
        <v>169</v>
      </c>
      <c r="G676" s="166">
        <v>0.2</v>
      </c>
      <c r="H676" s="166">
        <v>13</v>
      </c>
      <c r="I676" s="166">
        <f t="shared" si="31"/>
        <v>13.2</v>
      </c>
      <c r="J676" s="167">
        <f t="shared" si="33"/>
        <v>0.17304774490190955</v>
      </c>
      <c r="K676" s="167">
        <f t="shared" si="32"/>
        <v>1.9372089526996594E-4</v>
      </c>
    </row>
    <row r="677" spans="3:11" ht="15" customHeight="1">
      <c r="C677" s="2"/>
      <c r="D677" s="160" t="s">
        <v>2297</v>
      </c>
      <c r="E677" s="161" t="s">
        <v>674</v>
      </c>
      <c r="F677" s="172" t="s">
        <v>1</v>
      </c>
      <c r="G677" s="166">
        <v>6.25</v>
      </c>
      <c r="H677" s="166">
        <v>6.5</v>
      </c>
      <c r="I677" s="166">
        <f t="shared" si="31"/>
        <v>12.75</v>
      </c>
      <c r="J677" s="167">
        <f t="shared" si="33"/>
        <v>0.17323486167574986</v>
      </c>
      <c r="K677" s="167">
        <f t="shared" si="32"/>
        <v>1.8711677384030802E-4</v>
      </c>
    </row>
    <row r="678" spans="3:11" ht="15" customHeight="1">
      <c r="C678" s="2"/>
      <c r="D678" s="160" t="s">
        <v>2298</v>
      </c>
      <c r="E678" s="161" t="s">
        <v>675</v>
      </c>
      <c r="F678" s="175" t="s">
        <v>1</v>
      </c>
      <c r="G678" s="166">
        <v>6.25</v>
      </c>
      <c r="H678" s="166">
        <v>6.5</v>
      </c>
      <c r="I678" s="166">
        <f t="shared" si="31"/>
        <v>12.75</v>
      </c>
      <c r="J678" s="167">
        <f t="shared" si="33"/>
        <v>0.17342197844959018</v>
      </c>
      <c r="K678" s="167">
        <f t="shared" si="32"/>
        <v>1.8711677384030802E-4</v>
      </c>
    </row>
    <row r="679" spans="3:11" ht="15" customHeight="1">
      <c r="C679" s="2"/>
      <c r="D679" s="160" t="s">
        <v>2299</v>
      </c>
      <c r="E679" s="161" t="s">
        <v>676</v>
      </c>
      <c r="F679" s="175" t="s">
        <v>1</v>
      </c>
      <c r="G679" s="166">
        <v>6.25</v>
      </c>
      <c r="H679" s="166">
        <v>6.5</v>
      </c>
      <c r="I679" s="166">
        <f t="shared" si="31"/>
        <v>12.75</v>
      </c>
      <c r="J679" s="167">
        <f t="shared" si="33"/>
        <v>0.17360909522343049</v>
      </c>
      <c r="K679" s="167">
        <f t="shared" si="32"/>
        <v>1.8711677384030802E-4</v>
      </c>
    </row>
    <row r="680" spans="3:11" ht="15" customHeight="1">
      <c r="C680" s="2"/>
      <c r="D680" s="160" t="s">
        <v>2300</v>
      </c>
      <c r="E680" s="161" t="s">
        <v>677</v>
      </c>
      <c r="F680" s="175" t="s">
        <v>1</v>
      </c>
      <c r="G680" s="166">
        <v>6.25</v>
      </c>
      <c r="H680" s="166">
        <v>6.5</v>
      </c>
      <c r="I680" s="166">
        <f t="shared" si="31"/>
        <v>12.75</v>
      </c>
      <c r="J680" s="167">
        <f t="shared" si="33"/>
        <v>0.1737962119972708</v>
      </c>
      <c r="K680" s="167">
        <f t="shared" si="32"/>
        <v>1.8711677384030802E-4</v>
      </c>
    </row>
    <row r="681" spans="3:11" ht="15" customHeight="1">
      <c r="C681" s="2"/>
      <c r="D681" s="160" t="s">
        <v>2301</v>
      </c>
      <c r="E681" s="161" t="s">
        <v>360</v>
      </c>
      <c r="F681" s="172" t="s">
        <v>1</v>
      </c>
      <c r="G681" s="166">
        <v>10</v>
      </c>
      <c r="H681" s="166">
        <v>2.7083333333333335</v>
      </c>
      <c r="I681" s="166">
        <f t="shared" si="31"/>
        <v>12.708333333333334</v>
      </c>
      <c r="J681" s="167">
        <f t="shared" si="33"/>
        <v>0.17398271727838613</v>
      </c>
      <c r="K681" s="167">
        <f t="shared" si="32"/>
        <v>1.865052811153397E-4</v>
      </c>
    </row>
    <row r="682" spans="3:11" ht="15" customHeight="1">
      <c r="C682" s="2"/>
      <c r="D682" s="160" t="s">
        <v>2302</v>
      </c>
      <c r="E682" s="161" t="s">
        <v>253</v>
      </c>
      <c r="F682" s="172" t="s">
        <v>1</v>
      </c>
      <c r="G682" s="166">
        <v>10.700000000000001</v>
      </c>
      <c r="H682" s="166">
        <v>1.7333333333333334</v>
      </c>
      <c r="I682" s="166">
        <f t="shared" si="31"/>
        <v>12.433333333333334</v>
      </c>
      <c r="J682" s="167">
        <f t="shared" si="33"/>
        <v>0.17416518670751668</v>
      </c>
      <c r="K682" s="167">
        <f t="shared" si="32"/>
        <v>1.8246942913054874E-4</v>
      </c>
    </row>
    <row r="683" spans="3:11" ht="15" customHeight="1">
      <c r="C683" s="2"/>
      <c r="D683" s="160" t="s">
        <v>2303</v>
      </c>
      <c r="E683" s="161" t="s">
        <v>255</v>
      </c>
      <c r="F683" s="172" t="s">
        <v>1</v>
      </c>
      <c r="G683" s="166">
        <v>10.700000000000001</v>
      </c>
      <c r="H683" s="166">
        <v>1.7333333333333334</v>
      </c>
      <c r="I683" s="166">
        <f t="shared" si="31"/>
        <v>12.433333333333334</v>
      </c>
      <c r="J683" s="167">
        <f t="shared" si="33"/>
        <v>0.17434765613664724</v>
      </c>
      <c r="K683" s="167">
        <f t="shared" si="32"/>
        <v>1.8246942913054874E-4</v>
      </c>
    </row>
    <row r="684" spans="3:11" ht="15" customHeight="1">
      <c r="C684" s="2"/>
      <c r="D684" s="160" t="s">
        <v>2304</v>
      </c>
      <c r="E684" s="161" t="s">
        <v>360</v>
      </c>
      <c r="F684" s="172" t="s">
        <v>1</v>
      </c>
      <c r="G684" s="166">
        <v>9.625</v>
      </c>
      <c r="H684" s="166">
        <v>2.7083333333333335</v>
      </c>
      <c r="I684" s="166">
        <f t="shared" si="31"/>
        <v>12.333333333333334</v>
      </c>
      <c r="J684" s="167">
        <f t="shared" si="33"/>
        <v>0.17452865798323786</v>
      </c>
      <c r="K684" s="167">
        <f t="shared" si="32"/>
        <v>1.8100184659062475E-4</v>
      </c>
    </row>
    <row r="685" spans="3:11" ht="15" customHeight="1">
      <c r="C685" s="2"/>
      <c r="D685" s="160" t="s">
        <v>2305</v>
      </c>
      <c r="E685" s="161" t="s">
        <v>360</v>
      </c>
      <c r="F685" s="172" t="s">
        <v>1</v>
      </c>
      <c r="G685" s="166">
        <v>9.625</v>
      </c>
      <c r="H685" s="166">
        <v>2.7083333333333335</v>
      </c>
      <c r="I685" s="166">
        <f t="shared" si="31"/>
        <v>12.333333333333334</v>
      </c>
      <c r="J685" s="167">
        <f t="shared" si="33"/>
        <v>0.17470965982982847</v>
      </c>
      <c r="K685" s="167">
        <f t="shared" si="32"/>
        <v>1.8100184659062475E-4</v>
      </c>
    </row>
    <row r="686" spans="3:11" ht="15" customHeight="1">
      <c r="C686" s="2"/>
      <c r="D686" s="160" t="s">
        <v>2306</v>
      </c>
      <c r="E686" s="161" t="s">
        <v>360</v>
      </c>
      <c r="F686" s="172" t="s">
        <v>1</v>
      </c>
      <c r="G686" s="166">
        <v>9.625</v>
      </c>
      <c r="H686" s="166">
        <v>2.7083333333333335</v>
      </c>
      <c r="I686" s="166">
        <f t="shared" si="31"/>
        <v>12.333333333333334</v>
      </c>
      <c r="J686" s="167">
        <f t="shared" si="33"/>
        <v>0.17489066167641909</v>
      </c>
      <c r="K686" s="167">
        <f t="shared" si="32"/>
        <v>1.8100184659062475E-4</v>
      </c>
    </row>
    <row r="687" spans="3:11" ht="15" customHeight="1">
      <c r="C687" s="2"/>
      <c r="D687" s="160" t="s">
        <v>2307</v>
      </c>
      <c r="E687" s="161" t="s">
        <v>1160</v>
      </c>
      <c r="F687" s="172" t="s">
        <v>1</v>
      </c>
      <c r="G687" s="166">
        <v>10.100000000000001</v>
      </c>
      <c r="H687" s="166">
        <v>1.7333333333333334</v>
      </c>
      <c r="I687" s="166">
        <f t="shared" si="31"/>
        <v>11.833333333333336</v>
      </c>
      <c r="J687" s="167">
        <f t="shared" si="33"/>
        <v>0.1750643256103101</v>
      </c>
      <c r="K687" s="167">
        <f t="shared" si="32"/>
        <v>1.7366393389100485E-4</v>
      </c>
    </row>
    <row r="688" spans="3:11" ht="15" customHeight="1">
      <c r="C688" s="2"/>
      <c r="D688" s="160" t="s">
        <v>2308</v>
      </c>
      <c r="E688" s="161" t="s">
        <v>495</v>
      </c>
      <c r="F688" s="172" t="s">
        <v>1</v>
      </c>
      <c r="G688" s="166">
        <v>9.375</v>
      </c>
      <c r="H688" s="166">
        <v>2.1666666666666665</v>
      </c>
      <c r="I688" s="166">
        <f t="shared" si="31"/>
        <v>11.541666666666666</v>
      </c>
      <c r="J688" s="167">
        <f t="shared" si="33"/>
        <v>0.17523370909512634</v>
      </c>
      <c r="K688" s="167">
        <f t="shared" si="32"/>
        <v>1.6938348481622653E-4</v>
      </c>
    </row>
    <row r="689" spans="3:11" ht="15" customHeight="1">
      <c r="C689" s="2"/>
      <c r="D689" s="160" t="s">
        <v>2309</v>
      </c>
      <c r="E689" s="161" t="s">
        <v>315</v>
      </c>
      <c r="F689" s="172" t="s">
        <v>1</v>
      </c>
      <c r="G689" s="166">
        <v>5</v>
      </c>
      <c r="H689" s="166">
        <v>6.5</v>
      </c>
      <c r="I689" s="166">
        <f t="shared" si="31"/>
        <v>11.5</v>
      </c>
      <c r="J689" s="167">
        <f t="shared" si="33"/>
        <v>0.17540248108721759</v>
      </c>
      <c r="K689" s="167">
        <f t="shared" si="32"/>
        <v>1.687719920912582E-4</v>
      </c>
    </row>
    <row r="690" spans="3:11" ht="15" customHeight="1">
      <c r="C690" s="2"/>
      <c r="D690" s="160" t="s">
        <v>2310</v>
      </c>
      <c r="E690" s="161" t="s">
        <v>318</v>
      </c>
      <c r="F690" s="172" t="s">
        <v>1</v>
      </c>
      <c r="G690" s="166">
        <v>5</v>
      </c>
      <c r="H690" s="166">
        <v>6.5</v>
      </c>
      <c r="I690" s="166">
        <f t="shared" si="31"/>
        <v>11.5</v>
      </c>
      <c r="J690" s="167">
        <f t="shared" si="33"/>
        <v>0.17557125307930885</v>
      </c>
      <c r="K690" s="167">
        <f t="shared" si="32"/>
        <v>1.687719920912582E-4</v>
      </c>
    </row>
    <row r="691" spans="3:11" ht="15" customHeight="1">
      <c r="C691" s="2"/>
      <c r="D691" s="160" t="s">
        <v>2311</v>
      </c>
      <c r="E691" s="161" t="s">
        <v>1047</v>
      </c>
      <c r="F691" s="174" t="s">
        <v>169</v>
      </c>
      <c r="G691" s="166">
        <v>8.9</v>
      </c>
      <c r="H691" s="166">
        <v>2.6</v>
      </c>
      <c r="I691" s="166">
        <f t="shared" si="31"/>
        <v>11.5</v>
      </c>
      <c r="J691" s="167">
        <f t="shared" si="33"/>
        <v>0.1757400250714001</v>
      </c>
      <c r="K691" s="167">
        <f t="shared" si="32"/>
        <v>1.687719920912582E-4</v>
      </c>
    </row>
    <row r="692" spans="3:11" ht="15" customHeight="1">
      <c r="C692" s="2"/>
      <c r="D692" s="160" t="s">
        <v>2312</v>
      </c>
      <c r="E692" s="161" t="s">
        <v>137</v>
      </c>
      <c r="F692" s="175" t="s">
        <v>1</v>
      </c>
      <c r="G692" s="166">
        <v>9.5</v>
      </c>
      <c r="H692" s="166">
        <v>1.7333333333333334</v>
      </c>
      <c r="I692" s="166">
        <f t="shared" si="31"/>
        <v>11.233333333333334</v>
      </c>
      <c r="J692" s="167">
        <f t="shared" si="33"/>
        <v>0.17590488351005157</v>
      </c>
      <c r="K692" s="167">
        <f t="shared" si="32"/>
        <v>1.6485843865146092E-4</v>
      </c>
    </row>
    <row r="693" spans="3:11" ht="15" customHeight="1">
      <c r="C693" s="2"/>
      <c r="D693" s="160" t="s">
        <v>2313</v>
      </c>
      <c r="E693" s="161" t="s">
        <v>137</v>
      </c>
      <c r="F693" s="172" t="s">
        <v>1</v>
      </c>
      <c r="G693" s="166">
        <v>9.5</v>
      </c>
      <c r="H693" s="166">
        <v>1.7333333333333334</v>
      </c>
      <c r="I693" s="166">
        <f t="shared" si="31"/>
        <v>11.233333333333334</v>
      </c>
      <c r="J693" s="167">
        <f t="shared" si="33"/>
        <v>0.17606974194870303</v>
      </c>
      <c r="K693" s="167">
        <f t="shared" si="32"/>
        <v>1.6485843865146092E-4</v>
      </c>
    </row>
    <row r="694" spans="3:11" ht="15" customHeight="1">
      <c r="C694" s="2"/>
      <c r="D694" s="160" t="s">
        <v>2314</v>
      </c>
      <c r="E694" s="161" t="s">
        <v>128</v>
      </c>
      <c r="F694" s="172" t="s">
        <v>1</v>
      </c>
      <c r="G694" s="166">
        <v>4.5</v>
      </c>
      <c r="H694" s="166">
        <v>6.5</v>
      </c>
      <c r="I694" s="166">
        <f t="shared" si="31"/>
        <v>11</v>
      </c>
      <c r="J694" s="167">
        <f t="shared" si="33"/>
        <v>0.17623117602809468</v>
      </c>
      <c r="K694" s="167">
        <f t="shared" si="32"/>
        <v>1.614340793916383E-4</v>
      </c>
    </row>
    <row r="695" spans="3:11" ht="15" customHeight="1">
      <c r="C695" s="2"/>
      <c r="D695" s="160" t="s">
        <v>2315</v>
      </c>
      <c r="E695" s="161" t="s">
        <v>132</v>
      </c>
      <c r="F695" s="172" t="s">
        <v>1</v>
      </c>
      <c r="G695" s="166">
        <v>8.9</v>
      </c>
      <c r="H695" s="166">
        <v>1.7333333333333334</v>
      </c>
      <c r="I695" s="166">
        <f t="shared" si="31"/>
        <v>10.633333333333333</v>
      </c>
      <c r="J695" s="167">
        <f t="shared" si="33"/>
        <v>0.1763872289715066</v>
      </c>
      <c r="K695" s="167">
        <f t="shared" si="32"/>
        <v>1.56052943411917E-4</v>
      </c>
    </row>
    <row r="696" spans="3:11" ht="15" customHeight="1">
      <c r="C696" s="2"/>
      <c r="D696" s="160" t="s">
        <v>2316</v>
      </c>
      <c r="E696" s="161" t="s">
        <v>134</v>
      </c>
      <c r="F696" s="175" t="s">
        <v>1</v>
      </c>
      <c r="G696" s="166">
        <v>8.9</v>
      </c>
      <c r="H696" s="166">
        <v>1.7333333333333334</v>
      </c>
      <c r="I696" s="166">
        <f t="shared" si="31"/>
        <v>10.633333333333333</v>
      </c>
      <c r="J696" s="167">
        <f t="shared" si="33"/>
        <v>0.17654328191491853</v>
      </c>
      <c r="K696" s="167">
        <f t="shared" si="32"/>
        <v>1.56052943411917E-4</v>
      </c>
    </row>
    <row r="697" spans="3:11" ht="15" customHeight="1">
      <c r="C697" s="2"/>
      <c r="D697" s="160" t="s">
        <v>2317</v>
      </c>
      <c r="E697" s="161" t="s">
        <v>132</v>
      </c>
      <c r="F697" s="172" t="s">
        <v>1</v>
      </c>
      <c r="G697" s="166">
        <v>8.9</v>
      </c>
      <c r="H697" s="166">
        <v>1.7333333333333334</v>
      </c>
      <c r="I697" s="166">
        <f t="shared" si="31"/>
        <v>10.633333333333333</v>
      </c>
      <c r="J697" s="167">
        <f t="shared" si="33"/>
        <v>0.17669933485833045</v>
      </c>
      <c r="K697" s="167">
        <f t="shared" si="32"/>
        <v>1.56052943411917E-4</v>
      </c>
    </row>
    <row r="698" spans="3:11" ht="15" customHeight="1">
      <c r="C698" s="2"/>
      <c r="D698" s="160" t="s">
        <v>2318</v>
      </c>
      <c r="E698" s="161" t="s">
        <v>134</v>
      </c>
      <c r="F698" s="172" t="s">
        <v>1</v>
      </c>
      <c r="G698" s="166">
        <v>8.9</v>
      </c>
      <c r="H698" s="166">
        <v>1.7333333333333334</v>
      </c>
      <c r="I698" s="166">
        <f t="shared" si="31"/>
        <v>10.633333333333333</v>
      </c>
      <c r="J698" s="167">
        <f t="shared" si="33"/>
        <v>0.17685538780174237</v>
      </c>
      <c r="K698" s="167">
        <f t="shared" si="32"/>
        <v>1.56052943411917E-4</v>
      </c>
    </row>
    <row r="699" spans="3:11" ht="15" customHeight="1">
      <c r="C699" s="2"/>
      <c r="D699" s="160" t="s">
        <v>2319</v>
      </c>
      <c r="E699" s="161" t="s">
        <v>251</v>
      </c>
      <c r="F699" s="172" t="s">
        <v>1</v>
      </c>
      <c r="G699" s="166">
        <v>8.9</v>
      </c>
      <c r="H699" s="166">
        <v>1.7333333333333334</v>
      </c>
      <c r="I699" s="166">
        <f t="shared" si="31"/>
        <v>10.633333333333333</v>
      </c>
      <c r="J699" s="167">
        <f t="shared" si="33"/>
        <v>0.17701144074515429</v>
      </c>
      <c r="K699" s="167">
        <f t="shared" si="32"/>
        <v>1.56052943411917E-4</v>
      </c>
    </row>
    <row r="700" spans="3:11" ht="15" customHeight="1">
      <c r="C700" s="2"/>
      <c r="D700" s="160" t="s">
        <v>2320</v>
      </c>
      <c r="E700" s="161" t="s">
        <v>377</v>
      </c>
      <c r="F700" s="175" t="s">
        <v>1</v>
      </c>
      <c r="G700" s="166">
        <v>8.9</v>
      </c>
      <c r="H700" s="166">
        <v>1.7333333333333334</v>
      </c>
      <c r="I700" s="166">
        <f t="shared" si="31"/>
        <v>10.633333333333333</v>
      </c>
      <c r="J700" s="167">
        <f t="shared" si="33"/>
        <v>0.17716749368856621</v>
      </c>
      <c r="K700" s="167">
        <f t="shared" si="32"/>
        <v>1.56052943411917E-4</v>
      </c>
    </row>
    <row r="701" spans="3:11" ht="15" customHeight="1">
      <c r="C701" s="2"/>
      <c r="D701" s="160" t="s">
        <v>2321</v>
      </c>
      <c r="E701" s="161" t="s">
        <v>379</v>
      </c>
      <c r="F701" s="175" t="s">
        <v>1</v>
      </c>
      <c r="G701" s="166">
        <v>8.9</v>
      </c>
      <c r="H701" s="166">
        <v>1.7333333333333334</v>
      </c>
      <c r="I701" s="166">
        <f t="shared" si="31"/>
        <v>10.633333333333333</v>
      </c>
      <c r="J701" s="167">
        <f t="shared" si="33"/>
        <v>0.17732354663197814</v>
      </c>
      <c r="K701" s="167">
        <f t="shared" si="32"/>
        <v>1.56052943411917E-4</v>
      </c>
    </row>
    <row r="702" spans="3:11" ht="15" customHeight="1">
      <c r="C702" s="2"/>
      <c r="D702" s="160" t="s">
        <v>2322</v>
      </c>
      <c r="E702" s="161" t="s">
        <v>388</v>
      </c>
      <c r="F702" s="174" t="s">
        <v>1</v>
      </c>
      <c r="G702" s="166">
        <v>8.9</v>
      </c>
      <c r="H702" s="166">
        <v>1.7333333333333334</v>
      </c>
      <c r="I702" s="166">
        <f t="shared" si="31"/>
        <v>10.633333333333333</v>
      </c>
      <c r="J702" s="167">
        <f t="shared" si="33"/>
        <v>0.17747959957539006</v>
      </c>
      <c r="K702" s="167">
        <f t="shared" si="32"/>
        <v>1.56052943411917E-4</v>
      </c>
    </row>
    <row r="703" spans="3:11" ht="15" customHeight="1">
      <c r="C703" s="2"/>
      <c r="D703" s="160" t="s">
        <v>2323</v>
      </c>
      <c r="E703" s="161" t="s">
        <v>390</v>
      </c>
      <c r="F703" s="175" t="s">
        <v>1</v>
      </c>
      <c r="G703" s="166">
        <v>8.9</v>
      </c>
      <c r="H703" s="166">
        <v>1.7333333333333334</v>
      </c>
      <c r="I703" s="166">
        <f t="shared" si="31"/>
        <v>10.633333333333333</v>
      </c>
      <c r="J703" s="167">
        <f t="shared" si="33"/>
        <v>0.17763565251880198</v>
      </c>
      <c r="K703" s="167">
        <f t="shared" si="32"/>
        <v>1.56052943411917E-4</v>
      </c>
    </row>
    <row r="704" spans="3:11" ht="15" customHeight="1">
      <c r="C704" s="2"/>
      <c r="D704" s="160" t="s">
        <v>2324</v>
      </c>
      <c r="E704" s="161" t="s">
        <v>502</v>
      </c>
      <c r="F704" s="172" t="s">
        <v>1</v>
      </c>
      <c r="G704" s="166">
        <v>8.9</v>
      </c>
      <c r="H704" s="166">
        <v>1.7333333333333334</v>
      </c>
      <c r="I704" s="166">
        <f t="shared" si="31"/>
        <v>10.633333333333333</v>
      </c>
      <c r="J704" s="167">
        <f t="shared" si="33"/>
        <v>0.1777917054622139</v>
      </c>
      <c r="K704" s="167">
        <f t="shared" si="32"/>
        <v>1.56052943411917E-4</v>
      </c>
    </row>
    <row r="705" spans="3:11" ht="15" customHeight="1">
      <c r="C705" s="2"/>
      <c r="D705" s="160" t="s">
        <v>2325</v>
      </c>
      <c r="E705" s="161" t="s">
        <v>504</v>
      </c>
      <c r="F705" s="172" t="s">
        <v>1</v>
      </c>
      <c r="G705" s="166">
        <v>8.9</v>
      </c>
      <c r="H705" s="166">
        <v>1.7333333333333334</v>
      </c>
      <c r="I705" s="166">
        <f t="shared" si="31"/>
        <v>10.633333333333333</v>
      </c>
      <c r="J705" s="167">
        <f t="shared" si="33"/>
        <v>0.17794775840562582</v>
      </c>
      <c r="K705" s="167">
        <f t="shared" si="32"/>
        <v>1.56052943411917E-4</v>
      </c>
    </row>
    <row r="706" spans="3:11" ht="15" customHeight="1">
      <c r="C706" s="2"/>
      <c r="D706" s="160" t="s">
        <v>2326</v>
      </c>
      <c r="E706" s="161" t="s">
        <v>521</v>
      </c>
      <c r="F706" s="172" t="s">
        <v>1</v>
      </c>
      <c r="G706" s="166">
        <v>8.9</v>
      </c>
      <c r="H706" s="166">
        <v>1.7333333333333334</v>
      </c>
      <c r="I706" s="166">
        <f t="shared" si="31"/>
        <v>10.633333333333333</v>
      </c>
      <c r="J706" s="167">
        <f t="shared" si="33"/>
        <v>0.17810381134903774</v>
      </c>
      <c r="K706" s="167">
        <f t="shared" si="32"/>
        <v>1.56052943411917E-4</v>
      </c>
    </row>
    <row r="707" spans="3:11" ht="15" customHeight="1">
      <c r="C707" s="2"/>
      <c r="D707" s="160" t="s">
        <v>2327</v>
      </c>
      <c r="E707" s="161" t="s">
        <v>523</v>
      </c>
      <c r="F707" s="172" t="s">
        <v>1</v>
      </c>
      <c r="G707" s="166">
        <v>8.9</v>
      </c>
      <c r="H707" s="166">
        <v>1.7333333333333334</v>
      </c>
      <c r="I707" s="166">
        <f t="shared" si="31"/>
        <v>10.633333333333333</v>
      </c>
      <c r="J707" s="167">
        <f t="shared" si="33"/>
        <v>0.17825986429244967</v>
      </c>
      <c r="K707" s="167">
        <f t="shared" si="32"/>
        <v>1.56052943411917E-4</v>
      </c>
    </row>
    <row r="708" spans="3:11" ht="15" customHeight="1">
      <c r="C708" s="2"/>
      <c r="D708" s="160" t="s">
        <v>2328</v>
      </c>
      <c r="E708" s="161" t="s">
        <v>540</v>
      </c>
      <c r="F708" s="172" t="s">
        <v>1</v>
      </c>
      <c r="G708" s="166">
        <v>8.9</v>
      </c>
      <c r="H708" s="166">
        <v>1.7333333333333334</v>
      </c>
      <c r="I708" s="166">
        <f t="shared" si="31"/>
        <v>10.633333333333333</v>
      </c>
      <c r="J708" s="167">
        <f t="shared" si="33"/>
        <v>0.17841591723586159</v>
      </c>
      <c r="K708" s="167">
        <f t="shared" si="32"/>
        <v>1.56052943411917E-4</v>
      </c>
    </row>
    <row r="709" spans="3:11" ht="15" customHeight="1">
      <c r="C709" s="2"/>
      <c r="D709" s="160" t="s">
        <v>2329</v>
      </c>
      <c r="E709" s="161" t="s">
        <v>542</v>
      </c>
      <c r="F709" s="172" t="s">
        <v>1</v>
      </c>
      <c r="G709" s="166">
        <v>8.9</v>
      </c>
      <c r="H709" s="166">
        <v>1.7333333333333334</v>
      </c>
      <c r="I709" s="166">
        <f t="shared" si="31"/>
        <v>10.633333333333333</v>
      </c>
      <c r="J709" s="167">
        <f t="shared" si="33"/>
        <v>0.17857197017927351</v>
      </c>
      <c r="K709" s="167">
        <f t="shared" si="32"/>
        <v>1.56052943411917E-4</v>
      </c>
    </row>
    <row r="710" spans="3:11" ht="15" customHeight="1">
      <c r="C710" s="2"/>
      <c r="D710" s="160" t="s">
        <v>2330</v>
      </c>
      <c r="E710" s="161" t="s">
        <v>559</v>
      </c>
      <c r="F710" s="172" t="s">
        <v>1</v>
      </c>
      <c r="G710" s="166">
        <v>8.9</v>
      </c>
      <c r="H710" s="166">
        <v>1.7333333333333334</v>
      </c>
      <c r="I710" s="166">
        <f t="shared" ref="I710:I773" si="34">SUM(G710:H710)</f>
        <v>10.633333333333333</v>
      </c>
      <c r="J710" s="167">
        <f t="shared" si="33"/>
        <v>0.17872802312268543</v>
      </c>
      <c r="K710" s="167">
        <f t="shared" ref="K710:K773" si="35">I710/$I$1316</f>
        <v>1.56052943411917E-4</v>
      </c>
    </row>
    <row r="711" spans="3:11" ht="15" customHeight="1">
      <c r="C711" s="2"/>
      <c r="D711" s="160" t="s">
        <v>2331</v>
      </c>
      <c r="E711" s="161" t="s">
        <v>561</v>
      </c>
      <c r="F711" s="172" t="s">
        <v>1</v>
      </c>
      <c r="G711" s="166">
        <v>8.9</v>
      </c>
      <c r="H711" s="166">
        <v>1.7333333333333334</v>
      </c>
      <c r="I711" s="166">
        <f t="shared" si="34"/>
        <v>10.633333333333333</v>
      </c>
      <c r="J711" s="167">
        <f t="shared" si="33"/>
        <v>0.17888407606609735</v>
      </c>
      <c r="K711" s="167">
        <f t="shared" si="35"/>
        <v>1.56052943411917E-4</v>
      </c>
    </row>
    <row r="712" spans="3:11" ht="15" customHeight="1">
      <c r="C712" s="2"/>
      <c r="D712" s="160" t="s">
        <v>2332</v>
      </c>
      <c r="E712" s="161" t="s">
        <v>574</v>
      </c>
      <c r="F712" s="172" t="s">
        <v>1</v>
      </c>
      <c r="G712" s="166">
        <v>8.9</v>
      </c>
      <c r="H712" s="166">
        <v>1.7333333333333334</v>
      </c>
      <c r="I712" s="166">
        <f t="shared" si="34"/>
        <v>10.633333333333333</v>
      </c>
      <c r="J712" s="167">
        <f t="shared" si="33"/>
        <v>0.17904012900950927</v>
      </c>
      <c r="K712" s="167">
        <f t="shared" si="35"/>
        <v>1.56052943411917E-4</v>
      </c>
    </row>
    <row r="713" spans="3:11" ht="15" customHeight="1">
      <c r="C713" s="2"/>
      <c r="D713" s="160" t="s">
        <v>2333</v>
      </c>
      <c r="E713" s="161" t="s">
        <v>576</v>
      </c>
      <c r="F713" s="172" t="s">
        <v>1</v>
      </c>
      <c r="G713" s="166">
        <v>8.9</v>
      </c>
      <c r="H713" s="166">
        <v>1.7333333333333334</v>
      </c>
      <c r="I713" s="166">
        <f t="shared" si="34"/>
        <v>10.633333333333333</v>
      </c>
      <c r="J713" s="167">
        <f t="shared" si="33"/>
        <v>0.1791961819529212</v>
      </c>
      <c r="K713" s="167">
        <f t="shared" si="35"/>
        <v>1.56052943411917E-4</v>
      </c>
    </row>
    <row r="714" spans="3:11" ht="15" customHeight="1">
      <c r="C714" s="2"/>
      <c r="D714" s="160" t="s">
        <v>2334</v>
      </c>
      <c r="E714" s="161" t="s">
        <v>132</v>
      </c>
      <c r="F714" s="172" t="s">
        <v>1</v>
      </c>
      <c r="G714" s="166">
        <v>8.9</v>
      </c>
      <c r="H714" s="166">
        <v>1.7333333333333334</v>
      </c>
      <c r="I714" s="166">
        <f t="shared" si="34"/>
        <v>10.633333333333333</v>
      </c>
      <c r="J714" s="167">
        <f t="shared" si="33"/>
        <v>0.17935223489633312</v>
      </c>
      <c r="K714" s="167">
        <f t="shared" si="35"/>
        <v>1.56052943411917E-4</v>
      </c>
    </row>
    <row r="715" spans="3:11" ht="15" customHeight="1">
      <c r="C715" s="2"/>
      <c r="D715" s="160" t="s">
        <v>2335</v>
      </c>
      <c r="E715" s="161" t="s">
        <v>134</v>
      </c>
      <c r="F715" s="172" t="s">
        <v>1</v>
      </c>
      <c r="G715" s="166">
        <v>8.9</v>
      </c>
      <c r="H715" s="166">
        <v>1.7333333333333334</v>
      </c>
      <c r="I715" s="166">
        <f t="shared" si="34"/>
        <v>10.633333333333333</v>
      </c>
      <c r="J715" s="167">
        <f t="shared" si="33"/>
        <v>0.17950828783974504</v>
      </c>
      <c r="K715" s="167">
        <f t="shared" si="35"/>
        <v>1.56052943411917E-4</v>
      </c>
    </row>
    <row r="716" spans="3:11" ht="15" customHeight="1">
      <c r="C716" s="2"/>
      <c r="D716" s="160" t="s">
        <v>2336</v>
      </c>
      <c r="E716" s="161" t="s">
        <v>132</v>
      </c>
      <c r="F716" s="174" t="s">
        <v>1</v>
      </c>
      <c r="G716" s="166">
        <v>8.9</v>
      </c>
      <c r="H716" s="166">
        <v>1.7333333333333334</v>
      </c>
      <c r="I716" s="166">
        <f t="shared" si="34"/>
        <v>10.633333333333333</v>
      </c>
      <c r="J716" s="167">
        <f t="shared" si="33"/>
        <v>0.17966434078315696</v>
      </c>
      <c r="K716" s="167">
        <f t="shared" si="35"/>
        <v>1.56052943411917E-4</v>
      </c>
    </row>
    <row r="717" spans="3:11" ht="15" customHeight="1">
      <c r="C717" s="2"/>
      <c r="D717" s="160" t="s">
        <v>2337</v>
      </c>
      <c r="E717" s="161" t="s">
        <v>134</v>
      </c>
      <c r="F717" s="172" t="s">
        <v>1</v>
      </c>
      <c r="G717" s="166">
        <v>8.9</v>
      </c>
      <c r="H717" s="166">
        <v>1.7333333333333334</v>
      </c>
      <c r="I717" s="166">
        <f t="shared" si="34"/>
        <v>10.633333333333333</v>
      </c>
      <c r="J717" s="167">
        <f t="shared" si="33"/>
        <v>0.17982039372656888</v>
      </c>
      <c r="K717" s="167">
        <f t="shared" si="35"/>
        <v>1.56052943411917E-4</v>
      </c>
    </row>
    <row r="718" spans="3:11" ht="15" customHeight="1">
      <c r="C718" s="2"/>
      <c r="D718" s="160" t="s">
        <v>2338</v>
      </c>
      <c r="E718" s="161" t="s">
        <v>686</v>
      </c>
      <c r="F718" s="175" t="s">
        <v>1</v>
      </c>
      <c r="G718" s="166">
        <v>8.9</v>
      </c>
      <c r="H718" s="166">
        <v>1.7333333333333334</v>
      </c>
      <c r="I718" s="166">
        <f t="shared" si="34"/>
        <v>10.633333333333333</v>
      </c>
      <c r="J718" s="167">
        <f t="shared" si="33"/>
        <v>0.17997644666998081</v>
      </c>
      <c r="K718" s="167">
        <f t="shared" si="35"/>
        <v>1.56052943411917E-4</v>
      </c>
    </row>
    <row r="719" spans="3:11" ht="15" customHeight="1">
      <c r="C719" s="2"/>
      <c r="D719" s="160" t="s">
        <v>2339</v>
      </c>
      <c r="E719" s="161" t="s">
        <v>688</v>
      </c>
      <c r="F719" s="172" t="s">
        <v>1</v>
      </c>
      <c r="G719" s="166">
        <v>8.9</v>
      </c>
      <c r="H719" s="166">
        <v>1.7333333333333334</v>
      </c>
      <c r="I719" s="166">
        <f t="shared" si="34"/>
        <v>10.633333333333333</v>
      </c>
      <c r="J719" s="167">
        <f t="shared" si="33"/>
        <v>0.18013249961339273</v>
      </c>
      <c r="K719" s="167">
        <f t="shared" si="35"/>
        <v>1.56052943411917E-4</v>
      </c>
    </row>
    <row r="720" spans="3:11" ht="15" customHeight="1">
      <c r="C720" s="2"/>
      <c r="D720" s="160" t="s">
        <v>2340</v>
      </c>
      <c r="E720" s="161" t="s">
        <v>1045</v>
      </c>
      <c r="F720" s="174" t="s">
        <v>169</v>
      </c>
      <c r="G720" s="166">
        <v>8.9</v>
      </c>
      <c r="H720" s="166">
        <v>1.7333333333333334</v>
      </c>
      <c r="I720" s="166">
        <f t="shared" si="34"/>
        <v>10.633333333333333</v>
      </c>
      <c r="J720" s="167">
        <f t="shared" si="33"/>
        <v>0.18028855255680465</v>
      </c>
      <c r="K720" s="167">
        <f t="shared" si="35"/>
        <v>1.56052943411917E-4</v>
      </c>
    </row>
    <row r="721" spans="3:11" ht="15" customHeight="1">
      <c r="C721" s="2"/>
      <c r="D721" s="160" t="s">
        <v>2341</v>
      </c>
      <c r="E721" s="161" t="s">
        <v>1231</v>
      </c>
      <c r="F721" s="174" t="s">
        <v>1</v>
      </c>
      <c r="G721" s="166">
        <v>8.8000000000000007</v>
      </c>
      <c r="H721" s="166">
        <v>1.7333333333333334</v>
      </c>
      <c r="I721" s="166">
        <f t="shared" si="34"/>
        <v>10.533333333333335</v>
      </c>
      <c r="J721" s="167">
        <f t="shared" si="33"/>
        <v>0.18044313791767663</v>
      </c>
      <c r="K721" s="167">
        <f t="shared" si="35"/>
        <v>1.5458536087199304E-4</v>
      </c>
    </row>
    <row r="722" spans="3:11" ht="15" customHeight="1">
      <c r="C722" s="2"/>
      <c r="D722" s="160" t="s">
        <v>2342</v>
      </c>
      <c r="E722" s="161" t="s">
        <v>128</v>
      </c>
      <c r="F722" s="172" t="s">
        <v>1</v>
      </c>
      <c r="G722" s="166">
        <v>4</v>
      </c>
      <c r="H722" s="166">
        <v>6.5</v>
      </c>
      <c r="I722" s="166">
        <f t="shared" si="34"/>
        <v>10.5</v>
      </c>
      <c r="J722" s="167">
        <f t="shared" si="33"/>
        <v>0.18059723408436865</v>
      </c>
      <c r="K722" s="167">
        <f t="shared" si="35"/>
        <v>1.5409616669201837E-4</v>
      </c>
    </row>
    <row r="723" spans="3:11" ht="15" customHeight="1">
      <c r="C723" s="2"/>
      <c r="D723" s="160" t="s">
        <v>2343</v>
      </c>
      <c r="E723" s="161" t="s">
        <v>364</v>
      </c>
      <c r="F723" s="172" t="s">
        <v>1</v>
      </c>
      <c r="G723" s="166">
        <v>8.1</v>
      </c>
      <c r="H723" s="166">
        <v>2.166666666666667</v>
      </c>
      <c r="I723" s="166">
        <f t="shared" si="34"/>
        <v>10.266666666666666</v>
      </c>
      <c r="J723" s="167">
        <f t="shared" si="33"/>
        <v>0.18074790589180084</v>
      </c>
      <c r="K723" s="167">
        <f t="shared" si="35"/>
        <v>1.5067180743219571E-4</v>
      </c>
    </row>
    <row r="724" spans="3:11" ht="15" customHeight="1">
      <c r="C724" s="2"/>
      <c r="D724" s="160" t="s">
        <v>2344</v>
      </c>
      <c r="E724" s="161" t="s">
        <v>364</v>
      </c>
      <c r="F724" s="175" t="s">
        <v>1</v>
      </c>
      <c r="G724" s="166">
        <v>8.1</v>
      </c>
      <c r="H724" s="166">
        <v>2.166666666666667</v>
      </c>
      <c r="I724" s="166">
        <f t="shared" si="34"/>
        <v>10.266666666666666</v>
      </c>
      <c r="J724" s="167">
        <f t="shared" si="33"/>
        <v>0.18089857769923304</v>
      </c>
      <c r="K724" s="167">
        <f t="shared" si="35"/>
        <v>1.5067180743219571E-4</v>
      </c>
    </row>
    <row r="725" spans="3:11" ht="15" customHeight="1">
      <c r="C725" s="2"/>
      <c r="D725" s="160" t="s">
        <v>2345</v>
      </c>
      <c r="E725" s="161" t="s">
        <v>1220</v>
      </c>
      <c r="F725" s="172" t="s">
        <v>1</v>
      </c>
      <c r="G725" s="166">
        <v>8.5</v>
      </c>
      <c r="H725" s="166">
        <v>1.7333333333333334</v>
      </c>
      <c r="I725" s="166">
        <f t="shared" si="34"/>
        <v>10.233333333333334</v>
      </c>
      <c r="J725" s="167">
        <f t="shared" si="33"/>
        <v>0.18104876031248526</v>
      </c>
      <c r="K725" s="167">
        <f t="shared" si="35"/>
        <v>1.5018261325222109E-4</v>
      </c>
    </row>
    <row r="726" spans="3:11" ht="15" customHeight="1">
      <c r="C726" s="2"/>
      <c r="D726" s="160" t="s">
        <v>2346</v>
      </c>
      <c r="E726" s="161" t="s">
        <v>924</v>
      </c>
      <c r="F726" s="172" t="s">
        <v>1</v>
      </c>
      <c r="G726" s="166">
        <v>5.833333333333333</v>
      </c>
      <c r="H726" s="166">
        <v>4.333333333333333</v>
      </c>
      <c r="I726" s="166">
        <f t="shared" si="34"/>
        <v>10.166666666666666</v>
      </c>
      <c r="J726" s="167">
        <f t="shared" si="33"/>
        <v>0.18119796453737755</v>
      </c>
      <c r="K726" s="167">
        <f t="shared" si="35"/>
        <v>1.4920422489227175E-4</v>
      </c>
    </row>
    <row r="727" spans="3:11" ht="15" customHeight="1">
      <c r="C727" s="2"/>
      <c r="D727" s="160" t="s">
        <v>2347</v>
      </c>
      <c r="E727" s="161" t="s">
        <v>612</v>
      </c>
      <c r="F727" s="172" t="s">
        <v>1</v>
      </c>
      <c r="G727" s="166">
        <v>6.2</v>
      </c>
      <c r="H727" s="166">
        <v>3.9000000000000004</v>
      </c>
      <c r="I727" s="166">
        <f t="shared" si="34"/>
        <v>10.100000000000001</v>
      </c>
      <c r="J727" s="167">
        <f t="shared" si="33"/>
        <v>0.18134619037390987</v>
      </c>
      <c r="K727" s="167">
        <f t="shared" si="35"/>
        <v>1.4822583653232245E-4</v>
      </c>
    </row>
    <row r="728" spans="3:11" ht="15" customHeight="1">
      <c r="C728" s="2"/>
      <c r="D728" s="160" t="s">
        <v>2348</v>
      </c>
      <c r="E728" s="161" t="s">
        <v>1036</v>
      </c>
      <c r="F728" s="174" t="s">
        <v>169</v>
      </c>
      <c r="G728" s="166">
        <v>9.35</v>
      </c>
      <c r="H728" s="166">
        <v>0.65</v>
      </c>
      <c r="I728" s="166">
        <f t="shared" si="34"/>
        <v>10</v>
      </c>
      <c r="J728" s="167">
        <f t="shared" si="33"/>
        <v>0.18149294862790227</v>
      </c>
      <c r="K728" s="167">
        <f t="shared" si="35"/>
        <v>1.4675825399239844E-4</v>
      </c>
    </row>
    <row r="729" spans="3:11" ht="15" customHeight="1">
      <c r="C729" s="2"/>
      <c r="D729" s="160" t="s">
        <v>2349</v>
      </c>
      <c r="E729" s="161" t="s">
        <v>1036</v>
      </c>
      <c r="F729" s="174" t="s">
        <v>169</v>
      </c>
      <c r="G729" s="166">
        <v>9.35</v>
      </c>
      <c r="H729" s="166">
        <v>0.65</v>
      </c>
      <c r="I729" s="166">
        <f t="shared" si="34"/>
        <v>10</v>
      </c>
      <c r="J729" s="167">
        <f t="shared" si="33"/>
        <v>0.18163970688189468</v>
      </c>
      <c r="K729" s="167">
        <f t="shared" si="35"/>
        <v>1.4675825399239844E-4</v>
      </c>
    </row>
    <row r="730" spans="3:11" ht="15" customHeight="1">
      <c r="C730" s="2"/>
      <c r="D730" s="160" t="s">
        <v>2350</v>
      </c>
      <c r="E730" s="161" t="s">
        <v>1036</v>
      </c>
      <c r="F730" s="174" t="s">
        <v>169</v>
      </c>
      <c r="G730" s="166">
        <v>9.35</v>
      </c>
      <c r="H730" s="166">
        <v>0.65</v>
      </c>
      <c r="I730" s="166">
        <f t="shared" si="34"/>
        <v>10</v>
      </c>
      <c r="J730" s="167">
        <f t="shared" ref="J730:J793" si="36">J729+K730</f>
        <v>0.18178646513588709</v>
      </c>
      <c r="K730" s="167">
        <f t="shared" si="35"/>
        <v>1.4675825399239844E-4</v>
      </c>
    </row>
    <row r="731" spans="3:11" ht="15" customHeight="1">
      <c r="C731" s="2"/>
      <c r="D731" s="160" t="s">
        <v>2351</v>
      </c>
      <c r="E731" s="161" t="s">
        <v>1036</v>
      </c>
      <c r="F731" s="174" t="s">
        <v>169</v>
      </c>
      <c r="G731" s="166">
        <v>9.35</v>
      </c>
      <c r="H731" s="166">
        <v>0.65</v>
      </c>
      <c r="I731" s="166">
        <f t="shared" si="34"/>
        <v>10</v>
      </c>
      <c r="J731" s="167">
        <f t="shared" si="36"/>
        <v>0.18193322338987949</v>
      </c>
      <c r="K731" s="167">
        <f t="shared" si="35"/>
        <v>1.4675825399239844E-4</v>
      </c>
    </row>
    <row r="732" spans="3:11" ht="15" customHeight="1">
      <c r="C732" s="2"/>
      <c r="D732" s="160" t="s">
        <v>2352</v>
      </c>
      <c r="E732" s="161" t="s">
        <v>1038</v>
      </c>
      <c r="F732" s="174" t="s">
        <v>169</v>
      </c>
      <c r="G732" s="166">
        <v>9.25</v>
      </c>
      <c r="H732" s="166">
        <v>0.65</v>
      </c>
      <c r="I732" s="166">
        <f t="shared" si="34"/>
        <v>9.9</v>
      </c>
      <c r="J732" s="167">
        <f t="shared" si="36"/>
        <v>0.18207851406133196</v>
      </c>
      <c r="K732" s="167">
        <f t="shared" si="35"/>
        <v>1.4529067145247447E-4</v>
      </c>
    </row>
    <row r="733" spans="3:11" ht="15" customHeight="1">
      <c r="C733" s="2"/>
      <c r="D733" s="160" t="s">
        <v>2353</v>
      </c>
      <c r="E733" s="161" t="s">
        <v>1038</v>
      </c>
      <c r="F733" s="174" t="s">
        <v>169</v>
      </c>
      <c r="G733" s="166">
        <v>9.25</v>
      </c>
      <c r="H733" s="166">
        <v>0.65</v>
      </c>
      <c r="I733" s="166">
        <f t="shared" si="34"/>
        <v>9.9</v>
      </c>
      <c r="J733" s="167">
        <f t="shared" si="36"/>
        <v>0.18222380473278443</v>
      </c>
      <c r="K733" s="167">
        <f t="shared" si="35"/>
        <v>1.4529067145247447E-4</v>
      </c>
    </row>
    <row r="734" spans="3:11" ht="15" customHeight="1">
      <c r="C734" s="2"/>
      <c r="D734" s="160" t="s">
        <v>2354</v>
      </c>
      <c r="E734" s="161" t="s">
        <v>364</v>
      </c>
      <c r="F734" s="172" t="s">
        <v>1</v>
      </c>
      <c r="G734" s="166">
        <v>7.1000000000000005</v>
      </c>
      <c r="H734" s="166">
        <v>2.166666666666667</v>
      </c>
      <c r="I734" s="166">
        <f t="shared" si="34"/>
        <v>9.2666666666666675</v>
      </c>
      <c r="J734" s="167">
        <f t="shared" si="36"/>
        <v>0.18235980071481739</v>
      </c>
      <c r="K734" s="167">
        <f t="shared" si="35"/>
        <v>1.359959820329559E-4</v>
      </c>
    </row>
    <row r="735" spans="3:11" ht="15" customHeight="1">
      <c r="C735" s="2"/>
      <c r="D735" s="160" t="s">
        <v>2355</v>
      </c>
      <c r="E735" s="161" t="s">
        <v>310</v>
      </c>
      <c r="F735" s="172" t="s">
        <v>1</v>
      </c>
      <c r="G735" s="166">
        <v>4.833333333333333</v>
      </c>
      <c r="H735" s="166">
        <v>4.333333333333333</v>
      </c>
      <c r="I735" s="166">
        <f t="shared" si="34"/>
        <v>9.1666666666666661</v>
      </c>
      <c r="J735" s="167">
        <f t="shared" si="36"/>
        <v>0.18249432911431043</v>
      </c>
      <c r="K735" s="167">
        <f t="shared" si="35"/>
        <v>1.3452839949303189E-4</v>
      </c>
    </row>
    <row r="736" spans="3:11" ht="15" customHeight="1">
      <c r="C736" s="2"/>
      <c r="D736" s="160" t="s">
        <v>2356</v>
      </c>
      <c r="E736" s="161" t="s">
        <v>805</v>
      </c>
      <c r="F736" s="172" t="s">
        <v>1</v>
      </c>
      <c r="G736" s="166">
        <v>7.3000000000000007</v>
      </c>
      <c r="H736" s="166">
        <v>1.7333333333333334</v>
      </c>
      <c r="I736" s="166">
        <f t="shared" si="34"/>
        <v>9.033333333333335</v>
      </c>
      <c r="J736" s="167">
        <f t="shared" si="36"/>
        <v>0.18262690073708357</v>
      </c>
      <c r="K736" s="167">
        <f t="shared" si="35"/>
        <v>1.3257162277313328E-4</v>
      </c>
    </row>
    <row r="737" spans="3:11" ht="15" customHeight="1">
      <c r="C737" s="2"/>
      <c r="D737" s="160" t="s">
        <v>2357</v>
      </c>
      <c r="E737" s="161" t="s">
        <v>806</v>
      </c>
      <c r="F737" s="172" t="s">
        <v>1</v>
      </c>
      <c r="G737" s="166">
        <v>7.3000000000000007</v>
      </c>
      <c r="H737" s="166">
        <v>1.7333333333333334</v>
      </c>
      <c r="I737" s="166">
        <f t="shared" si="34"/>
        <v>9.033333333333335</v>
      </c>
      <c r="J737" s="167">
        <f t="shared" si="36"/>
        <v>0.18275947235985671</v>
      </c>
      <c r="K737" s="167">
        <f t="shared" si="35"/>
        <v>1.3257162277313328E-4</v>
      </c>
    </row>
    <row r="738" spans="3:11" ht="15" customHeight="1">
      <c r="C738" s="2"/>
      <c r="D738" s="160" t="s">
        <v>2358</v>
      </c>
      <c r="E738" s="161" t="s">
        <v>883</v>
      </c>
      <c r="F738" s="172" t="s">
        <v>1</v>
      </c>
      <c r="G738" s="166">
        <v>7.3000000000000007</v>
      </c>
      <c r="H738" s="166">
        <v>1.7333333333333334</v>
      </c>
      <c r="I738" s="166">
        <f t="shared" si="34"/>
        <v>9.033333333333335</v>
      </c>
      <c r="J738" s="167">
        <f t="shared" si="36"/>
        <v>0.18289204398262984</v>
      </c>
      <c r="K738" s="167">
        <f t="shared" si="35"/>
        <v>1.3257162277313328E-4</v>
      </c>
    </row>
    <row r="739" spans="3:11" ht="15" customHeight="1">
      <c r="C739" s="2"/>
      <c r="D739" s="160" t="s">
        <v>2359</v>
      </c>
      <c r="E739" s="161" t="s">
        <v>885</v>
      </c>
      <c r="F739" s="172" t="s">
        <v>1</v>
      </c>
      <c r="G739" s="166">
        <v>7.3000000000000007</v>
      </c>
      <c r="H739" s="166">
        <v>1.7333333333333334</v>
      </c>
      <c r="I739" s="166">
        <f t="shared" si="34"/>
        <v>9.033333333333335</v>
      </c>
      <c r="J739" s="167">
        <f t="shared" si="36"/>
        <v>0.18302461560540298</v>
      </c>
      <c r="K739" s="167">
        <f t="shared" si="35"/>
        <v>1.3257162277313328E-4</v>
      </c>
    </row>
    <row r="740" spans="3:11" ht="15" customHeight="1">
      <c r="C740" s="2"/>
      <c r="D740" s="160" t="s">
        <v>2360</v>
      </c>
      <c r="E740" s="161" t="s">
        <v>894</v>
      </c>
      <c r="F740" s="172" t="s">
        <v>1</v>
      </c>
      <c r="G740" s="166">
        <v>7.3000000000000007</v>
      </c>
      <c r="H740" s="166">
        <v>1.7333333333333334</v>
      </c>
      <c r="I740" s="166">
        <f t="shared" si="34"/>
        <v>9.033333333333335</v>
      </c>
      <c r="J740" s="167">
        <f t="shared" si="36"/>
        <v>0.18315718722817612</v>
      </c>
      <c r="K740" s="167">
        <f t="shared" si="35"/>
        <v>1.3257162277313328E-4</v>
      </c>
    </row>
    <row r="741" spans="3:11" ht="15" customHeight="1">
      <c r="C741" s="2"/>
      <c r="D741" s="160" t="s">
        <v>2361</v>
      </c>
      <c r="E741" s="161" t="s">
        <v>896</v>
      </c>
      <c r="F741" s="172" t="s">
        <v>1</v>
      </c>
      <c r="G741" s="166">
        <v>7.3000000000000007</v>
      </c>
      <c r="H741" s="166">
        <v>1.7333333333333334</v>
      </c>
      <c r="I741" s="166">
        <f t="shared" si="34"/>
        <v>9.033333333333335</v>
      </c>
      <c r="J741" s="167">
        <f t="shared" si="36"/>
        <v>0.18328975885094925</v>
      </c>
      <c r="K741" s="167">
        <f t="shared" si="35"/>
        <v>1.3257162277313328E-4</v>
      </c>
    </row>
    <row r="742" spans="3:11" ht="15" customHeight="1">
      <c r="C742" s="2"/>
      <c r="D742" s="160" t="s">
        <v>2362</v>
      </c>
      <c r="E742" s="161" t="s">
        <v>135</v>
      </c>
      <c r="F742" s="172" t="s">
        <v>1</v>
      </c>
      <c r="G742" s="166">
        <v>7.2</v>
      </c>
      <c r="H742" s="166">
        <v>1.7333333333333334</v>
      </c>
      <c r="I742" s="166">
        <f t="shared" si="34"/>
        <v>8.9333333333333336</v>
      </c>
      <c r="J742" s="167">
        <f t="shared" si="36"/>
        <v>0.18342086289118245</v>
      </c>
      <c r="K742" s="167">
        <f t="shared" si="35"/>
        <v>1.3110404023320929E-4</v>
      </c>
    </row>
    <row r="743" spans="3:11" ht="15" customHeight="1">
      <c r="C743" s="2"/>
      <c r="D743" s="160" t="s">
        <v>2363</v>
      </c>
      <c r="E743" s="161" t="s">
        <v>135</v>
      </c>
      <c r="F743" s="172" t="s">
        <v>1</v>
      </c>
      <c r="G743" s="166">
        <v>7.2</v>
      </c>
      <c r="H743" s="166">
        <v>1.7333333333333334</v>
      </c>
      <c r="I743" s="166">
        <f t="shared" si="34"/>
        <v>8.9333333333333336</v>
      </c>
      <c r="J743" s="167">
        <f t="shared" si="36"/>
        <v>0.18355196693141565</v>
      </c>
      <c r="K743" s="167">
        <f t="shared" si="35"/>
        <v>1.3110404023320929E-4</v>
      </c>
    </row>
    <row r="744" spans="3:11" ht="15" customHeight="1">
      <c r="C744" s="2"/>
      <c r="D744" s="160" t="s">
        <v>2364</v>
      </c>
      <c r="E744" s="161" t="s">
        <v>135</v>
      </c>
      <c r="F744" s="172" t="s">
        <v>1</v>
      </c>
      <c r="G744" s="166">
        <v>7.2</v>
      </c>
      <c r="H744" s="166">
        <v>1.7333333333333334</v>
      </c>
      <c r="I744" s="166">
        <f t="shared" si="34"/>
        <v>8.9333333333333336</v>
      </c>
      <c r="J744" s="167">
        <f t="shared" si="36"/>
        <v>0.18368307097164885</v>
      </c>
      <c r="K744" s="167">
        <f t="shared" si="35"/>
        <v>1.3110404023320929E-4</v>
      </c>
    </row>
    <row r="745" spans="3:11" ht="15" customHeight="1">
      <c r="C745" s="2"/>
      <c r="D745" s="160" t="s">
        <v>2365</v>
      </c>
      <c r="E745" s="161" t="s">
        <v>135</v>
      </c>
      <c r="F745" s="172" t="s">
        <v>1</v>
      </c>
      <c r="G745" s="166">
        <v>7.2</v>
      </c>
      <c r="H745" s="166">
        <v>1.7333333333333334</v>
      </c>
      <c r="I745" s="166">
        <f t="shared" si="34"/>
        <v>8.9333333333333336</v>
      </c>
      <c r="J745" s="167">
        <f t="shared" si="36"/>
        <v>0.18381417501188205</v>
      </c>
      <c r="K745" s="167">
        <f t="shared" si="35"/>
        <v>1.3110404023320929E-4</v>
      </c>
    </row>
    <row r="746" spans="3:11" ht="15" customHeight="1">
      <c r="C746" s="2"/>
      <c r="D746" s="160" t="s">
        <v>2366</v>
      </c>
      <c r="E746" s="161" t="s">
        <v>877</v>
      </c>
      <c r="F746" s="174" t="s">
        <v>1</v>
      </c>
      <c r="G746" s="166">
        <v>7.2</v>
      </c>
      <c r="H746" s="166">
        <v>1.7333333333333334</v>
      </c>
      <c r="I746" s="166">
        <f t="shared" si="34"/>
        <v>8.9333333333333336</v>
      </c>
      <c r="J746" s="167">
        <f t="shared" si="36"/>
        <v>0.18394527905211525</v>
      </c>
      <c r="K746" s="167">
        <f t="shared" si="35"/>
        <v>1.3110404023320929E-4</v>
      </c>
    </row>
    <row r="747" spans="3:11" ht="15" customHeight="1" thickBot="1">
      <c r="C747" s="2"/>
      <c r="D747" s="160" t="s">
        <v>2367</v>
      </c>
      <c r="E747" s="161" t="s">
        <v>505</v>
      </c>
      <c r="F747" s="179" t="s">
        <v>169</v>
      </c>
      <c r="G747" s="166">
        <v>7.1000000000000005</v>
      </c>
      <c r="H747" s="166">
        <v>1.7333333333333334</v>
      </c>
      <c r="I747" s="166">
        <f t="shared" si="34"/>
        <v>8.8333333333333339</v>
      </c>
      <c r="J747" s="167">
        <f t="shared" si="36"/>
        <v>0.18407491550980853</v>
      </c>
      <c r="K747" s="167">
        <f t="shared" si="35"/>
        <v>1.2963645769328529E-4</v>
      </c>
    </row>
    <row r="748" spans="3:11" ht="15" customHeight="1" thickTop="1">
      <c r="C748" s="2"/>
      <c r="D748" s="160" t="s">
        <v>2368</v>
      </c>
      <c r="E748" s="161" t="s">
        <v>507</v>
      </c>
      <c r="F748" s="180" t="s">
        <v>169</v>
      </c>
      <c r="G748" s="166">
        <v>7.1000000000000005</v>
      </c>
      <c r="H748" s="166">
        <v>1.7333333333333334</v>
      </c>
      <c r="I748" s="166">
        <f t="shared" si="34"/>
        <v>8.8333333333333339</v>
      </c>
      <c r="J748" s="167">
        <f t="shared" si="36"/>
        <v>0.18420455196750182</v>
      </c>
      <c r="K748" s="167">
        <f t="shared" si="35"/>
        <v>1.2963645769328529E-4</v>
      </c>
    </row>
    <row r="749" spans="3:11" ht="15" customHeight="1">
      <c r="C749" s="2"/>
      <c r="D749" s="160" t="s">
        <v>2369</v>
      </c>
      <c r="E749" s="161" t="s">
        <v>509</v>
      </c>
      <c r="F749" s="178" t="s">
        <v>169</v>
      </c>
      <c r="G749" s="166">
        <v>7.1000000000000005</v>
      </c>
      <c r="H749" s="166">
        <v>1.7333333333333334</v>
      </c>
      <c r="I749" s="166">
        <f t="shared" si="34"/>
        <v>8.8333333333333339</v>
      </c>
      <c r="J749" s="167">
        <f t="shared" si="36"/>
        <v>0.18433418842519511</v>
      </c>
      <c r="K749" s="167">
        <f t="shared" si="35"/>
        <v>1.2963645769328529E-4</v>
      </c>
    </row>
    <row r="750" spans="3:11" ht="15" customHeight="1">
      <c r="C750" s="2"/>
      <c r="D750" s="160" t="s">
        <v>2370</v>
      </c>
      <c r="E750" s="161" t="s">
        <v>511</v>
      </c>
      <c r="F750" s="178" t="s">
        <v>169</v>
      </c>
      <c r="G750" s="166">
        <v>7.1000000000000005</v>
      </c>
      <c r="H750" s="166">
        <v>1.7333333333333334</v>
      </c>
      <c r="I750" s="166">
        <f t="shared" si="34"/>
        <v>8.8333333333333339</v>
      </c>
      <c r="J750" s="167">
        <f t="shared" si="36"/>
        <v>0.1844638248828884</v>
      </c>
      <c r="K750" s="167">
        <f t="shared" si="35"/>
        <v>1.2963645769328529E-4</v>
      </c>
    </row>
    <row r="751" spans="3:11" ht="15" customHeight="1">
      <c r="C751" s="2"/>
      <c r="D751" s="160" t="s">
        <v>2371</v>
      </c>
      <c r="E751" s="161" t="s">
        <v>543</v>
      </c>
      <c r="F751" s="178" t="s">
        <v>169</v>
      </c>
      <c r="G751" s="166">
        <v>7.1000000000000005</v>
      </c>
      <c r="H751" s="166">
        <v>1.7333333333333334</v>
      </c>
      <c r="I751" s="166">
        <f t="shared" si="34"/>
        <v>8.8333333333333339</v>
      </c>
      <c r="J751" s="167">
        <f t="shared" si="36"/>
        <v>0.18459346134058169</v>
      </c>
      <c r="K751" s="167">
        <f t="shared" si="35"/>
        <v>1.2963645769328529E-4</v>
      </c>
    </row>
    <row r="752" spans="3:11" ht="15" customHeight="1">
      <c r="C752" s="2"/>
      <c r="D752" s="160" t="s">
        <v>2372</v>
      </c>
      <c r="E752" s="161" t="s">
        <v>545</v>
      </c>
      <c r="F752" s="178" t="s">
        <v>169</v>
      </c>
      <c r="G752" s="166">
        <v>7.1000000000000005</v>
      </c>
      <c r="H752" s="166">
        <v>1.7333333333333334</v>
      </c>
      <c r="I752" s="166">
        <f t="shared" si="34"/>
        <v>8.8333333333333339</v>
      </c>
      <c r="J752" s="167">
        <f t="shared" si="36"/>
        <v>0.18472309779827498</v>
      </c>
      <c r="K752" s="167">
        <f t="shared" si="35"/>
        <v>1.2963645769328529E-4</v>
      </c>
    </row>
    <row r="753" spans="3:11" ht="15" customHeight="1">
      <c r="C753" s="2"/>
      <c r="D753" s="160" t="s">
        <v>2373</v>
      </c>
      <c r="E753" s="161" t="s">
        <v>547</v>
      </c>
      <c r="F753" s="178" t="s">
        <v>169</v>
      </c>
      <c r="G753" s="166">
        <v>7.1000000000000005</v>
      </c>
      <c r="H753" s="166">
        <v>1.7333333333333334</v>
      </c>
      <c r="I753" s="166">
        <f t="shared" si="34"/>
        <v>8.8333333333333339</v>
      </c>
      <c r="J753" s="167">
        <f t="shared" si="36"/>
        <v>0.18485273425596827</v>
      </c>
      <c r="K753" s="167">
        <f t="shared" si="35"/>
        <v>1.2963645769328529E-4</v>
      </c>
    </row>
    <row r="754" spans="3:11" ht="15" customHeight="1">
      <c r="C754" s="2"/>
      <c r="D754" s="160" t="s">
        <v>2374</v>
      </c>
      <c r="E754" s="161" t="s">
        <v>549</v>
      </c>
      <c r="F754" s="178" t="s">
        <v>169</v>
      </c>
      <c r="G754" s="166">
        <v>7.1000000000000005</v>
      </c>
      <c r="H754" s="166">
        <v>1.7333333333333334</v>
      </c>
      <c r="I754" s="166">
        <f t="shared" si="34"/>
        <v>8.8333333333333339</v>
      </c>
      <c r="J754" s="167">
        <f t="shared" si="36"/>
        <v>0.18498237071366155</v>
      </c>
      <c r="K754" s="167">
        <f t="shared" si="35"/>
        <v>1.2963645769328529E-4</v>
      </c>
    </row>
    <row r="755" spans="3:11" ht="15" customHeight="1">
      <c r="C755" s="2"/>
      <c r="D755" s="160" t="s">
        <v>2375</v>
      </c>
      <c r="E755" s="161" t="s">
        <v>857</v>
      </c>
      <c r="F755" s="173" t="s">
        <v>1</v>
      </c>
      <c r="G755" s="166">
        <v>7</v>
      </c>
      <c r="H755" s="166">
        <v>1.7333333333333334</v>
      </c>
      <c r="I755" s="166">
        <f t="shared" si="34"/>
        <v>8.7333333333333343</v>
      </c>
      <c r="J755" s="167">
        <f t="shared" si="36"/>
        <v>0.1851105395888149</v>
      </c>
      <c r="K755" s="167">
        <f t="shared" si="35"/>
        <v>1.2816887515336133E-4</v>
      </c>
    </row>
    <row r="756" spans="3:11" ht="15" customHeight="1">
      <c r="C756" s="2"/>
      <c r="D756" s="160" t="s">
        <v>2376</v>
      </c>
      <c r="E756" s="161" t="s">
        <v>863</v>
      </c>
      <c r="F756" s="173" t="s">
        <v>1</v>
      </c>
      <c r="G756" s="166">
        <v>7</v>
      </c>
      <c r="H756" s="166">
        <v>1.7333333333333334</v>
      </c>
      <c r="I756" s="166">
        <f t="shared" si="34"/>
        <v>8.7333333333333343</v>
      </c>
      <c r="J756" s="167">
        <f t="shared" si="36"/>
        <v>0.18523870846396825</v>
      </c>
      <c r="K756" s="167">
        <f t="shared" si="35"/>
        <v>1.2816887515336133E-4</v>
      </c>
    </row>
    <row r="757" spans="3:11" ht="15" customHeight="1">
      <c r="C757" s="2"/>
      <c r="D757" s="160" t="s">
        <v>2377</v>
      </c>
      <c r="E757" s="161" t="s">
        <v>869</v>
      </c>
      <c r="F757" s="173" t="s">
        <v>1</v>
      </c>
      <c r="G757" s="166">
        <v>7</v>
      </c>
      <c r="H757" s="166">
        <v>1.7333333333333334</v>
      </c>
      <c r="I757" s="166">
        <f t="shared" si="34"/>
        <v>8.7333333333333343</v>
      </c>
      <c r="J757" s="167">
        <f t="shared" si="36"/>
        <v>0.18536687733912161</v>
      </c>
      <c r="K757" s="167">
        <f t="shared" si="35"/>
        <v>1.2816887515336133E-4</v>
      </c>
    </row>
    <row r="758" spans="3:11" ht="15" customHeight="1">
      <c r="C758" s="2"/>
      <c r="D758" s="160" t="s">
        <v>2378</v>
      </c>
      <c r="E758" s="161" t="s">
        <v>1055</v>
      </c>
      <c r="F758" s="173" t="s">
        <v>169</v>
      </c>
      <c r="G758" s="166">
        <v>6.333333333333333</v>
      </c>
      <c r="H758" s="166">
        <v>2.1666666666666665</v>
      </c>
      <c r="I758" s="166">
        <f t="shared" si="34"/>
        <v>8.5</v>
      </c>
      <c r="J758" s="167">
        <f t="shared" si="36"/>
        <v>0.18549162185501514</v>
      </c>
      <c r="K758" s="167">
        <f t="shared" si="35"/>
        <v>1.2474451589353867E-4</v>
      </c>
    </row>
    <row r="759" spans="3:11" ht="15" customHeight="1">
      <c r="C759" s="2"/>
      <c r="D759" s="160" t="s">
        <v>2379</v>
      </c>
      <c r="E759" s="161" t="s">
        <v>1057</v>
      </c>
      <c r="F759" s="173" t="s">
        <v>169</v>
      </c>
      <c r="G759" s="166">
        <v>6.333333333333333</v>
      </c>
      <c r="H759" s="166">
        <v>2.1666666666666665</v>
      </c>
      <c r="I759" s="166">
        <f t="shared" si="34"/>
        <v>8.5</v>
      </c>
      <c r="J759" s="167">
        <f t="shared" si="36"/>
        <v>0.18561636637090867</v>
      </c>
      <c r="K759" s="167">
        <f t="shared" si="35"/>
        <v>1.2474451589353867E-4</v>
      </c>
    </row>
    <row r="760" spans="3:11" ht="15" customHeight="1">
      <c r="C760" s="2"/>
      <c r="D760" s="160" t="s">
        <v>2380</v>
      </c>
      <c r="E760" s="161" t="s">
        <v>1058</v>
      </c>
      <c r="F760" s="173" t="s">
        <v>169</v>
      </c>
      <c r="G760" s="166">
        <v>6.333333333333333</v>
      </c>
      <c r="H760" s="166">
        <v>2.1666666666666665</v>
      </c>
      <c r="I760" s="166">
        <f t="shared" si="34"/>
        <v>8.5</v>
      </c>
      <c r="J760" s="167">
        <f t="shared" si="36"/>
        <v>0.1857411108868022</v>
      </c>
      <c r="K760" s="167">
        <f t="shared" si="35"/>
        <v>1.2474451589353867E-4</v>
      </c>
    </row>
    <row r="761" spans="3:11" ht="15" customHeight="1">
      <c r="C761" s="2"/>
      <c r="D761" s="160" t="s">
        <v>2381</v>
      </c>
      <c r="E761" s="161" t="s">
        <v>1059</v>
      </c>
      <c r="F761" s="173" t="s">
        <v>169</v>
      </c>
      <c r="G761" s="166">
        <v>6.333333333333333</v>
      </c>
      <c r="H761" s="166">
        <v>2.1666666666666665</v>
      </c>
      <c r="I761" s="166">
        <f t="shared" si="34"/>
        <v>8.5</v>
      </c>
      <c r="J761" s="167">
        <f t="shared" si="36"/>
        <v>0.18586585540269573</v>
      </c>
      <c r="K761" s="167">
        <f t="shared" si="35"/>
        <v>1.2474451589353867E-4</v>
      </c>
    </row>
    <row r="762" spans="3:11" ht="15" customHeight="1">
      <c r="C762" s="2"/>
      <c r="D762" s="160" t="s">
        <v>2382</v>
      </c>
      <c r="E762" s="161" t="s">
        <v>1060</v>
      </c>
      <c r="F762" s="173" t="s">
        <v>169</v>
      </c>
      <c r="G762" s="166">
        <v>6.333333333333333</v>
      </c>
      <c r="H762" s="166">
        <v>2.1666666666666665</v>
      </c>
      <c r="I762" s="166">
        <f t="shared" si="34"/>
        <v>8.5</v>
      </c>
      <c r="J762" s="167">
        <f t="shared" si="36"/>
        <v>0.18599059991858927</v>
      </c>
      <c r="K762" s="167">
        <f t="shared" si="35"/>
        <v>1.2474451589353867E-4</v>
      </c>
    </row>
    <row r="763" spans="3:11" ht="15" customHeight="1">
      <c r="C763" s="2"/>
      <c r="D763" s="160" t="s">
        <v>2383</v>
      </c>
      <c r="E763" s="161" t="s">
        <v>1061</v>
      </c>
      <c r="F763" s="173" t="s">
        <v>169</v>
      </c>
      <c r="G763" s="166">
        <v>6.333333333333333</v>
      </c>
      <c r="H763" s="166">
        <v>2.1666666666666665</v>
      </c>
      <c r="I763" s="166">
        <f t="shared" si="34"/>
        <v>8.5</v>
      </c>
      <c r="J763" s="167">
        <f t="shared" si="36"/>
        <v>0.1861153444344828</v>
      </c>
      <c r="K763" s="167">
        <f t="shared" si="35"/>
        <v>1.2474451589353867E-4</v>
      </c>
    </row>
    <row r="764" spans="3:11" ht="15" customHeight="1">
      <c r="C764" s="2"/>
      <c r="D764" s="160" t="s">
        <v>2384</v>
      </c>
      <c r="E764" s="161" t="s">
        <v>1066</v>
      </c>
      <c r="F764" s="178" t="s">
        <v>169</v>
      </c>
      <c r="G764" s="166">
        <v>6.333333333333333</v>
      </c>
      <c r="H764" s="166">
        <v>2.1666666666666665</v>
      </c>
      <c r="I764" s="166">
        <f t="shared" si="34"/>
        <v>8.5</v>
      </c>
      <c r="J764" s="167">
        <f t="shared" si="36"/>
        <v>0.18624008895037633</v>
      </c>
      <c r="K764" s="167">
        <f t="shared" si="35"/>
        <v>1.2474451589353867E-4</v>
      </c>
    </row>
    <row r="765" spans="3:11" ht="15" customHeight="1">
      <c r="C765" s="2"/>
      <c r="D765" s="160" t="s">
        <v>2385</v>
      </c>
      <c r="E765" s="161" t="s">
        <v>1066</v>
      </c>
      <c r="F765" s="178" t="s">
        <v>169</v>
      </c>
      <c r="G765" s="166">
        <v>6.333333333333333</v>
      </c>
      <c r="H765" s="166">
        <v>2.1666666666666665</v>
      </c>
      <c r="I765" s="166">
        <f t="shared" si="34"/>
        <v>8.5</v>
      </c>
      <c r="J765" s="167">
        <f t="shared" si="36"/>
        <v>0.18636483346626986</v>
      </c>
      <c r="K765" s="167">
        <f t="shared" si="35"/>
        <v>1.2474451589353867E-4</v>
      </c>
    </row>
    <row r="766" spans="3:11" ht="15" customHeight="1" thickBot="1">
      <c r="C766" s="2"/>
      <c r="D766" s="160" t="s">
        <v>2386</v>
      </c>
      <c r="E766" s="161" t="s">
        <v>1066</v>
      </c>
      <c r="F766" s="187" t="s">
        <v>169</v>
      </c>
      <c r="G766" s="166">
        <v>6.333333333333333</v>
      </c>
      <c r="H766" s="166">
        <v>2.1666666666666665</v>
      </c>
      <c r="I766" s="166">
        <f t="shared" si="34"/>
        <v>8.5</v>
      </c>
      <c r="J766" s="167">
        <f t="shared" si="36"/>
        <v>0.1864895779821634</v>
      </c>
      <c r="K766" s="167">
        <f t="shared" si="35"/>
        <v>1.2474451589353867E-4</v>
      </c>
    </row>
    <row r="767" spans="3:11" ht="15" customHeight="1" thickTop="1">
      <c r="C767" s="2"/>
      <c r="D767" s="160" t="s">
        <v>2387</v>
      </c>
      <c r="E767" s="161" t="s">
        <v>1066</v>
      </c>
      <c r="F767" s="188" t="s">
        <v>169</v>
      </c>
      <c r="G767" s="166">
        <v>6.333333333333333</v>
      </c>
      <c r="H767" s="166">
        <v>2.1666666666666665</v>
      </c>
      <c r="I767" s="166">
        <f t="shared" si="34"/>
        <v>8.5</v>
      </c>
      <c r="J767" s="167">
        <f t="shared" si="36"/>
        <v>0.18661432249805693</v>
      </c>
      <c r="K767" s="167">
        <f t="shared" si="35"/>
        <v>1.2474451589353867E-4</v>
      </c>
    </row>
    <row r="768" spans="3:11" ht="15" customHeight="1">
      <c r="C768" s="2"/>
      <c r="D768" s="160" t="s">
        <v>2388</v>
      </c>
      <c r="E768" s="161" t="s">
        <v>1055</v>
      </c>
      <c r="F768" s="173" t="s">
        <v>169</v>
      </c>
      <c r="G768" s="166">
        <v>6.333333333333333</v>
      </c>
      <c r="H768" s="166">
        <v>2.1666666666666665</v>
      </c>
      <c r="I768" s="166">
        <f t="shared" si="34"/>
        <v>8.5</v>
      </c>
      <c r="J768" s="167">
        <f t="shared" si="36"/>
        <v>0.18673906701395046</v>
      </c>
      <c r="K768" s="167">
        <f t="shared" si="35"/>
        <v>1.2474451589353867E-4</v>
      </c>
    </row>
    <row r="769" spans="3:11" ht="15" customHeight="1">
      <c r="C769" s="2"/>
      <c r="D769" s="160" t="s">
        <v>2389</v>
      </c>
      <c r="E769" s="161" t="s">
        <v>1057</v>
      </c>
      <c r="F769" s="173" t="s">
        <v>169</v>
      </c>
      <c r="G769" s="166">
        <v>6.333333333333333</v>
      </c>
      <c r="H769" s="166">
        <v>2.1666666666666665</v>
      </c>
      <c r="I769" s="166">
        <f t="shared" si="34"/>
        <v>8.5</v>
      </c>
      <c r="J769" s="167">
        <f t="shared" si="36"/>
        <v>0.18686381152984399</v>
      </c>
      <c r="K769" s="167">
        <f t="shared" si="35"/>
        <v>1.2474451589353867E-4</v>
      </c>
    </row>
    <row r="770" spans="3:11" ht="15" customHeight="1">
      <c r="C770" s="2"/>
      <c r="D770" s="160" t="s">
        <v>2390</v>
      </c>
      <c r="E770" s="161" t="s">
        <v>1058</v>
      </c>
      <c r="F770" s="173" t="s">
        <v>169</v>
      </c>
      <c r="G770" s="166">
        <v>6.333333333333333</v>
      </c>
      <c r="H770" s="166">
        <v>2.1666666666666665</v>
      </c>
      <c r="I770" s="166">
        <f t="shared" si="34"/>
        <v>8.5</v>
      </c>
      <c r="J770" s="167">
        <f t="shared" si="36"/>
        <v>0.18698855604573753</v>
      </c>
      <c r="K770" s="167">
        <f t="shared" si="35"/>
        <v>1.2474451589353867E-4</v>
      </c>
    </row>
    <row r="771" spans="3:11" ht="15" customHeight="1">
      <c r="C771" s="2"/>
      <c r="D771" s="160" t="s">
        <v>2391</v>
      </c>
      <c r="E771" s="161" t="s">
        <v>925</v>
      </c>
      <c r="F771" s="188" t="s">
        <v>1</v>
      </c>
      <c r="G771" s="166">
        <v>4</v>
      </c>
      <c r="H771" s="166">
        <v>4.333333333333333</v>
      </c>
      <c r="I771" s="166">
        <f t="shared" si="34"/>
        <v>8.3333333333333321</v>
      </c>
      <c r="J771" s="167">
        <f t="shared" si="36"/>
        <v>0.18711085459073118</v>
      </c>
      <c r="K771" s="167">
        <f t="shared" si="35"/>
        <v>1.2229854499366534E-4</v>
      </c>
    </row>
    <row r="772" spans="3:11" ht="15" customHeight="1">
      <c r="C772" s="2"/>
      <c r="D772" s="160" t="s">
        <v>2392</v>
      </c>
      <c r="E772" s="161" t="s">
        <v>290</v>
      </c>
      <c r="F772" s="178" t="s">
        <v>1</v>
      </c>
      <c r="G772" s="166">
        <v>6.4</v>
      </c>
      <c r="H772" s="166">
        <v>1.7333333333333334</v>
      </c>
      <c r="I772" s="166">
        <f t="shared" si="34"/>
        <v>8.1333333333333329</v>
      </c>
      <c r="J772" s="167">
        <f t="shared" si="36"/>
        <v>0.18723021797064499</v>
      </c>
      <c r="K772" s="167">
        <f t="shared" si="35"/>
        <v>1.1936337991381739E-4</v>
      </c>
    </row>
    <row r="773" spans="3:11" ht="15" customHeight="1">
      <c r="C773" s="2"/>
      <c r="D773" s="160" t="s">
        <v>2393</v>
      </c>
      <c r="E773" s="161" t="s">
        <v>1208</v>
      </c>
      <c r="F773" s="173" t="s">
        <v>1</v>
      </c>
      <c r="G773" s="166">
        <v>6.4</v>
      </c>
      <c r="H773" s="166">
        <v>1.7333333333333334</v>
      </c>
      <c r="I773" s="166">
        <f t="shared" si="34"/>
        <v>8.1333333333333329</v>
      </c>
      <c r="J773" s="167">
        <f t="shared" si="36"/>
        <v>0.18734958135055879</v>
      </c>
      <c r="K773" s="167">
        <f t="shared" si="35"/>
        <v>1.1936337991381739E-4</v>
      </c>
    </row>
    <row r="774" spans="3:11" ht="15" customHeight="1">
      <c r="C774" s="2"/>
      <c r="D774" s="160" t="s">
        <v>2394</v>
      </c>
      <c r="E774" s="161" t="s">
        <v>1212</v>
      </c>
      <c r="F774" s="173" t="s">
        <v>1</v>
      </c>
      <c r="G774" s="166">
        <v>6.4</v>
      </c>
      <c r="H774" s="166">
        <v>1.7333333333333334</v>
      </c>
      <c r="I774" s="166">
        <f t="shared" ref="I774:I837" si="37">SUM(G774:H774)</f>
        <v>8.1333333333333329</v>
      </c>
      <c r="J774" s="167">
        <f t="shared" si="36"/>
        <v>0.1874689447304726</v>
      </c>
      <c r="K774" s="167">
        <f t="shared" ref="K774:K837" si="38">I774/$I$1316</f>
        <v>1.1936337991381739E-4</v>
      </c>
    </row>
    <row r="775" spans="3:11" ht="15" customHeight="1">
      <c r="C775" s="2"/>
      <c r="D775" s="160" t="s">
        <v>2395</v>
      </c>
      <c r="E775" s="161" t="s">
        <v>695</v>
      </c>
      <c r="F775" s="188" t="s">
        <v>169</v>
      </c>
      <c r="G775" s="166">
        <v>1.625</v>
      </c>
      <c r="H775" s="166">
        <v>6.5</v>
      </c>
      <c r="I775" s="166">
        <f t="shared" si="37"/>
        <v>8.125</v>
      </c>
      <c r="J775" s="167">
        <f t="shared" si="36"/>
        <v>0.18758818581184142</v>
      </c>
      <c r="K775" s="167">
        <f t="shared" si="38"/>
        <v>1.1924108136882374E-4</v>
      </c>
    </row>
    <row r="776" spans="3:11" ht="15" customHeight="1">
      <c r="C776" s="2"/>
      <c r="D776" s="160" t="s">
        <v>2396</v>
      </c>
      <c r="E776" s="161" t="s">
        <v>697</v>
      </c>
      <c r="F776" s="173" t="s">
        <v>169</v>
      </c>
      <c r="G776" s="166">
        <v>1.625</v>
      </c>
      <c r="H776" s="166">
        <v>6.5</v>
      </c>
      <c r="I776" s="166">
        <f t="shared" si="37"/>
        <v>8.125</v>
      </c>
      <c r="J776" s="167">
        <f t="shared" si="36"/>
        <v>0.18770742689321024</v>
      </c>
      <c r="K776" s="167">
        <f t="shared" si="38"/>
        <v>1.1924108136882374E-4</v>
      </c>
    </row>
    <row r="777" spans="3:11" ht="15" customHeight="1">
      <c r="C777" s="2"/>
      <c r="D777" s="160" t="s">
        <v>2397</v>
      </c>
      <c r="E777" s="161" t="s">
        <v>698</v>
      </c>
      <c r="F777" s="173" t="s">
        <v>169</v>
      </c>
      <c r="G777" s="166">
        <v>1.625</v>
      </c>
      <c r="H777" s="166">
        <v>6.5</v>
      </c>
      <c r="I777" s="166">
        <f t="shared" si="37"/>
        <v>8.125</v>
      </c>
      <c r="J777" s="167">
        <f t="shared" si="36"/>
        <v>0.18782666797457906</v>
      </c>
      <c r="K777" s="167">
        <f t="shared" si="38"/>
        <v>1.1924108136882374E-4</v>
      </c>
    </row>
    <row r="778" spans="3:11" ht="15" customHeight="1">
      <c r="C778" s="2"/>
      <c r="D778" s="160" t="s">
        <v>2398</v>
      </c>
      <c r="E778" s="161" t="s">
        <v>699</v>
      </c>
      <c r="F778" s="178" t="s">
        <v>169</v>
      </c>
      <c r="G778" s="166">
        <v>1.625</v>
      </c>
      <c r="H778" s="166">
        <v>6.5</v>
      </c>
      <c r="I778" s="166">
        <f t="shared" si="37"/>
        <v>8.125</v>
      </c>
      <c r="J778" s="167">
        <f t="shared" si="36"/>
        <v>0.18794590905594788</v>
      </c>
      <c r="K778" s="167">
        <f t="shared" si="38"/>
        <v>1.1924108136882374E-4</v>
      </c>
    </row>
    <row r="779" spans="3:11" ht="15" customHeight="1">
      <c r="C779" s="2"/>
      <c r="D779" s="160" t="s">
        <v>2399</v>
      </c>
      <c r="E779" s="161" t="s">
        <v>364</v>
      </c>
      <c r="F779" s="178" t="s">
        <v>1</v>
      </c>
      <c r="G779" s="166">
        <v>6.25</v>
      </c>
      <c r="H779" s="166">
        <v>1.625</v>
      </c>
      <c r="I779" s="166">
        <f t="shared" si="37"/>
        <v>7.875</v>
      </c>
      <c r="J779" s="167">
        <f t="shared" si="36"/>
        <v>0.18806148118096688</v>
      </c>
      <c r="K779" s="167">
        <f t="shared" si="38"/>
        <v>1.1557212501901377E-4</v>
      </c>
    </row>
    <row r="780" spans="3:11" ht="15" customHeight="1">
      <c r="C780" s="2"/>
      <c r="D780" s="160" t="s">
        <v>2400</v>
      </c>
      <c r="E780" s="161" t="s">
        <v>364</v>
      </c>
      <c r="F780" s="178" t="s">
        <v>1</v>
      </c>
      <c r="G780" s="166">
        <v>6.25</v>
      </c>
      <c r="H780" s="166">
        <v>1.625</v>
      </c>
      <c r="I780" s="166">
        <f t="shared" si="37"/>
        <v>7.875</v>
      </c>
      <c r="J780" s="167">
        <f t="shared" si="36"/>
        <v>0.18817705330598589</v>
      </c>
      <c r="K780" s="167">
        <f t="shared" si="38"/>
        <v>1.1557212501901377E-4</v>
      </c>
    </row>
    <row r="781" spans="3:11" ht="15" customHeight="1">
      <c r="C781" s="2"/>
      <c r="D781" s="160" t="s">
        <v>2401</v>
      </c>
      <c r="E781" s="161" t="s">
        <v>364</v>
      </c>
      <c r="F781" s="178" t="s">
        <v>1</v>
      </c>
      <c r="G781" s="166">
        <v>6.25</v>
      </c>
      <c r="H781" s="166">
        <v>1.625</v>
      </c>
      <c r="I781" s="166">
        <f t="shared" si="37"/>
        <v>7.875</v>
      </c>
      <c r="J781" s="167">
        <f t="shared" si="36"/>
        <v>0.18829262543100489</v>
      </c>
      <c r="K781" s="167">
        <f t="shared" si="38"/>
        <v>1.1557212501901377E-4</v>
      </c>
    </row>
    <row r="782" spans="3:11" ht="15" customHeight="1">
      <c r="C782" s="2"/>
      <c r="D782" s="160" t="s">
        <v>2402</v>
      </c>
      <c r="E782" s="161" t="s">
        <v>364</v>
      </c>
      <c r="F782" s="188" t="s">
        <v>169</v>
      </c>
      <c r="G782" s="166">
        <v>6.25</v>
      </c>
      <c r="H782" s="166">
        <v>1.625</v>
      </c>
      <c r="I782" s="166">
        <f t="shared" si="37"/>
        <v>7.875</v>
      </c>
      <c r="J782" s="167">
        <f t="shared" si="36"/>
        <v>0.18840819755602389</v>
      </c>
      <c r="K782" s="167">
        <f t="shared" si="38"/>
        <v>1.1557212501901377E-4</v>
      </c>
    </row>
    <row r="783" spans="3:11" ht="15" customHeight="1">
      <c r="C783" s="2"/>
      <c r="D783" s="160" t="s">
        <v>2403</v>
      </c>
      <c r="E783" s="161" t="s">
        <v>1051</v>
      </c>
      <c r="F783" s="173" t="s">
        <v>169</v>
      </c>
      <c r="G783" s="166">
        <v>5.6666666666666661</v>
      </c>
      <c r="H783" s="166">
        <v>2.1666666666666665</v>
      </c>
      <c r="I783" s="166">
        <f t="shared" si="37"/>
        <v>7.8333333333333321</v>
      </c>
      <c r="J783" s="167">
        <f t="shared" si="36"/>
        <v>0.18852315818831794</v>
      </c>
      <c r="K783" s="167">
        <f t="shared" si="38"/>
        <v>1.1496063229404543E-4</v>
      </c>
    </row>
    <row r="784" spans="3:11" ht="15" customHeight="1">
      <c r="C784" s="2"/>
      <c r="D784" s="160" t="s">
        <v>2404</v>
      </c>
      <c r="E784" s="161" t="s">
        <v>1054</v>
      </c>
      <c r="F784" s="173" t="s">
        <v>169</v>
      </c>
      <c r="G784" s="166">
        <v>5.6666666666666661</v>
      </c>
      <c r="H784" s="166">
        <v>2.1666666666666665</v>
      </c>
      <c r="I784" s="166">
        <f t="shared" si="37"/>
        <v>7.8333333333333321</v>
      </c>
      <c r="J784" s="167">
        <f t="shared" si="36"/>
        <v>0.18863811882061199</v>
      </c>
      <c r="K784" s="167">
        <f t="shared" si="38"/>
        <v>1.1496063229404543E-4</v>
      </c>
    </row>
    <row r="785" spans="3:11" ht="15" customHeight="1">
      <c r="C785" s="2"/>
      <c r="D785" s="160" t="s">
        <v>2405</v>
      </c>
      <c r="E785" s="161" t="s">
        <v>1065</v>
      </c>
      <c r="F785" s="173" t="s">
        <v>169</v>
      </c>
      <c r="G785" s="166">
        <v>5.6666666666666661</v>
      </c>
      <c r="H785" s="166">
        <v>2.1666666666666665</v>
      </c>
      <c r="I785" s="166">
        <f t="shared" si="37"/>
        <v>7.8333333333333321</v>
      </c>
      <c r="J785" s="167">
        <f t="shared" si="36"/>
        <v>0.18875307945290604</v>
      </c>
      <c r="K785" s="167">
        <f t="shared" si="38"/>
        <v>1.1496063229404543E-4</v>
      </c>
    </row>
    <row r="786" spans="3:11" ht="15" customHeight="1">
      <c r="C786" s="2"/>
      <c r="D786" s="160" t="s">
        <v>2406</v>
      </c>
      <c r="E786" s="161" t="s">
        <v>1065</v>
      </c>
      <c r="F786" s="173" t="s">
        <v>169</v>
      </c>
      <c r="G786" s="166">
        <v>5.6666666666666661</v>
      </c>
      <c r="H786" s="166">
        <v>2.1666666666666665</v>
      </c>
      <c r="I786" s="166">
        <f t="shared" si="37"/>
        <v>7.8333333333333321</v>
      </c>
      <c r="J786" s="167">
        <f t="shared" si="36"/>
        <v>0.18886804008520008</v>
      </c>
      <c r="K786" s="167">
        <f t="shared" si="38"/>
        <v>1.1496063229404543E-4</v>
      </c>
    </row>
    <row r="787" spans="3:11" ht="15" customHeight="1">
      <c r="C787" s="2"/>
      <c r="D787" s="160" t="s">
        <v>2407</v>
      </c>
      <c r="E787" s="161" t="s">
        <v>1065</v>
      </c>
      <c r="F787" s="178" t="s">
        <v>169</v>
      </c>
      <c r="G787" s="166">
        <v>5.6666666666666661</v>
      </c>
      <c r="H787" s="166">
        <v>2.1666666666666665</v>
      </c>
      <c r="I787" s="166">
        <f t="shared" si="37"/>
        <v>7.8333333333333321</v>
      </c>
      <c r="J787" s="167">
        <f t="shared" si="36"/>
        <v>0.18898300071749413</v>
      </c>
      <c r="K787" s="167">
        <f t="shared" si="38"/>
        <v>1.1496063229404543E-4</v>
      </c>
    </row>
    <row r="788" spans="3:11" ht="15" customHeight="1">
      <c r="C788" s="2"/>
      <c r="D788" s="160" t="s">
        <v>2408</v>
      </c>
      <c r="E788" s="161" t="s">
        <v>1065</v>
      </c>
      <c r="F788" s="178" t="s">
        <v>169</v>
      </c>
      <c r="G788" s="166">
        <v>5.6666666666666661</v>
      </c>
      <c r="H788" s="166">
        <v>2.1666666666666665</v>
      </c>
      <c r="I788" s="166">
        <f t="shared" si="37"/>
        <v>7.8333333333333321</v>
      </c>
      <c r="J788" s="167">
        <f t="shared" si="36"/>
        <v>0.18909796134978818</v>
      </c>
      <c r="K788" s="167">
        <f t="shared" si="38"/>
        <v>1.1496063229404543E-4</v>
      </c>
    </row>
    <row r="789" spans="3:11" ht="15" customHeight="1">
      <c r="C789" s="2"/>
      <c r="D789" s="160" t="s">
        <v>2409</v>
      </c>
      <c r="E789" s="161" t="s">
        <v>1065</v>
      </c>
      <c r="F789" s="178" t="s">
        <v>169</v>
      </c>
      <c r="G789" s="166">
        <v>5.6666666666666661</v>
      </c>
      <c r="H789" s="166">
        <v>2.1666666666666665</v>
      </c>
      <c r="I789" s="166">
        <f t="shared" si="37"/>
        <v>7.8333333333333321</v>
      </c>
      <c r="J789" s="167">
        <f t="shared" si="36"/>
        <v>0.18921292198208223</v>
      </c>
      <c r="K789" s="167">
        <f t="shared" si="38"/>
        <v>1.1496063229404543E-4</v>
      </c>
    </row>
    <row r="790" spans="3:11" ht="15" customHeight="1">
      <c r="C790" s="2"/>
      <c r="D790" s="160" t="s">
        <v>2410</v>
      </c>
      <c r="E790" s="161" t="s">
        <v>1065</v>
      </c>
      <c r="F790" s="178" t="s">
        <v>169</v>
      </c>
      <c r="G790" s="166">
        <v>5.6666666666666661</v>
      </c>
      <c r="H790" s="166">
        <v>2.1666666666666665</v>
      </c>
      <c r="I790" s="166">
        <f t="shared" si="37"/>
        <v>7.8333333333333321</v>
      </c>
      <c r="J790" s="167">
        <f t="shared" si="36"/>
        <v>0.18932788261437627</v>
      </c>
      <c r="K790" s="167">
        <f t="shared" si="38"/>
        <v>1.1496063229404543E-4</v>
      </c>
    </row>
    <row r="791" spans="3:11" ht="15" customHeight="1">
      <c r="C791" s="2"/>
      <c r="D791" s="160" t="s">
        <v>2411</v>
      </c>
      <c r="E791" s="161" t="s">
        <v>1152</v>
      </c>
      <c r="F791" s="178" t="s">
        <v>1</v>
      </c>
      <c r="G791" s="166">
        <v>5.6666666666666661</v>
      </c>
      <c r="H791" s="166">
        <v>2.1666666666666665</v>
      </c>
      <c r="I791" s="166">
        <f t="shared" si="37"/>
        <v>7.8333333333333321</v>
      </c>
      <c r="J791" s="167">
        <f t="shared" si="36"/>
        <v>0.18944284324667032</v>
      </c>
      <c r="K791" s="167">
        <f t="shared" si="38"/>
        <v>1.1496063229404543E-4</v>
      </c>
    </row>
    <row r="792" spans="3:11" ht="15" customHeight="1">
      <c r="C792" s="2"/>
      <c r="D792" s="160" t="s">
        <v>2412</v>
      </c>
      <c r="E792" s="161" t="s">
        <v>1153</v>
      </c>
      <c r="F792" s="178" t="s">
        <v>1</v>
      </c>
      <c r="G792" s="166">
        <v>5.6666666666666661</v>
      </c>
      <c r="H792" s="166">
        <v>2.1666666666666665</v>
      </c>
      <c r="I792" s="166">
        <f t="shared" si="37"/>
        <v>7.8333333333333321</v>
      </c>
      <c r="J792" s="167">
        <f t="shared" si="36"/>
        <v>0.18955780387896437</v>
      </c>
      <c r="K792" s="167">
        <f t="shared" si="38"/>
        <v>1.1496063229404543E-4</v>
      </c>
    </row>
    <row r="793" spans="3:11" ht="15" customHeight="1">
      <c r="C793" s="2"/>
      <c r="D793" s="160" t="s">
        <v>2413</v>
      </c>
      <c r="E793" s="161" t="s">
        <v>1131</v>
      </c>
      <c r="F793" s="178" t="s">
        <v>1</v>
      </c>
      <c r="G793" s="166">
        <v>5.6666666666666661</v>
      </c>
      <c r="H793" s="166">
        <v>2.1666666666666665</v>
      </c>
      <c r="I793" s="166">
        <f t="shared" si="37"/>
        <v>7.8333333333333321</v>
      </c>
      <c r="J793" s="167">
        <f t="shared" si="36"/>
        <v>0.18967276451125842</v>
      </c>
      <c r="K793" s="167">
        <f t="shared" si="38"/>
        <v>1.1496063229404543E-4</v>
      </c>
    </row>
    <row r="794" spans="3:11" ht="15" customHeight="1">
      <c r="C794" s="2"/>
      <c r="D794" s="160" t="s">
        <v>2414</v>
      </c>
      <c r="E794" s="161" t="s">
        <v>1132</v>
      </c>
      <c r="F794" s="178" t="s">
        <v>1</v>
      </c>
      <c r="G794" s="166">
        <v>5.6666666666666661</v>
      </c>
      <c r="H794" s="166">
        <v>2.1666666666666665</v>
      </c>
      <c r="I794" s="166">
        <f t="shared" si="37"/>
        <v>7.8333333333333321</v>
      </c>
      <c r="J794" s="167">
        <f t="shared" ref="J794:J857" si="39">J793+K794</f>
        <v>0.18978772514355247</v>
      </c>
      <c r="K794" s="167">
        <f t="shared" si="38"/>
        <v>1.1496063229404543E-4</v>
      </c>
    </row>
    <row r="795" spans="3:11" ht="15" customHeight="1">
      <c r="C795" s="2"/>
      <c r="D795" s="160" t="s">
        <v>2415</v>
      </c>
      <c r="E795" s="161" t="s">
        <v>1051</v>
      </c>
      <c r="F795" s="174" t="s">
        <v>169</v>
      </c>
      <c r="G795" s="166">
        <v>5.6666666666666661</v>
      </c>
      <c r="H795" s="166">
        <v>2.1666666666666665</v>
      </c>
      <c r="I795" s="166">
        <f t="shared" si="37"/>
        <v>7.8333333333333321</v>
      </c>
      <c r="J795" s="167">
        <f t="shared" si="39"/>
        <v>0.18990268577584651</v>
      </c>
      <c r="K795" s="167">
        <f t="shared" si="38"/>
        <v>1.1496063229404543E-4</v>
      </c>
    </row>
    <row r="796" spans="3:11" ht="15" customHeight="1" thickBot="1">
      <c r="C796" s="2"/>
      <c r="D796" s="160" t="s">
        <v>2416</v>
      </c>
      <c r="E796" s="161" t="s">
        <v>1054</v>
      </c>
      <c r="F796" s="176" t="s">
        <v>169</v>
      </c>
      <c r="G796" s="166">
        <v>5.6666666666666661</v>
      </c>
      <c r="H796" s="166">
        <v>2.1666666666666665</v>
      </c>
      <c r="I796" s="166">
        <f t="shared" si="37"/>
        <v>7.8333333333333321</v>
      </c>
      <c r="J796" s="167">
        <f t="shared" si="39"/>
        <v>0.19001764640814056</v>
      </c>
      <c r="K796" s="167">
        <f t="shared" si="38"/>
        <v>1.1496063229404543E-4</v>
      </c>
    </row>
    <row r="797" spans="3:11" ht="15" customHeight="1" thickTop="1">
      <c r="C797" s="2"/>
      <c r="D797" s="160" t="s">
        <v>2417</v>
      </c>
      <c r="E797" s="161" t="s">
        <v>1131</v>
      </c>
      <c r="F797" s="183" t="s">
        <v>169</v>
      </c>
      <c r="G797" s="166">
        <v>5.6666666666666661</v>
      </c>
      <c r="H797" s="166">
        <v>2.1666666666666665</v>
      </c>
      <c r="I797" s="166">
        <f t="shared" si="37"/>
        <v>7.8333333333333321</v>
      </c>
      <c r="J797" s="167">
        <f t="shared" si="39"/>
        <v>0.19013260704043461</v>
      </c>
      <c r="K797" s="167">
        <f t="shared" si="38"/>
        <v>1.1496063229404543E-4</v>
      </c>
    </row>
    <row r="798" spans="3:11" ht="15" customHeight="1">
      <c r="C798" s="2"/>
      <c r="D798" s="160" t="s">
        <v>2418</v>
      </c>
      <c r="E798" s="161" t="s">
        <v>1132</v>
      </c>
      <c r="F798" s="173" t="s">
        <v>1</v>
      </c>
      <c r="G798" s="166">
        <v>5.6666666666666661</v>
      </c>
      <c r="H798" s="166">
        <v>2.1666666666666665</v>
      </c>
      <c r="I798" s="166">
        <f t="shared" si="37"/>
        <v>7.8333333333333321</v>
      </c>
      <c r="J798" s="167">
        <f t="shared" si="39"/>
        <v>0.19024756767272866</v>
      </c>
      <c r="K798" s="167">
        <f t="shared" si="38"/>
        <v>1.1496063229404543E-4</v>
      </c>
    </row>
    <row r="799" spans="3:11" ht="15" customHeight="1">
      <c r="C799" s="2"/>
      <c r="D799" s="160" t="s">
        <v>2419</v>
      </c>
      <c r="E799" s="161" t="s">
        <v>1218</v>
      </c>
      <c r="F799" s="178" t="s">
        <v>1</v>
      </c>
      <c r="G799" s="166">
        <v>6</v>
      </c>
      <c r="H799" s="166">
        <v>1.7333333333333334</v>
      </c>
      <c r="I799" s="166">
        <f t="shared" si="37"/>
        <v>7.7333333333333334</v>
      </c>
      <c r="J799" s="167">
        <f t="shared" si="39"/>
        <v>0.19036106072248277</v>
      </c>
      <c r="K799" s="167">
        <f t="shared" si="38"/>
        <v>1.1349304975412146E-4</v>
      </c>
    </row>
    <row r="800" spans="3:11" ht="15" customHeight="1">
      <c r="C800" s="2"/>
      <c r="D800" s="160" t="s">
        <v>2420</v>
      </c>
      <c r="E800" s="161" t="s">
        <v>1091</v>
      </c>
      <c r="F800" s="173" t="s">
        <v>169</v>
      </c>
      <c r="G800" s="166">
        <v>5.3000000000000007</v>
      </c>
      <c r="H800" s="166">
        <v>2.166666666666667</v>
      </c>
      <c r="I800" s="166">
        <f t="shared" si="37"/>
        <v>7.4666666666666677</v>
      </c>
      <c r="J800" s="167">
        <f t="shared" si="39"/>
        <v>0.19047064021879709</v>
      </c>
      <c r="K800" s="167">
        <f t="shared" si="38"/>
        <v>1.0957949631432418E-4</v>
      </c>
    </row>
    <row r="801" spans="3:11" ht="15" customHeight="1">
      <c r="C801" s="2"/>
      <c r="D801" s="160" t="s">
        <v>2421</v>
      </c>
      <c r="E801" s="161" t="s">
        <v>584</v>
      </c>
      <c r="F801" s="178" t="s">
        <v>1</v>
      </c>
      <c r="G801" s="166">
        <v>3</v>
      </c>
      <c r="H801" s="166">
        <v>4.333333333333333</v>
      </c>
      <c r="I801" s="166">
        <f t="shared" si="37"/>
        <v>7.333333333333333</v>
      </c>
      <c r="J801" s="167">
        <f t="shared" si="39"/>
        <v>0.1905782629383915</v>
      </c>
      <c r="K801" s="167">
        <f t="shared" si="38"/>
        <v>1.0762271959442552E-4</v>
      </c>
    </row>
    <row r="802" spans="3:11" ht="15" customHeight="1">
      <c r="C802" s="2"/>
      <c r="D802" s="160" t="s">
        <v>2422</v>
      </c>
      <c r="E802" s="161" t="s">
        <v>585</v>
      </c>
      <c r="F802" s="178" t="s">
        <v>1</v>
      </c>
      <c r="G802" s="166">
        <v>3</v>
      </c>
      <c r="H802" s="166">
        <v>4.333333333333333</v>
      </c>
      <c r="I802" s="166">
        <f t="shared" si="37"/>
        <v>7.333333333333333</v>
      </c>
      <c r="J802" s="167">
        <f t="shared" si="39"/>
        <v>0.19068588565798592</v>
      </c>
      <c r="K802" s="167">
        <f t="shared" si="38"/>
        <v>1.0762271959442552E-4</v>
      </c>
    </row>
    <row r="803" spans="3:11" ht="15" customHeight="1">
      <c r="C803" s="2"/>
      <c r="D803" s="160" t="s">
        <v>2423</v>
      </c>
      <c r="E803" s="161" t="s">
        <v>586</v>
      </c>
      <c r="F803" s="178" t="s">
        <v>1</v>
      </c>
      <c r="G803" s="166">
        <v>3</v>
      </c>
      <c r="H803" s="166">
        <v>4.333333333333333</v>
      </c>
      <c r="I803" s="166">
        <f t="shared" si="37"/>
        <v>7.333333333333333</v>
      </c>
      <c r="J803" s="167">
        <f t="shared" si="39"/>
        <v>0.19079350837758033</v>
      </c>
      <c r="K803" s="167">
        <f t="shared" si="38"/>
        <v>1.0762271959442552E-4</v>
      </c>
    </row>
    <row r="804" spans="3:11" ht="15" customHeight="1">
      <c r="C804" s="2"/>
      <c r="D804" s="160" t="s">
        <v>2424</v>
      </c>
      <c r="E804" s="161" t="s">
        <v>587</v>
      </c>
      <c r="F804" s="178" t="s">
        <v>1</v>
      </c>
      <c r="G804" s="166">
        <v>3</v>
      </c>
      <c r="H804" s="166">
        <v>4.333333333333333</v>
      </c>
      <c r="I804" s="166">
        <f t="shared" si="37"/>
        <v>7.333333333333333</v>
      </c>
      <c r="J804" s="167">
        <f t="shared" si="39"/>
        <v>0.19090113109717474</v>
      </c>
      <c r="K804" s="167">
        <f t="shared" si="38"/>
        <v>1.0762271959442552E-4</v>
      </c>
    </row>
    <row r="805" spans="3:11" ht="15" customHeight="1">
      <c r="C805" s="2"/>
      <c r="D805" s="160" t="s">
        <v>2425</v>
      </c>
      <c r="E805" s="161" t="s">
        <v>588</v>
      </c>
      <c r="F805" s="178" t="s">
        <v>1</v>
      </c>
      <c r="G805" s="166">
        <v>3</v>
      </c>
      <c r="H805" s="166">
        <v>4.333333333333333</v>
      </c>
      <c r="I805" s="166">
        <f t="shared" si="37"/>
        <v>7.333333333333333</v>
      </c>
      <c r="J805" s="167">
        <f t="shared" si="39"/>
        <v>0.19100875381676916</v>
      </c>
      <c r="K805" s="167">
        <f t="shared" si="38"/>
        <v>1.0762271959442552E-4</v>
      </c>
    </row>
    <row r="806" spans="3:11" ht="15" customHeight="1">
      <c r="C806" s="2"/>
      <c r="D806" s="160" t="s">
        <v>2426</v>
      </c>
      <c r="E806" s="161" t="s">
        <v>589</v>
      </c>
      <c r="F806" s="178" t="s">
        <v>1</v>
      </c>
      <c r="G806" s="166">
        <v>3</v>
      </c>
      <c r="H806" s="166">
        <v>4.333333333333333</v>
      </c>
      <c r="I806" s="166">
        <f t="shared" si="37"/>
        <v>7.333333333333333</v>
      </c>
      <c r="J806" s="167">
        <f t="shared" si="39"/>
        <v>0.19111637653636357</v>
      </c>
      <c r="K806" s="167">
        <f t="shared" si="38"/>
        <v>1.0762271959442552E-4</v>
      </c>
    </row>
    <row r="807" spans="3:11" ht="15" customHeight="1">
      <c r="C807" s="2"/>
      <c r="D807" s="160" t="s">
        <v>2427</v>
      </c>
      <c r="E807" s="161" t="s">
        <v>590</v>
      </c>
      <c r="F807" s="178" t="s">
        <v>1</v>
      </c>
      <c r="G807" s="166">
        <v>3</v>
      </c>
      <c r="H807" s="166">
        <v>4.333333333333333</v>
      </c>
      <c r="I807" s="166">
        <f t="shared" si="37"/>
        <v>7.333333333333333</v>
      </c>
      <c r="J807" s="167">
        <f t="shared" si="39"/>
        <v>0.19122399925595798</v>
      </c>
      <c r="K807" s="167">
        <f t="shared" si="38"/>
        <v>1.0762271959442552E-4</v>
      </c>
    </row>
    <row r="808" spans="3:11" ht="15" customHeight="1">
      <c r="C808" s="2"/>
      <c r="D808" s="160" t="s">
        <v>2428</v>
      </c>
      <c r="E808" s="161" t="s">
        <v>591</v>
      </c>
      <c r="F808" s="178" t="s">
        <v>1</v>
      </c>
      <c r="G808" s="166">
        <v>3</v>
      </c>
      <c r="H808" s="166">
        <v>4.333333333333333</v>
      </c>
      <c r="I808" s="166">
        <f t="shared" si="37"/>
        <v>7.333333333333333</v>
      </c>
      <c r="J808" s="167">
        <f t="shared" si="39"/>
        <v>0.1913316219755524</v>
      </c>
      <c r="K808" s="167">
        <f t="shared" si="38"/>
        <v>1.0762271959442552E-4</v>
      </c>
    </row>
    <row r="809" spans="3:11" ht="15" customHeight="1">
      <c r="C809" s="2"/>
      <c r="D809" s="160" t="s">
        <v>2429</v>
      </c>
      <c r="E809" s="161" t="s">
        <v>584</v>
      </c>
      <c r="F809" s="178" t="s">
        <v>1</v>
      </c>
      <c r="G809" s="166">
        <v>3</v>
      </c>
      <c r="H809" s="166">
        <v>4.333333333333333</v>
      </c>
      <c r="I809" s="166">
        <f t="shared" si="37"/>
        <v>7.333333333333333</v>
      </c>
      <c r="J809" s="167">
        <f t="shared" si="39"/>
        <v>0.19143924469514681</v>
      </c>
      <c r="K809" s="167">
        <f t="shared" si="38"/>
        <v>1.0762271959442552E-4</v>
      </c>
    </row>
    <row r="810" spans="3:11" ht="15" customHeight="1">
      <c r="C810" s="2"/>
      <c r="D810" s="160" t="s">
        <v>2430</v>
      </c>
      <c r="E810" s="161" t="s">
        <v>585</v>
      </c>
      <c r="F810" s="172" t="s">
        <v>1</v>
      </c>
      <c r="G810" s="166">
        <v>3</v>
      </c>
      <c r="H810" s="166">
        <v>4.333333333333333</v>
      </c>
      <c r="I810" s="166">
        <f t="shared" si="37"/>
        <v>7.333333333333333</v>
      </c>
      <c r="J810" s="167">
        <f t="shared" si="39"/>
        <v>0.19154686741474122</v>
      </c>
      <c r="K810" s="167">
        <f t="shared" si="38"/>
        <v>1.0762271959442552E-4</v>
      </c>
    </row>
    <row r="811" spans="3:11" ht="15" customHeight="1">
      <c r="C811" s="2"/>
      <c r="D811" s="160" t="s">
        <v>2431</v>
      </c>
      <c r="E811" s="161" t="s">
        <v>586</v>
      </c>
      <c r="F811" s="178" t="s">
        <v>1</v>
      </c>
      <c r="G811" s="166">
        <v>3</v>
      </c>
      <c r="H811" s="166">
        <v>4.333333333333333</v>
      </c>
      <c r="I811" s="166">
        <f t="shared" si="37"/>
        <v>7.333333333333333</v>
      </c>
      <c r="J811" s="167">
        <f t="shared" si="39"/>
        <v>0.19165449013433564</v>
      </c>
      <c r="K811" s="167">
        <f t="shared" si="38"/>
        <v>1.0762271959442552E-4</v>
      </c>
    </row>
    <row r="812" spans="3:11" ht="15" customHeight="1">
      <c r="C812" s="2"/>
      <c r="D812" s="160" t="s">
        <v>2432</v>
      </c>
      <c r="E812" s="161" t="s">
        <v>587</v>
      </c>
      <c r="F812" s="178" t="s">
        <v>1</v>
      </c>
      <c r="G812" s="166">
        <v>3</v>
      </c>
      <c r="H812" s="166">
        <v>4.333333333333333</v>
      </c>
      <c r="I812" s="166">
        <f t="shared" si="37"/>
        <v>7.333333333333333</v>
      </c>
      <c r="J812" s="167">
        <f t="shared" si="39"/>
        <v>0.19176211285393005</v>
      </c>
      <c r="K812" s="167">
        <f t="shared" si="38"/>
        <v>1.0762271959442552E-4</v>
      </c>
    </row>
    <row r="813" spans="3:11" ht="15" customHeight="1">
      <c r="C813" s="2"/>
      <c r="D813" s="160" t="s">
        <v>2433</v>
      </c>
      <c r="E813" s="161" t="s">
        <v>588</v>
      </c>
      <c r="F813" s="178" t="s">
        <v>1</v>
      </c>
      <c r="G813" s="166">
        <v>3</v>
      </c>
      <c r="H813" s="166">
        <v>4.333333333333333</v>
      </c>
      <c r="I813" s="166">
        <f t="shared" si="37"/>
        <v>7.333333333333333</v>
      </c>
      <c r="J813" s="167">
        <f t="shared" si="39"/>
        <v>0.19186973557352446</v>
      </c>
      <c r="K813" s="167">
        <f t="shared" si="38"/>
        <v>1.0762271959442552E-4</v>
      </c>
    </row>
    <row r="814" spans="3:11" ht="15" customHeight="1">
      <c r="C814" s="2"/>
      <c r="D814" s="160" t="s">
        <v>2434</v>
      </c>
      <c r="E814" s="161" t="s">
        <v>589</v>
      </c>
      <c r="F814" s="178" t="s">
        <v>1</v>
      </c>
      <c r="G814" s="166">
        <v>3</v>
      </c>
      <c r="H814" s="166">
        <v>4.333333333333333</v>
      </c>
      <c r="I814" s="166">
        <f t="shared" si="37"/>
        <v>7.333333333333333</v>
      </c>
      <c r="J814" s="167">
        <f t="shared" si="39"/>
        <v>0.19197735829311888</v>
      </c>
      <c r="K814" s="167">
        <f t="shared" si="38"/>
        <v>1.0762271959442552E-4</v>
      </c>
    </row>
    <row r="815" spans="3:11" ht="15" customHeight="1">
      <c r="C815" s="2"/>
      <c r="D815" s="160" t="s">
        <v>2435</v>
      </c>
      <c r="E815" s="161" t="s">
        <v>590</v>
      </c>
      <c r="F815" s="178" t="s">
        <v>1</v>
      </c>
      <c r="G815" s="166">
        <v>3</v>
      </c>
      <c r="H815" s="166">
        <v>4.333333333333333</v>
      </c>
      <c r="I815" s="166">
        <f t="shared" si="37"/>
        <v>7.333333333333333</v>
      </c>
      <c r="J815" s="167">
        <f t="shared" si="39"/>
        <v>0.19208498101271329</v>
      </c>
      <c r="K815" s="167">
        <f t="shared" si="38"/>
        <v>1.0762271959442552E-4</v>
      </c>
    </row>
    <row r="816" spans="3:11" ht="15" customHeight="1">
      <c r="C816" s="2"/>
      <c r="D816" s="160" t="s">
        <v>2436</v>
      </c>
      <c r="E816" s="161" t="s">
        <v>591</v>
      </c>
      <c r="F816" s="178" t="s">
        <v>1</v>
      </c>
      <c r="G816" s="166">
        <v>3</v>
      </c>
      <c r="H816" s="166">
        <v>4.333333333333333</v>
      </c>
      <c r="I816" s="166">
        <f t="shared" si="37"/>
        <v>7.333333333333333</v>
      </c>
      <c r="J816" s="167">
        <f t="shared" si="39"/>
        <v>0.1921926037323077</v>
      </c>
      <c r="K816" s="167">
        <f t="shared" si="38"/>
        <v>1.0762271959442552E-4</v>
      </c>
    </row>
    <row r="817" spans="3:11" ht="15" customHeight="1">
      <c r="C817" s="2"/>
      <c r="D817" s="160" t="s">
        <v>2437</v>
      </c>
      <c r="E817" s="161" t="s">
        <v>241</v>
      </c>
      <c r="F817" s="178" t="s">
        <v>1</v>
      </c>
      <c r="G817" s="166">
        <v>5.6666666666666661</v>
      </c>
      <c r="H817" s="166">
        <v>1.4444444444444442</v>
      </c>
      <c r="I817" s="166">
        <f t="shared" si="37"/>
        <v>7.1111111111111107</v>
      </c>
      <c r="J817" s="167">
        <f t="shared" si="39"/>
        <v>0.19229696515736897</v>
      </c>
      <c r="K817" s="167">
        <f t="shared" si="38"/>
        <v>1.043614250612611E-4</v>
      </c>
    </row>
    <row r="818" spans="3:11" ht="15" customHeight="1">
      <c r="C818" s="2"/>
      <c r="D818" s="160" t="s">
        <v>2438</v>
      </c>
      <c r="E818" s="161" t="s">
        <v>243</v>
      </c>
      <c r="F818" s="175" t="s">
        <v>1</v>
      </c>
      <c r="G818" s="166">
        <v>5.6666666666666661</v>
      </c>
      <c r="H818" s="166">
        <v>1.4444444444444442</v>
      </c>
      <c r="I818" s="166">
        <f t="shared" si="37"/>
        <v>7.1111111111111107</v>
      </c>
      <c r="J818" s="167">
        <f t="shared" si="39"/>
        <v>0.19240132658243023</v>
      </c>
      <c r="K818" s="167">
        <f t="shared" si="38"/>
        <v>1.043614250612611E-4</v>
      </c>
    </row>
    <row r="819" spans="3:11" ht="15" customHeight="1">
      <c r="C819" s="2"/>
      <c r="D819" s="160" t="s">
        <v>2439</v>
      </c>
      <c r="E819" s="161" t="s">
        <v>137</v>
      </c>
      <c r="F819" s="172" t="s">
        <v>1</v>
      </c>
      <c r="G819" s="166">
        <v>3.2</v>
      </c>
      <c r="H819" s="166">
        <v>3.4666666666666668</v>
      </c>
      <c r="I819" s="166">
        <f t="shared" si="37"/>
        <v>6.666666666666667</v>
      </c>
      <c r="J819" s="167">
        <f t="shared" si="39"/>
        <v>0.19249916541842516</v>
      </c>
      <c r="K819" s="167">
        <f t="shared" si="38"/>
        <v>9.7838835994932304E-5</v>
      </c>
    </row>
    <row r="820" spans="3:11" ht="15" customHeight="1">
      <c r="C820" s="2"/>
      <c r="D820" s="160" t="s">
        <v>2440</v>
      </c>
      <c r="E820" s="161" t="s">
        <v>1001</v>
      </c>
      <c r="F820" s="172" t="s">
        <v>169</v>
      </c>
      <c r="G820" s="166">
        <v>4.5</v>
      </c>
      <c r="H820" s="166">
        <v>2.1666666666666665</v>
      </c>
      <c r="I820" s="166">
        <f t="shared" si="37"/>
        <v>6.6666666666666661</v>
      </c>
      <c r="J820" s="167">
        <f t="shared" si="39"/>
        <v>0.19259700425442008</v>
      </c>
      <c r="K820" s="167">
        <f t="shared" si="38"/>
        <v>9.7838835994932291E-5</v>
      </c>
    </row>
    <row r="821" spans="3:11" ht="15" customHeight="1">
      <c r="C821" s="2"/>
      <c r="D821" s="160" t="s">
        <v>2441</v>
      </c>
      <c r="E821" s="161" t="s">
        <v>1001</v>
      </c>
      <c r="F821" s="172" t="s">
        <v>169</v>
      </c>
      <c r="G821" s="166">
        <v>4.5</v>
      </c>
      <c r="H821" s="166">
        <v>2.1666666666666665</v>
      </c>
      <c r="I821" s="166">
        <f t="shared" si="37"/>
        <v>6.6666666666666661</v>
      </c>
      <c r="J821" s="167">
        <f t="shared" si="39"/>
        <v>0.19269484309041501</v>
      </c>
      <c r="K821" s="167">
        <f t="shared" si="38"/>
        <v>9.7838835994932291E-5</v>
      </c>
    </row>
    <row r="822" spans="3:11" ht="15" customHeight="1">
      <c r="C822" s="2"/>
      <c r="D822" s="160" t="s">
        <v>2442</v>
      </c>
      <c r="E822" s="161" t="s">
        <v>1001</v>
      </c>
      <c r="F822" s="172" t="s">
        <v>169</v>
      </c>
      <c r="G822" s="166">
        <v>4.5</v>
      </c>
      <c r="H822" s="166">
        <v>2.1666666666666665</v>
      </c>
      <c r="I822" s="166">
        <f t="shared" si="37"/>
        <v>6.6666666666666661</v>
      </c>
      <c r="J822" s="167">
        <f t="shared" si="39"/>
        <v>0.19279268192640994</v>
      </c>
      <c r="K822" s="167">
        <f t="shared" si="38"/>
        <v>9.7838835994932291E-5</v>
      </c>
    </row>
    <row r="823" spans="3:11" ht="15" customHeight="1" thickBot="1">
      <c r="C823" s="2"/>
      <c r="D823" s="160" t="s">
        <v>2443</v>
      </c>
      <c r="E823" s="161" t="s">
        <v>1033</v>
      </c>
      <c r="F823" s="174" t="s">
        <v>169</v>
      </c>
      <c r="G823" s="166">
        <v>5.8500000000000005</v>
      </c>
      <c r="H823" s="166">
        <v>0.65</v>
      </c>
      <c r="I823" s="166">
        <f t="shared" si="37"/>
        <v>6.5000000000000009</v>
      </c>
      <c r="J823" s="167">
        <f t="shared" si="39"/>
        <v>0.19288807479150499</v>
      </c>
      <c r="K823" s="167">
        <f t="shared" si="38"/>
        <v>9.5392865095058995E-5</v>
      </c>
    </row>
    <row r="824" spans="3:11" ht="15" customHeight="1" thickTop="1">
      <c r="C824" s="2"/>
      <c r="D824" s="160" t="s">
        <v>2444</v>
      </c>
      <c r="E824" s="161" t="s">
        <v>232</v>
      </c>
      <c r="F824" s="180" t="s">
        <v>1</v>
      </c>
      <c r="G824" s="166">
        <v>4.333333333333333</v>
      </c>
      <c r="H824" s="166">
        <v>2.1666666666666665</v>
      </c>
      <c r="I824" s="166">
        <f t="shared" si="37"/>
        <v>6.5</v>
      </c>
      <c r="J824" s="167">
        <f t="shared" si="39"/>
        <v>0.19298346765660004</v>
      </c>
      <c r="K824" s="167">
        <f t="shared" si="38"/>
        <v>9.5392865095058981E-5</v>
      </c>
    </row>
    <row r="825" spans="3:11" ht="15" customHeight="1">
      <c r="C825" s="2"/>
      <c r="D825" s="160" t="s">
        <v>2445</v>
      </c>
      <c r="E825" s="161" t="s">
        <v>240</v>
      </c>
      <c r="F825" s="172" t="s">
        <v>1</v>
      </c>
      <c r="G825" s="166">
        <v>4.333333333333333</v>
      </c>
      <c r="H825" s="166">
        <v>2.1666666666666665</v>
      </c>
      <c r="I825" s="166">
        <f t="shared" si="37"/>
        <v>6.5</v>
      </c>
      <c r="J825" s="167">
        <f t="shared" si="39"/>
        <v>0.19307886052169509</v>
      </c>
      <c r="K825" s="167">
        <f t="shared" si="38"/>
        <v>9.5392865095058981E-5</v>
      </c>
    </row>
    <row r="826" spans="3:11" ht="15" customHeight="1">
      <c r="C826" s="2"/>
      <c r="D826" s="160" t="s">
        <v>2446</v>
      </c>
      <c r="E826" s="161" t="s">
        <v>592</v>
      </c>
      <c r="F826" s="172" t="s">
        <v>1</v>
      </c>
      <c r="G826" s="166">
        <v>2</v>
      </c>
      <c r="H826" s="166">
        <v>4.333333333333333</v>
      </c>
      <c r="I826" s="166">
        <f t="shared" si="37"/>
        <v>6.333333333333333</v>
      </c>
      <c r="J826" s="167">
        <f t="shared" si="39"/>
        <v>0.19317180741589027</v>
      </c>
      <c r="K826" s="167">
        <f t="shared" si="38"/>
        <v>9.2946894195185671E-5</v>
      </c>
    </row>
    <row r="827" spans="3:11" ht="15" customHeight="1">
      <c r="C827" s="2"/>
      <c r="D827" s="160" t="s">
        <v>2447</v>
      </c>
      <c r="E827" s="161" t="s">
        <v>593</v>
      </c>
      <c r="F827" s="172" t="s">
        <v>1</v>
      </c>
      <c r="G827" s="166">
        <v>2</v>
      </c>
      <c r="H827" s="166">
        <v>4.333333333333333</v>
      </c>
      <c r="I827" s="166">
        <f t="shared" si="37"/>
        <v>6.333333333333333</v>
      </c>
      <c r="J827" s="167">
        <f t="shared" si="39"/>
        <v>0.19326475431008544</v>
      </c>
      <c r="K827" s="167">
        <f t="shared" si="38"/>
        <v>9.2946894195185671E-5</v>
      </c>
    </row>
    <row r="828" spans="3:11" ht="15" customHeight="1">
      <c r="C828" s="2"/>
      <c r="D828" s="160" t="s">
        <v>2448</v>
      </c>
      <c r="E828" s="161" t="s">
        <v>594</v>
      </c>
      <c r="F828" s="172" t="s">
        <v>1</v>
      </c>
      <c r="G828" s="166">
        <v>2</v>
      </c>
      <c r="H828" s="166">
        <v>4.333333333333333</v>
      </c>
      <c r="I828" s="166">
        <f t="shared" si="37"/>
        <v>6.333333333333333</v>
      </c>
      <c r="J828" s="167">
        <f t="shared" si="39"/>
        <v>0.19335770120428061</v>
      </c>
      <c r="K828" s="167">
        <f t="shared" si="38"/>
        <v>9.2946894195185671E-5</v>
      </c>
    </row>
    <row r="829" spans="3:11" ht="15" customHeight="1">
      <c r="C829" s="2"/>
      <c r="D829" s="160" t="s">
        <v>2449</v>
      </c>
      <c r="E829" s="161" t="s">
        <v>595</v>
      </c>
      <c r="F829" s="172" t="s">
        <v>1</v>
      </c>
      <c r="G829" s="166">
        <v>2</v>
      </c>
      <c r="H829" s="166">
        <v>4.333333333333333</v>
      </c>
      <c r="I829" s="166">
        <f t="shared" si="37"/>
        <v>6.333333333333333</v>
      </c>
      <c r="J829" s="167">
        <f t="shared" si="39"/>
        <v>0.19345064809847579</v>
      </c>
      <c r="K829" s="167">
        <f t="shared" si="38"/>
        <v>9.2946894195185671E-5</v>
      </c>
    </row>
    <row r="830" spans="3:11" ht="15" customHeight="1">
      <c r="C830" s="2"/>
      <c r="D830" s="160" t="s">
        <v>2450</v>
      </c>
      <c r="E830" s="161" t="s">
        <v>605</v>
      </c>
      <c r="F830" s="172" t="s">
        <v>1</v>
      </c>
      <c r="G830" s="166">
        <v>2</v>
      </c>
      <c r="H830" s="166">
        <v>4.333333333333333</v>
      </c>
      <c r="I830" s="166">
        <f t="shared" si="37"/>
        <v>6.333333333333333</v>
      </c>
      <c r="J830" s="167">
        <f t="shared" si="39"/>
        <v>0.19354359499267096</v>
      </c>
      <c r="K830" s="167">
        <f t="shared" si="38"/>
        <v>9.2946894195185671E-5</v>
      </c>
    </row>
    <row r="831" spans="3:11" ht="15" customHeight="1">
      <c r="C831" s="2"/>
      <c r="D831" s="160" t="s">
        <v>2451</v>
      </c>
      <c r="E831" s="161" t="s">
        <v>1020</v>
      </c>
      <c r="F831" s="172" t="s">
        <v>1</v>
      </c>
      <c r="G831" s="166">
        <v>5.5500000000000007</v>
      </c>
      <c r="H831" s="166">
        <v>0.65</v>
      </c>
      <c r="I831" s="166">
        <f t="shared" si="37"/>
        <v>6.2000000000000011</v>
      </c>
      <c r="J831" s="167">
        <f t="shared" si="39"/>
        <v>0.19363458511014625</v>
      </c>
      <c r="K831" s="167">
        <f t="shared" si="38"/>
        <v>9.0990117475287047E-5</v>
      </c>
    </row>
    <row r="832" spans="3:11" ht="15" customHeight="1">
      <c r="C832" s="2"/>
      <c r="D832" s="160" t="s">
        <v>2452</v>
      </c>
      <c r="E832" s="161" t="s">
        <v>102</v>
      </c>
      <c r="F832" s="172" t="s">
        <v>1</v>
      </c>
      <c r="G832" s="166">
        <v>0.625</v>
      </c>
      <c r="H832" s="166">
        <v>5.416666666666667</v>
      </c>
      <c r="I832" s="166">
        <f t="shared" si="37"/>
        <v>6.041666666666667</v>
      </c>
      <c r="J832" s="167">
        <f t="shared" si="39"/>
        <v>0.19372325155526665</v>
      </c>
      <c r="K832" s="167">
        <f t="shared" si="38"/>
        <v>8.8666445120407392E-5</v>
      </c>
    </row>
    <row r="833" spans="3:11" ht="15" customHeight="1">
      <c r="C833" s="2"/>
      <c r="D833" s="160" t="s">
        <v>2453</v>
      </c>
      <c r="E833" s="161" t="s">
        <v>102</v>
      </c>
      <c r="F833" s="172" t="s">
        <v>1</v>
      </c>
      <c r="G833" s="166">
        <v>0.625</v>
      </c>
      <c r="H833" s="166">
        <v>5.416666666666667</v>
      </c>
      <c r="I833" s="166">
        <f t="shared" si="37"/>
        <v>6.041666666666667</v>
      </c>
      <c r="J833" s="167">
        <f t="shared" si="39"/>
        <v>0.19381191800038705</v>
      </c>
      <c r="K833" s="167">
        <f t="shared" si="38"/>
        <v>8.8666445120407392E-5</v>
      </c>
    </row>
    <row r="834" spans="3:11" ht="15" customHeight="1">
      <c r="C834" s="2"/>
      <c r="D834" s="160" t="s">
        <v>2454</v>
      </c>
      <c r="E834" s="161" t="s">
        <v>102</v>
      </c>
      <c r="F834" s="172" t="s">
        <v>1</v>
      </c>
      <c r="G834" s="166">
        <v>0.625</v>
      </c>
      <c r="H834" s="166">
        <v>5.416666666666667</v>
      </c>
      <c r="I834" s="166">
        <f t="shared" si="37"/>
        <v>6.041666666666667</v>
      </c>
      <c r="J834" s="167">
        <f t="shared" si="39"/>
        <v>0.19390058444550745</v>
      </c>
      <c r="K834" s="167">
        <f t="shared" si="38"/>
        <v>8.8666445120407392E-5</v>
      </c>
    </row>
    <row r="835" spans="3:11" ht="15" customHeight="1">
      <c r="C835" s="2"/>
      <c r="D835" s="160" t="s">
        <v>2455</v>
      </c>
      <c r="E835" s="161" t="s">
        <v>119</v>
      </c>
      <c r="F835" s="172" t="s">
        <v>1</v>
      </c>
      <c r="G835" s="166">
        <v>0.625</v>
      </c>
      <c r="H835" s="166">
        <v>5.416666666666667</v>
      </c>
      <c r="I835" s="166">
        <f t="shared" si="37"/>
        <v>6.041666666666667</v>
      </c>
      <c r="J835" s="167">
        <f t="shared" si="39"/>
        <v>0.19398925089062785</v>
      </c>
      <c r="K835" s="167">
        <f t="shared" si="38"/>
        <v>8.8666445120407392E-5</v>
      </c>
    </row>
    <row r="836" spans="3:11" ht="15" customHeight="1">
      <c r="C836" s="2"/>
      <c r="D836" s="160" t="s">
        <v>2456</v>
      </c>
      <c r="E836" s="161" t="s">
        <v>102</v>
      </c>
      <c r="F836" s="178" t="s">
        <v>1</v>
      </c>
      <c r="G836" s="166">
        <v>0.625</v>
      </c>
      <c r="H836" s="166">
        <v>5.416666666666667</v>
      </c>
      <c r="I836" s="166">
        <f t="shared" si="37"/>
        <v>6.041666666666667</v>
      </c>
      <c r="J836" s="167">
        <f t="shared" si="39"/>
        <v>0.19407791733574825</v>
      </c>
      <c r="K836" s="167">
        <f t="shared" si="38"/>
        <v>8.8666445120407392E-5</v>
      </c>
    </row>
    <row r="837" spans="3:11" ht="15" customHeight="1">
      <c r="C837" s="2"/>
      <c r="D837" s="160" t="s">
        <v>2457</v>
      </c>
      <c r="E837" s="161" t="s">
        <v>670</v>
      </c>
      <c r="F837" s="172" t="s">
        <v>1</v>
      </c>
      <c r="G837" s="166">
        <v>0.625</v>
      </c>
      <c r="H837" s="166">
        <v>5.416666666666667</v>
      </c>
      <c r="I837" s="166">
        <f t="shared" si="37"/>
        <v>6.041666666666667</v>
      </c>
      <c r="J837" s="167">
        <f t="shared" si="39"/>
        <v>0.19416658378086865</v>
      </c>
      <c r="K837" s="167">
        <f t="shared" si="38"/>
        <v>8.8666445120407392E-5</v>
      </c>
    </row>
    <row r="838" spans="3:11" ht="15" customHeight="1">
      <c r="C838" s="2"/>
      <c r="D838" s="160" t="s">
        <v>2458</v>
      </c>
      <c r="E838" s="161" t="s">
        <v>672</v>
      </c>
      <c r="F838" s="172" t="s">
        <v>1</v>
      </c>
      <c r="G838" s="166">
        <v>0.625</v>
      </c>
      <c r="H838" s="166">
        <v>5.416666666666667</v>
      </c>
      <c r="I838" s="166">
        <f t="shared" ref="I838:I901" si="40">SUM(G838:H838)</f>
        <v>6.041666666666667</v>
      </c>
      <c r="J838" s="167">
        <f t="shared" si="39"/>
        <v>0.19425525022598905</v>
      </c>
      <c r="K838" s="167">
        <f t="shared" ref="K838:K901" si="41">I838/$I$1316</f>
        <v>8.8666445120407392E-5</v>
      </c>
    </row>
    <row r="839" spans="3:11" ht="15" customHeight="1">
      <c r="C839" s="2"/>
      <c r="D839" s="160" t="s">
        <v>2459</v>
      </c>
      <c r="E839" s="161" t="s">
        <v>362</v>
      </c>
      <c r="F839" s="172" t="s">
        <v>169</v>
      </c>
      <c r="G839" s="166">
        <v>4.25</v>
      </c>
      <c r="H839" s="166">
        <v>1.625</v>
      </c>
      <c r="I839" s="166">
        <f t="shared" si="40"/>
        <v>5.875</v>
      </c>
      <c r="J839" s="167">
        <f t="shared" si="39"/>
        <v>0.19434147070020957</v>
      </c>
      <c r="K839" s="167">
        <f t="shared" si="41"/>
        <v>8.6220474220534082E-5</v>
      </c>
    </row>
    <row r="840" spans="3:11" ht="15" customHeight="1">
      <c r="C840" s="2"/>
      <c r="D840" s="160" t="s">
        <v>2460</v>
      </c>
      <c r="E840" s="161" t="s">
        <v>1055</v>
      </c>
      <c r="F840" s="174" t="s">
        <v>169</v>
      </c>
      <c r="G840" s="166">
        <v>3.5</v>
      </c>
      <c r="H840" s="166">
        <v>2.1666666666666665</v>
      </c>
      <c r="I840" s="166">
        <f t="shared" si="40"/>
        <v>5.6666666666666661</v>
      </c>
      <c r="J840" s="167">
        <f t="shared" si="39"/>
        <v>0.19442463371080526</v>
      </c>
      <c r="K840" s="167">
        <f t="shared" si="41"/>
        <v>8.3163010595692445E-5</v>
      </c>
    </row>
    <row r="841" spans="3:11" ht="15" customHeight="1">
      <c r="C841" s="2"/>
      <c r="D841" s="160" t="s">
        <v>2461</v>
      </c>
      <c r="E841" s="161" t="s">
        <v>1057</v>
      </c>
      <c r="F841" s="174" t="s">
        <v>169</v>
      </c>
      <c r="G841" s="166">
        <v>3.5</v>
      </c>
      <c r="H841" s="166">
        <v>2.1666666666666665</v>
      </c>
      <c r="I841" s="166">
        <f t="shared" si="40"/>
        <v>5.6666666666666661</v>
      </c>
      <c r="J841" s="167">
        <f t="shared" si="39"/>
        <v>0.19450779672140095</v>
      </c>
      <c r="K841" s="167">
        <f t="shared" si="41"/>
        <v>8.3163010595692445E-5</v>
      </c>
    </row>
    <row r="842" spans="3:11" ht="15" customHeight="1">
      <c r="C842" s="2"/>
      <c r="D842" s="160" t="s">
        <v>2462</v>
      </c>
      <c r="E842" s="161" t="s">
        <v>1058</v>
      </c>
      <c r="F842" s="174" t="s">
        <v>169</v>
      </c>
      <c r="G842" s="166">
        <v>3.5</v>
      </c>
      <c r="H842" s="166">
        <v>2.1666666666666665</v>
      </c>
      <c r="I842" s="166">
        <f t="shared" si="40"/>
        <v>5.6666666666666661</v>
      </c>
      <c r="J842" s="167">
        <f t="shared" si="39"/>
        <v>0.19459095973199664</v>
      </c>
      <c r="K842" s="167">
        <f t="shared" si="41"/>
        <v>8.3163010595692445E-5</v>
      </c>
    </row>
    <row r="843" spans="3:11" ht="15" customHeight="1">
      <c r="C843" s="2"/>
      <c r="D843" s="160" t="s">
        <v>2463</v>
      </c>
      <c r="E843" s="161" t="s">
        <v>1059</v>
      </c>
      <c r="F843" s="174" t="s">
        <v>169</v>
      </c>
      <c r="G843" s="166">
        <v>3.5</v>
      </c>
      <c r="H843" s="166">
        <v>2.1666666666666665</v>
      </c>
      <c r="I843" s="166">
        <f t="shared" si="40"/>
        <v>5.6666666666666661</v>
      </c>
      <c r="J843" s="167">
        <f t="shared" si="39"/>
        <v>0.19467412274259233</v>
      </c>
      <c r="K843" s="167">
        <f t="shared" si="41"/>
        <v>8.3163010595692445E-5</v>
      </c>
    </row>
    <row r="844" spans="3:11" ht="15" customHeight="1">
      <c r="C844" s="2"/>
      <c r="D844" s="160" t="s">
        <v>2464</v>
      </c>
      <c r="E844" s="161" t="s">
        <v>1060</v>
      </c>
      <c r="F844" s="174" t="s">
        <v>169</v>
      </c>
      <c r="G844" s="166">
        <v>3.5</v>
      </c>
      <c r="H844" s="166">
        <v>2.1666666666666665</v>
      </c>
      <c r="I844" s="166">
        <f t="shared" si="40"/>
        <v>5.6666666666666661</v>
      </c>
      <c r="J844" s="167">
        <f t="shared" si="39"/>
        <v>0.19475728575318801</v>
      </c>
      <c r="K844" s="167">
        <f t="shared" si="41"/>
        <v>8.3163010595692445E-5</v>
      </c>
    </row>
    <row r="845" spans="3:11" ht="15" customHeight="1">
      <c r="C845" s="2"/>
      <c r="D845" s="160" t="s">
        <v>2465</v>
      </c>
      <c r="E845" s="161" t="s">
        <v>1061</v>
      </c>
      <c r="F845" s="174" t="s">
        <v>169</v>
      </c>
      <c r="G845" s="166">
        <v>3.5</v>
      </c>
      <c r="H845" s="166">
        <v>2.1666666666666665</v>
      </c>
      <c r="I845" s="166">
        <f t="shared" si="40"/>
        <v>5.6666666666666661</v>
      </c>
      <c r="J845" s="167">
        <f t="shared" si="39"/>
        <v>0.1948404487637837</v>
      </c>
      <c r="K845" s="167">
        <f t="shared" si="41"/>
        <v>8.3163010595692445E-5</v>
      </c>
    </row>
    <row r="846" spans="3:11" ht="15" customHeight="1">
      <c r="C846" s="2"/>
      <c r="D846" s="160" t="s">
        <v>2466</v>
      </c>
      <c r="E846" s="161" t="s">
        <v>592</v>
      </c>
      <c r="F846" s="172" t="s">
        <v>1</v>
      </c>
      <c r="G846" s="166">
        <v>1.1666666666666665</v>
      </c>
      <c r="H846" s="166">
        <v>4.333333333333333</v>
      </c>
      <c r="I846" s="166">
        <f t="shared" si="40"/>
        <v>5.5</v>
      </c>
      <c r="J846" s="167">
        <f t="shared" si="39"/>
        <v>0.19492116580347951</v>
      </c>
      <c r="K846" s="167">
        <f t="shared" si="41"/>
        <v>8.0717039695819148E-5</v>
      </c>
    </row>
    <row r="847" spans="3:11" ht="15" customHeight="1">
      <c r="C847" s="2"/>
      <c r="D847" s="160" t="s">
        <v>2467</v>
      </c>
      <c r="E847" s="161" t="s">
        <v>593</v>
      </c>
      <c r="F847" s="172" t="s">
        <v>1</v>
      </c>
      <c r="G847" s="166">
        <v>1.1666666666666665</v>
      </c>
      <c r="H847" s="166">
        <v>4.333333333333333</v>
      </c>
      <c r="I847" s="166">
        <f t="shared" si="40"/>
        <v>5.5</v>
      </c>
      <c r="J847" s="167">
        <f t="shared" si="39"/>
        <v>0.19500188284317532</v>
      </c>
      <c r="K847" s="167">
        <f t="shared" si="41"/>
        <v>8.0717039695819148E-5</v>
      </c>
    </row>
    <row r="848" spans="3:11" ht="15" customHeight="1">
      <c r="C848" s="2"/>
      <c r="D848" s="160" t="s">
        <v>2468</v>
      </c>
      <c r="E848" s="161" t="s">
        <v>594</v>
      </c>
      <c r="F848" s="172" t="s">
        <v>1</v>
      </c>
      <c r="G848" s="166">
        <v>1.1666666666666665</v>
      </c>
      <c r="H848" s="166">
        <v>4.333333333333333</v>
      </c>
      <c r="I848" s="166">
        <f t="shared" si="40"/>
        <v>5.5</v>
      </c>
      <c r="J848" s="167">
        <f t="shared" si="39"/>
        <v>0.19508259988287113</v>
      </c>
      <c r="K848" s="167">
        <f t="shared" si="41"/>
        <v>8.0717039695819148E-5</v>
      </c>
    </row>
    <row r="849" spans="3:11" ht="15" customHeight="1">
      <c r="C849" s="2"/>
      <c r="D849" s="160" t="s">
        <v>2469</v>
      </c>
      <c r="E849" s="161" t="s">
        <v>595</v>
      </c>
      <c r="F849" s="172" t="s">
        <v>1</v>
      </c>
      <c r="G849" s="166">
        <v>1.1666666666666665</v>
      </c>
      <c r="H849" s="166">
        <v>4.333333333333333</v>
      </c>
      <c r="I849" s="166">
        <f t="shared" si="40"/>
        <v>5.5</v>
      </c>
      <c r="J849" s="167">
        <f t="shared" si="39"/>
        <v>0.19516331692256694</v>
      </c>
      <c r="K849" s="167">
        <f t="shared" si="41"/>
        <v>8.0717039695819148E-5</v>
      </c>
    </row>
    <row r="850" spans="3:11" ht="15" customHeight="1">
      <c r="C850" s="2"/>
      <c r="D850" s="160" t="s">
        <v>2470</v>
      </c>
      <c r="E850" s="161" t="s">
        <v>975</v>
      </c>
      <c r="F850" s="172" t="s">
        <v>169</v>
      </c>
      <c r="G850" s="166">
        <v>4.75</v>
      </c>
      <c r="H850" s="166">
        <v>0.65</v>
      </c>
      <c r="I850" s="166">
        <f t="shared" si="40"/>
        <v>5.4</v>
      </c>
      <c r="J850" s="167">
        <f t="shared" si="39"/>
        <v>0.19524256637972284</v>
      </c>
      <c r="K850" s="167">
        <f t="shared" si="41"/>
        <v>7.9249457155895157E-5</v>
      </c>
    </row>
    <row r="851" spans="3:11" ht="15" customHeight="1">
      <c r="C851" s="2"/>
      <c r="D851" s="160" t="s">
        <v>2471</v>
      </c>
      <c r="E851" s="161" t="s">
        <v>975</v>
      </c>
      <c r="F851" s="178" t="s">
        <v>169</v>
      </c>
      <c r="G851" s="166">
        <v>4.75</v>
      </c>
      <c r="H851" s="166">
        <v>0.65</v>
      </c>
      <c r="I851" s="166">
        <f t="shared" si="40"/>
        <v>5.4</v>
      </c>
      <c r="J851" s="167">
        <f t="shared" si="39"/>
        <v>0.19532181583687874</v>
      </c>
      <c r="K851" s="167">
        <f t="shared" si="41"/>
        <v>7.9249457155895157E-5</v>
      </c>
    </row>
    <row r="852" spans="3:11" ht="15" customHeight="1">
      <c r="C852" s="2"/>
      <c r="D852" s="160" t="s">
        <v>2472</v>
      </c>
      <c r="E852" s="161" t="s">
        <v>975</v>
      </c>
      <c r="F852" s="172" t="s">
        <v>169</v>
      </c>
      <c r="G852" s="166">
        <v>4.75</v>
      </c>
      <c r="H852" s="166">
        <v>0.65</v>
      </c>
      <c r="I852" s="166">
        <f t="shared" si="40"/>
        <v>5.4</v>
      </c>
      <c r="J852" s="167">
        <f t="shared" si="39"/>
        <v>0.19540106529403464</v>
      </c>
      <c r="K852" s="167">
        <f t="shared" si="41"/>
        <v>7.9249457155895157E-5</v>
      </c>
    </row>
    <row r="853" spans="3:11" ht="15" customHeight="1">
      <c r="C853" s="2"/>
      <c r="D853" s="160" t="s">
        <v>2473</v>
      </c>
      <c r="E853" s="161" t="s">
        <v>901</v>
      </c>
      <c r="F853" s="172" t="s">
        <v>1</v>
      </c>
      <c r="G853" s="166">
        <v>3.6</v>
      </c>
      <c r="H853" s="166">
        <v>1.7333333333333334</v>
      </c>
      <c r="I853" s="166">
        <f t="shared" si="40"/>
        <v>5.3333333333333339</v>
      </c>
      <c r="J853" s="167">
        <f t="shared" si="39"/>
        <v>0.19547933636283057</v>
      </c>
      <c r="K853" s="167">
        <f t="shared" si="41"/>
        <v>7.8271068795945838E-5</v>
      </c>
    </row>
    <row r="854" spans="3:11" ht="15" customHeight="1">
      <c r="C854" s="2"/>
      <c r="D854" s="160" t="s">
        <v>2474</v>
      </c>
      <c r="E854" s="161" t="s">
        <v>901</v>
      </c>
      <c r="F854" s="172" t="s">
        <v>1</v>
      </c>
      <c r="G854" s="166">
        <v>3.6</v>
      </c>
      <c r="H854" s="166">
        <v>1.7333333333333334</v>
      </c>
      <c r="I854" s="166">
        <f t="shared" si="40"/>
        <v>5.3333333333333339</v>
      </c>
      <c r="J854" s="167">
        <f t="shared" si="39"/>
        <v>0.19555760743162651</v>
      </c>
      <c r="K854" s="167">
        <f t="shared" si="41"/>
        <v>7.8271068795945838E-5</v>
      </c>
    </row>
    <row r="855" spans="3:11" ht="15" customHeight="1">
      <c r="C855" s="2"/>
      <c r="D855" s="160" t="s">
        <v>2475</v>
      </c>
      <c r="E855" s="161" t="s">
        <v>189</v>
      </c>
      <c r="F855" s="172" t="s">
        <v>169</v>
      </c>
      <c r="G855" s="166">
        <v>3</v>
      </c>
      <c r="H855" s="166">
        <v>2.1666666666666665</v>
      </c>
      <c r="I855" s="166">
        <f t="shared" si="40"/>
        <v>5.1666666666666661</v>
      </c>
      <c r="J855" s="167">
        <f t="shared" si="39"/>
        <v>0.19563343252952259</v>
      </c>
      <c r="K855" s="167">
        <f t="shared" si="41"/>
        <v>7.5825097896072515E-5</v>
      </c>
    </row>
    <row r="856" spans="3:11" ht="15" customHeight="1">
      <c r="C856" s="2"/>
      <c r="D856" s="160" t="s">
        <v>2476</v>
      </c>
      <c r="E856" s="161" t="s">
        <v>191</v>
      </c>
      <c r="F856" s="172" t="s">
        <v>169</v>
      </c>
      <c r="G856" s="166">
        <v>3</v>
      </c>
      <c r="H856" s="166">
        <v>2.1666666666666665</v>
      </c>
      <c r="I856" s="166">
        <f t="shared" si="40"/>
        <v>5.1666666666666661</v>
      </c>
      <c r="J856" s="167">
        <f t="shared" si="39"/>
        <v>0.19570925762741867</v>
      </c>
      <c r="K856" s="167">
        <f t="shared" si="41"/>
        <v>7.5825097896072515E-5</v>
      </c>
    </row>
    <row r="857" spans="3:11" ht="15" customHeight="1">
      <c r="C857" s="2"/>
      <c r="D857" s="160" t="s">
        <v>2477</v>
      </c>
      <c r="E857" s="161" t="s">
        <v>192</v>
      </c>
      <c r="F857" s="172" t="s">
        <v>169</v>
      </c>
      <c r="G857" s="166">
        <v>3</v>
      </c>
      <c r="H857" s="166">
        <v>2.1666666666666665</v>
      </c>
      <c r="I857" s="166">
        <f t="shared" si="40"/>
        <v>5.1666666666666661</v>
      </c>
      <c r="J857" s="167">
        <f t="shared" si="39"/>
        <v>0.19578508272531475</v>
      </c>
      <c r="K857" s="167">
        <f t="shared" si="41"/>
        <v>7.5825097896072515E-5</v>
      </c>
    </row>
    <row r="858" spans="3:11" ht="15" customHeight="1">
      <c r="C858" s="2"/>
      <c r="D858" s="160" t="s">
        <v>2478</v>
      </c>
      <c r="E858" s="161" t="s">
        <v>193</v>
      </c>
      <c r="F858" s="172" t="s">
        <v>169</v>
      </c>
      <c r="G858" s="166">
        <v>3</v>
      </c>
      <c r="H858" s="166">
        <v>2.1666666666666665</v>
      </c>
      <c r="I858" s="166">
        <f t="shared" si="40"/>
        <v>5.1666666666666661</v>
      </c>
      <c r="J858" s="167">
        <f t="shared" ref="J858:J921" si="42">J857+K858</f>
        <v>0.19586090782321083</v>
      </c>
      <c r="K858" s="167">
        <f t="shared" si="41"/>
        <v>7.5825097896072515E-5</v>
      </c>
    </row>
    <row r="859" spans="3:11" ht="15" customHeight="1">
      <c r="C859" s="2"/>
      <c r="D859" s="160" t="s">
        <v>2479</v>
      </c>
      <c r="E859" s="161" t="s">
        <v>1066</v>
      </c>
      <c r="F859" s="172" t="s">
        <v>169</v>
      </c>
      <c r="G859" s="166">
        <v>2.833333333333333</v>
      </c>
      <c r="H859" s="166">
        <v>2.1666666666666665</v>
      </c>
      <c r="I859" s="166">
        <f t="shared" si="40"/>
        <v>5</v>
      </c>
      <c r="J859" s="167">
        <f t="shared" si="42"/>
        <v>0.19593428695020704</v>
      </c>
      <c r="K859" s="167">
        <f t="shared" si="41"/>
        <v>7.3379126996199218E-5</v>
      </c>
    </row>
    <row r="860" spans="3:11" ht="15" customHeight="1">
      <c r="C860" s="2"/>
      <c r="D860" s="160" t="s">
        <v>2480</v>
      </c>
      <c r="E860" s="161" t="s">
        <v>326</v>
      </c>
      <c r="F860" s="172" t="s">
        <v>169</v>
      </c>
      <c r="G860" s="166">
        <v>2.6666666666666665</v>
      </c>
      <c r="H860" s="166">
        <v>2.1666666666666665</v>
      </c>
      <c r="I860" s="166">
        <f t="shared" si="40"/>
        <v>4.833333333333333</v>
      </c>
      <c r="J860" s="167">
        <f t="shared" si="42"/>
        <v>0.19600522010630336</v>
      </c>
      <c r="K860" s="167">
        <f t="shared" si="41"/>
        <v>7.0933156096325908E-5</v>
      </c>
    </row>
    <row r="861" spans="3:11" ht="15" customHeight="1">
      <c r="C861" s="2"/>
      <c r="D861" s="160" t="s">
        <v>2481</v>
      </c>
      <c r="E861" s="161" t="s">
        <v>327</v>
      </c>
      <c r="F861" s="172" t="s">
        <v>169</v>
      </c>
      <c r="G861" s="166">
        <v>2.6666666666666665</v>
      </c>
      <c r="H861" s="166">
        <v>2.1666666666666665</v>
      </c>
      <c r="I861" s="166">
        <f t="shared" si="40"/>
        <v>4.833333333333333</v>
      </c>
      <c r="J861" s="167">
        <f t="shared" si="42"/>
        <v>0.19607615326239969</v>
      </c>
      <c r="K861" s="167">
        <f t="shared" si="41"/>
        <v>7.0933156096325908E-5</v>
      </c>
    </row>
    <row r="862" spans="3:11" ht="15" customHeight="1">
      <c r="C862" s="2"/>
      <c r="D862" s="160" t="s">
        <v>2482</v>
      </c>
      <c r="E862" s="161" t="s">
        <v>328</v>
      </c>
      <c r="F862" s="172" t="s">
        <v>169</v>
      </c>
      <c r="G862" s="166">
        <v>2.6666666666666665</v>
      </c>
      <c r="H862" s="166">
        <v>2.1666666666666665</v>
      </c>
      <c r="I862" s="166">
        <f t="shared" si="40"/>
        <v>4.833333333333333</v>
      </c>
      <c r="J862" s="167">
        <f t="shared" si="42"/>
        <v>0.19614708641849601</v>
      </c>
      <c r="K862" s="167">
        <f t="shared" si="41"/>
        <v>7.0933156096325908E-5</v>
      </c>
    </row>
    <row r="863" spans="3:11" ht="15" customHeight="1">
      <c r="C863" s="2"/>
      <c r="D863" s="160" t="s">
        <v>2483</v>
      </c>
      <c r="E863" s="161" t="s">
        <v>329</v>
      </c>
      <c r="F863" s="175" t="s">
        <v>169</v>
      </c>
      <c r="G863" s="166">
        <v>2.6666666666666665</v>
      </c>
      <c r="H863" s="166">
        <v>2.1666666666666665</v>
      </c>
      <c r="I863" s="166">
        <f t="shared" si="40"/>
        <v>4.833333333333333</v>
      </c>
      <c r="J863" s="167">
        <f t="shared" si="42"/>
        <v>0.19621801957459234</v>
      </c>
      <c r="K863" s="167">
        <f t="shared" si="41"/>
        <v>7.0933156096325908E-5</v>
      </c>
    </row>
    <row r="864" spans="3:11" ht="15" customHeight="1">
      <c r="C864" s="2"/>
      <c r="D864" s="160" t="s">
        <v>2484</v>
      </c>
      <c r="E864" s="161" t="s">
        <v>330</v>
      </c>
      <c r="F864" s="175" t="s">
        <v>169</v>
      </c>
      <c r="G864" s="166">
        <v>2.6666666666666665</v>
      </c>
      <c r="H864" s="166">
        <v>2.1666666666666665</v>
      </c>
      <c r="I864" s="166">
        <f t="shared" si="40"/>
        <v>4.833333333333333</v>
      </c>
      <c r="J864" s="167">
        <f t="shared" si="42"/>
        <v>0.19628895273068867</v>
      </c>
      <c r="K864" s="167">
        <f t="shared" si="41"/>
        <v>7.0933156096325908E-5</v>
      </c>
    </row>
    <row r="865" spans="3:11" ht="15" customHeight="1">
      <c r="C865" s="2"/>
      <c r="D865" s="160" t="s">
        <v>2485</v>
      </c>
      <c r="E865" s="161" t="s">
        <v>331</v>
      </c>
      <c r="F865" s="175" t="s">
        <v>169</v>
      </c>
      <c r="G865" s="166">
        <v>2.6666666666666665</v>
      </c>
      <c r="H865" s="166">
        <v>2.1666666666666665</v>
      </c>
      <c r="I865" s="166">
        <f t="shared" si="40"/>
        <v>4.833333333333333</v>
      </c>
      <c r="J865" s="167">
        <f t="shared" si="42"/>
        <v>0.19635988588678499</v>
      </c>
      <c r="K865" s="167">
        <f t="shared" si="41"/>
        <v>7.0933156096325908E-5</v>
      </c>
    </row>
    <row r="866" spans="3:11" ht="15" customHeight="1">
      <c r="C866" s="2"/>
      <c r="D866" s="160" t="s">
        <v>2486</v>
      </c>
      <c r="E866" s="161" t="s">
        <v>332</v>
      </c>
      <c r="F866" s="172" t="s">
        <v>169</v>
      </c>
      <c r="G866" s="166">
        <v>2.6666666666666665</v>
      </c>
      <c r="H866" s="166">
        <v>2.1666666666666665</v>
      </c>
      <c r="I866" s="166">
        <f t="shared" si="40"/>
        <v>4.833333333333333</v>
      </c>
      <c r="J866" s="167">
        <f t="shared" si="42"/>
        <v>0.19643081904288132</v>
      </c>
      <c r="K866" s="167">
        <f t="shared" si="41"/>
        <v>7.0933156096325908E-5</v>
      </c>
    </row>
    <row r="867" spans="3:11" ht="15" customHeight="1">
      <c r="C867" s="2"/>
      <c r="D867" s="160" t="s">
        <v>2487</v>
      </c>
      <c r="E867" s="161" t="s">
        <v>333</v>
      </c>
      <c r="F867" s="172" t="s">
        <v>169</v>
      </c>
      <c r="G867" s="166">
        <v>2.6666666666666665</v>
      </c>
      <c r="H867" s="166">
        <v>2.1666666666666665</v>
      </c>
      <c r="I867" s="166">
        <f t="shared" si="40"/>
        <v>4.833333333333333</v>
      </c>
      <c r="J867" s="167">
        <f t="shared" si="42"/>
        <v>0.19650175219897764</v>
      </c>
      <c r="K867" s="167">
        <f t="shared" si="41"/>
        <v>7.0933156096325908E-5</v>
      </c>
    </row>
    <row r="868" spans="3:11" ht="15" customHeight="1">
      <c r="C868" s="2"/>
      <c r="D868" s="160" t="s">
        <v>2488</v>
      </c>
      <c r="E868" s="161" t="s">
        <v>334</v>
      </c>
      <c r="F868" s="172" t="s">
        <v>169</v>
      </c>
      <c r="G868" s="166">
        <v>2.6666666666666665</v>
      </c>
      <c r="H868" s="166">
        <v>2.1666666666666665</v>
      </c>
      <c r="I868" s="166">
        <f t="shared" si="40"/>
        <v>4.833333333333333</v>
      </c>
      <c r="J868" s="167">
        <f t="shared" si="42"/>
        <v>0.19657268535507397</v>
      </c>
      <c r="K868" s="167">
        <f t="shared" si="41"/>
        <v>7.0933156096325908E-5</v>
      </c>
    </row>
    <row r="869" spans="3:11" ht="15" customHeight="1">
      <c r="C869" s="2"/>
      <c r="D869" s="160" t="s">
        <v>2489</v>
      </c>
      <c r="E869" s="161" t="s">
        <v>335</v>
      </c>
      <c r="F869" s="172" t="s">
        <v>169</v>
      </c>
      <c r="G869" s="166">
        <v>2.6666666666666665</v>
      </c>
      <c r="H869" s="166">
        <v>2.1666666666666665</v>
      </c>
      <c r="I869" s="166">
        <f t="shared" si="40"/>
        <v>4.833333333333333</v>
      </c>
      <c r="J869" s="167">
        <f t="shared" si="42"/>
        <v>0.19664361851117029</v>
      </c>
      <c r="K869" s="167">
        <f t="shared" si="41"/>
        <v>7.0933156096325908E-5</v>
      </c>
    </row>
    <row r="870" spans="3:11" ht="15" customHeight="1">
      <c r="C870" s="2"/>
      <c r="D870" s="160" t="s">
        <v>2490</v>
      </c>
      <c r="E870" s="161" t="s">
        <v>336</v>
      </c>
      <c r="F870" s="172" t="s">
        <v>169</v>
      </c>
      <c r="G870" s="166">
        <v>2.6666666666666665</v>
      </c>
      <c r="H870" s="166">
        <v>2.1666666666666665</v>
      </c>
      <c r="I870" s="166">
        <f t="shared" si="40"/>
        <v>4.833333333333333</v>
      </c>
      <c r="J870" s="167">
        <f t="shared" si="42"/>
        <v>0.19671455166726662</v>
      </c>
      <c r="K870" s="167">
        <f t="shared" si="41"/>
        <v>7.0933156096325908E-5</v>
      </c>
    </row>
    <row r="871" spans="3:11" ht="15" customHeight="1">
      <c r="C871" s="2"/>
      <c r="D871" s="160" t="s">
        <v>2491</v>
      </c>
      <c r="E871" s="161" t="s">
        <v>397</v>
      </c>
      <c r="F871" s="172" t="s">
        <v>169</v>
      </c>
      <c r="G871" s="166">
        <v>2.6666666666666665</v>
      </c>
      <c r="H871" s="166">
        <v>2.1666666666666665</v>
      </c>
      <c r="I871" s="166">
        <f t="shared" si="40"/>
        <v>4.833333333333333</v>
      </c>
      <c r="J871" s="167">
        <f t="shared" si="42"/>
        <v>0.19678548482336294</v>
      </c>
      <c r="K871" s="167">
        <f t="shared" si="41"/>
        <v>7.0933156096325908E-5</v>
      </c>
    </row>
    <row r="872" spans="3:11" ht="15" customHeight="1">
      <c r="C872" s="2"/>
      <c r="D872" s="160" t="s">
        <v>2492</v>
      </c>
      <c r="E872" s="161" t="s">
        <v>399</v>
      </c>
      <c r="F872" s="172" t="s">
        <v>169</v>
      </c>
      <c r="G872" s="166">
        <v>2.6666666666666665</v>
      </c>
      <c r="H872" s="166">
        <v>2.1666666666666665</v>
      </c>
      <c r="I872" s="166">
        <f t="shared" si="40"/>
        <v>4.833333333333333</v>
      </c>
      <c r="J872" s="167">
        <f t="shared" si="42"/>
        <v>0.19685641797945927</v>
      </c>
      <c r="K872" s="167">
        <f t="shared" si="41"/>
        <v>7.0933156096325908E-5</v>
      </c>
    </row>
    <row r="873" spans="3:11" ht="15" customHeight="1">
      <c r="C873" s="2"/>
      <c r="D873" s="160" t="s">
        <v>2493</v>
      </c>
      <c r="E873" s="161" t="s">
        <v>400</v>
      </c>
      <c r="F873" s="172" t="s">
        <v>169</v>
      </c>
      <c r="G873" s="166">
        <v>2.6666666666666665</v>
      </c>
      <c r="H873" s="166">
        <v>2.1666666666666665</v>
      </c>
      <c r="I873" s="166">
        <f t="shared" si="40"/>
        <v>4.833333333333333</v>
      </c>
      <c r="J873" s="167">
        <f t="shared" si="42"/>
        <v>0.1969273511355556</v>
      </c>
      <c r="K873" s="167">
        <f t="shared" si="41"/>
        <v>7.0933156096325908E-5</v>
      </c>
    </row>
    <row r="874" spans="3:11" ht="15" customHeight="1">
      <c r="C874" s="2"/>
      <c r="D874" s="160" t="s">
        <v>2494</v>
      </c>
      <c r="E874" s="161" t="s">
        <v>401</v>
      </c>
      <c r="F874" s="172" t="s">
        <v>169</v>
      </c>
      <c r="G874" s="166">
        <v>2.6666666666666665</v>
      </c>
      <c r="H874" s="166">
        <v>2.1666666666666665</v>
      </c>
      <c r="I874" s="166">
        <f t="shared" si="40"/>
        <v>4.833333333333333</v>
      </c>
      <c r="J874" s="167">
        <f t="shared" si="42"/>
        <v>0.19699828429165192</v>
      </c>
      <c r="K874" s="167">
        <f t="shared" si="41"/>
        <v>7.0933156096325908E-5</v>
      </c>
    </row>
    <row r="875" spans="3:11" ht="15" customHeight="1">
      <c r="C875" s="2"/>
      <c r="D875" s="160" t="s">
        <v>2495</v>
      </c>
      <c r="E875" s="161" t="s">
        <v>402</v>
      </c>
      <c r="F875" s="172" t="s">
        <v>169</v>
      </c>
      <c r="G875" s="166">
        <v>2.6666666666666665</v>
      </c>
      <c r="H875" s="166">
        <v>2.1666666666666665</v>
      </c>
      <c r="I875" s="166">
        <f t="shared" si="40"/>
        <v>4.833333333333333</v>
      </c>
      <c r="J875" s="167">
        <f t="shared" si="42"/>
        <v>0.19706921744774825</v>
      </c>
      <c r="K875" s="167">
        <f t="shared" si="41"/>
        <v>7.0933156096325908E-5</v>
      </c>
    </row>
    <row r="876" spans="3:11" ht="15" customHeight="1">
      <c r="C876" s="2"/>
      <c r="D876" s="160" t="s">
        <v>2496</v>
      </c>
      <c r="E876" s="161" t="s">
        <v>403</v>
      </c>
      <c r="F876" s="172" t="s">
        <v>169</v>
      </c>
      <c r="G876" s="166">
        <v>2.6666666666666665</v>
      </c>
      <c r="H876" s="166">
        <v>2.1666666666666665</v>
      </c>
      <c r="I876" s="166">
        <f t="shared" si="40"/>
        <v>4.833333333333333</v>
      </c>
      <c r="J876" s="167">
        <f t="shared" si="42"/>
        <v>0.19714015060384457</v>
      </c>
      <c r="K876" s="167">
        <f t="shared" si="41"/>
        <v>7.0933156096325908E-5</v>
      </c>
    </row>
    <row r="877" spans="3:11" ht="15" customHeight="1">
      <c r="C877" s="2"/>
      <c r="D877" s="160" t="s">
        <v>2497</v>
      </c>
      <c r="E877" s="161" t="s">
        <v>404</v>
      </c>
      <c r="F877" s="175" t="s">
        <v>169</v>
      </c>
      <c r="G877" s="166">
        <v>2.6666666666666665</v>
      </c>
      <c r="H877" s="166">
        <v>2.1666666666666665</v>
      </c>
      <c r="I877" s="166">
        <f t="shared" si="40"/>
        <v>4.833333333333333</v>
      </c>
      <c r="J877" s="167">
        <f t="shared" si="42"/>
        <v>0.1972110837599409</v>
      </c>
      <c r="K877" s="167">
        <f t="shared" si="41"/>
        <v>7.0933156096325908E-5</v>
      </c>
    </row>
    <row r="878" spans="3:11" ht="15" customHeight="1">
      <c r="C878" s="2"/>
      <c r="D878" s="160" t="s">
        <v>2498</v>
      </c>
      <c r="E878" s="161" t="s">
        <v>405</v>
      </c>
      <c r="F878" s="175" t="s">
        <v>169</v>
      </c>
      <c r="G878" s="166">
        <v>2.6666666666666665</v>
      </c>
      <c r="H878" s="166">
        <v>2.1666666666666665</v>
      </c>
      <c r="I878" s="166">
        <f t="shared" si="40"/>
        <v>4.833333333333333</v>
      </c>
      <c r="J878" s="167">
        <f t="shared" si="42"/>
        <v>0.19728201691603722</v>
      </c>
      <c r="K878" s="167">
        <f t="shared" si="41"/>
        <v>7.0933156096325908E-5</v>
      </c>
    </row>
    <row r="879" spans="3:11" ht="15" customHeight="1">
      <c r="C879" s="2"/>
      <c r="D879" s="160" t="s">
        <v>2499</v>
      </c>
      <c r="E879" s="161" t="s">
        <v>406</v>
      </c>
      <c r="F879" s="175" t="s">
        <v>169</v>
      </c>
      <c r="G879" s="166">
        <v>2.6666666666666665</v>
      </c>
      <c r="H879" s="166">
        <v>2.1666666666666665</v>
      </c>
      <c r="I879" s="166">
        <f t="shared" si="40"/>
        <v>4.833333333333333</v>
      </c>
      <c r="J879" s="167">
        <f t="shared" si="42"/>
        <v>0.19735295007213355</v>
      </c>
      <c r="K879" s="167">
        <f t="shared" si="41"/>
        <v>7.0933156096325908E-5</v>
      </c>
    </row>
    <row r="880" spans="3:11" ht="15" customHeight="1">
      <c r="C880" s="2"/>
      <c r="D880" s="160" t="s">
        <v>2500</v>
      </c>
      <c r="E880" s="161" t="s">
        <v>407</v>
      </c>
      <c r="F880" s="175" t="s">
        <v>169</v>
      </c>
      <c r="G880" s="166">
        <v>2.6666666666666665</v>
      </c>
      <c r="H880" s="166">
        <v>2.1666666666666665</v>
      </c>
      <c r="I880" s="166">
        <f t="shared" si="40"/>
        <v>4.833333333333333</v>
      </c>
      <c r="J880" s="167">
        <f t="shared" si="42"/>
        <v>0.19742388322822987</v>
      </c>
      <c r="K880" s="167">
        <f t="shared" si="41"/>
        <v>7.0933156096325908E-5</v>
      </c>
    </row>
    <row r="881" spans="3:11" ht="15" customHeight="1">
      <c r="C881" s="2"/>
      <c r="D881" s="160" t="s">
        <v>2501</v>
      </c>
      <c r="E881" s="161" t="s">
        <v>408</v>
      </c>
      <c r="F881" s="172" t="s">
        <v>169</v>
      </c>
      <c r="G881" s="166">
        <v>2.6666666666666665</v>
      </c>
      <c r="H881" s="166">
        <v>2.1666666666666665</v>
      </c>
      <c r="I881" s="166">
        <f t="shared" si="40"/>
        <v>4.833333333333333</v>
      </c>
      <c r="J881" s="167">
        <f t="shared" si="42"/>
        <v>0.1974948163843262</v>
      </c>
      <c r="K881" s="167">
        <f t="shared" si="41"/>
        <v>7.0933156096325908E-5</v>
      </c>
    </row>
    <row r="882" spans="3:11" ht="15" customHeight="1">
      <c r="C882" s="2"/>
      <c r="D882" s="160" t="s">
        <v>2502</v>
      </c>
      <c r="E882" s="161" t="s">
        <v>409</v>
      </c>
      <c r="F882" s="174" t="s">
        <v>169</v>
      </c>
      <c r="G882" s="166">
        <v>2.6666666666666665</v>
      </c>
      <c r="H882" s="166">
        <v>2.1666666666666665</v>
      </c>
      <c r="I882" s="166">
        <f t="shared" si="40"/>
        <v>4.833333333333333</v>
      </c>
      <c r="J882" s="167">
        <f t="shared" si="42"/>
        <v>0.19756574954042253</v>
      </c>
      <c r="K882" s="167">
        <f t="shared" si="41"/>
        <v>7.0933156096325908E-5</v>
      </c>
    </row>
    <row r="883" spans="3:11" ht="15" customHeight="1">
      <c r="C883" s="2"/>
      <c r="D883" s="160" t="s">
        <v>2503</v>
      </c>
      <c r="E883" s="161" t="s">
        <v>410</v>
      </c>
      <c r="F883" s="174" t="s">
        <v>169</v>
      </c>
      <c r="G883" s="166">
        <v>2.6666666666666665</v>
      </c>
      <c r="H883" s="166">
        <v>2.1666666666666665</v>
      </c>
      <c r="I883" s="166">
        <f t="shared" si="40"/>
        <v>4.833333333333333</v>
      </c>
      <c r="J883" s="167">
        <f t="shared" si="42"/>
        <v>0.19763668269651885</v>
      </c>
      <c r="K883" s="167">
        <f t="shared" si="41"/>
        <v>7.0933156096325908E-5</v>
      </c>
    </row>
    <row r="884" spans="3:11" ht="15" customHeight="1">
      <c r="C884" s="2"/>
      <c r="D884" s="160" t="s">
        <v>2504</v>
      </c>
      <c r="E884" s="161" t="s">
        <v>411</v>
      </c>
      <c r="F884" s="174" t="s">
        <v>169</v>
      </c>
      <c r="G884" s="166">
        <v>2.6666666666666665</v>
      </c>
      <c r="H884" s="166">
        <v>2.1666666666666665</v>
      </c>
      <c r="I884" s="166">
        <f t="shared" si="40"/>
        <v>4.833333333333333</v>
      </c>
      <c r="J884" s="167">
        <f t="shared" si="42"/>
        <v>0.19770761585261518</v>
      </c>
      <c r="K884" s="167">
        <f t="shared" si="41"/>
        <v>7.0933156096325908E-5</v>
      </c>
    </row>
    <row r="885" spans="3:11" ht="15" customHeight="1">
      <c r="C885" s="2"/>
      <c r="D885" s="160" t="s">
        <v>2505</v>
      </c>
      <c r="E885" s="161" t="s">
        <v>412</v>
      </c>
      <c r="F885" s="172" t="s">
        <v>169</v>
      </c>
      <c r="G885" s="166">
        <v>2.6666666666666665</v>
      </c>
      <c r="H885" s="166">
        <v>2.1666666666666665</v>
      </c>
      <c r="I885" s="166">
        <f t="shared" si="40"/>
        <v>4.833333333333333</v>
      </c>
      <c r="J885" s="167">
        <f t="shared" si="42"/>
        <v>0.1977785490087115</v>
      </c>
      <c r="K885" s="167">
        <f t="shared" si="41"/>
        <v>7.0933156096325908E-5</v>
      </c>
    </row>
    <row r="886" spans="3:11" ht="15" customHeight="1">
      <c r="C886" s="2"/>
      <c r="D886" s="160" t="s">
        <v>2506</v>
      </c>
      <c r="E886" s="161" t="s">
        <v>413</v>
      </c>
      <c r="F886" s="172" t="s">
        <v>169</v>
      </c>
      <c r="G886" s="166">
        <v>2.6666666666666665</v>
      </c>
      <c r="H886" s="166">
        <v>2.1666666666666665</v>
      </c>
      <c r="I886" s="166">
        <f t="shared" si="40"/>
        <v>4.833333333333333</v>
      </c>
      <c r="J886" s="167">
        <f t="shared" si="42"/>
        <v>0.19784948216480783</v>
      </c>
      <c r="K886" s="167">
        <f t="shared" si="41"/>
        <v>7.0933156096325908E-5</v>
      </c>
    </row>
    <row r="887" spans="3:11" ht="15" customHeight="1">
      <c r="C887" s="2"/>
      <c r="D887" s="160" t="s">
        <v>2507</v>
      </c>
      <c r="E887" s="161" t="s">
        <v>414</v>
      </c>
      <c r="F887" s="175" t="s">
        <v>169</v>
      </c>
      <c r="G887" s="166">
        <v>2.6666666666666665</v>
      </c>
      <c r="H887" s="166">
        <v>2.1666666666666665</v>
      </c>
      <c r="I887" s="166">
        <f t="shared" si="40"/>
        <v>4.833333333333333</v>
      </c>
      <c r="J887" s="167">
        <f t="shared" si="42"/>
        <v>0.19792041532090415</v>
      </c>
      <c r="K887" s="167">
        <f t="shared" si="41"/>
        <v>7.0933156096325908E-5</v>
      </c>
    </row>
    <row r="888" spans="3:11" ht="15" customHeight="1">
      <c r="C888" s="2"/>
      <c r="D888" s="160" t="s">
        <v>2508</v>
      </c>
      <c r="E888" s="161" t="s">
        <v>415</v>
      </c>
      <c r="F888" s="172" t="s">
        <v>169</v>
      </c>
      <c r="G888" s="166">
        <v>2.6666666666666665</v>
      </c>
      <c r="H888" s="166">
        <v>2.1666666666666665</v>
      </c>
      <c r="I888" s="166">
        <f t="shared" si="40"/>
        <v>4.833333333333333</v>
      </c>
      <c r="J888" s="167">
        <f t="shared" si="42"/>
        <v>0.19799134847700048</v>
      </c>
      <c r="K888" s="167">
        <f t="shared" si="41"/>
        <v>7.0933156096325908E-5</v>
      </c>
    </row>
    <row r="889" spans="3:11" ht="15" customHeight="1">
      <c r="C889" s="2"/>
      <c r="D889" s="160" t="s">
        <v>2509</v>
      </c>
      <c r="E889" s="161" t="s">
        <v>416</v>
      </c>
      <c r="F889" s="172" t="s">
        <v>169</v>
      </c>
      <c r="G889" s="166">
        <v>2.6666666666666665</v>
      </c>
      <c r="H889" s="166">
        <v>2.1666666666666665</v>
      </c>
      <c r="I889" s="166">
        <f t="shared" si="40"/>
        <v>4.833333333333333</v>
      </c>
      <c r="J889" s="167">
        <f t="shared" si="42"/>
        <v>0.1980622816330968</v>
      </c>
      <c r="K889" s="167">
        <f t="shared" si="41"/>
        <v>7.0933156096325908E-5</v>
      </c>
    </row>
    <row r="890" spans="3:11" ht="15" customHeight="1">
      <c r="C890" s="2"/>
      <c r="D890" s="160" t="s">
        <v>2510</v>
      </c>
      <c r="E890" s="161" t="s">
        <v>417</v>
      </c>
      <c r="F890" s="172" t="s">
        <v>169</v>
      </c>
      <c r="G890" s="166">
        <v>2.6666666666666665</v>
      </c>
      <c r="H890" s="166">
        <v>2.1666666666666665</v>
      </c>
      <c r="I890" s="166">
        <f t="shared" si="40"/>
        <v>4.833333333333333</v>
      </c>
      <c r="J890" s="167">
        <f t="shared" si="42"/>
        <v>0.19813321478919313</v>
      </c>
      <c r="K890" s="167">
        <f t="shared" si="41"/>
        <v>7.0933156096325908E-5</v>
      </c>
    </row>
    <row r="891" spans="3:11" ht="15" customHeight="1">
      <c r="C891" s="2"/>
      <c r="D891" s="160" t="s">
        <v>2511</v>
      </c>
      <c r="E891" s="161" t="s">
        <v>418</v>
      </c>
      <c r="F891" s="175" t="s">
        <v>169</v>
      </c>
      <c r="G891" s="166">
        <v>2.6666666666666665</v>
      </c>
      <c r="H891" s="166">
        <v>2.1666666666666665</v>
      </c>
      <c r="I891" s="166">
        <f t="shared" si="40"/>
        <v>4.833333333333333</v>
      </c>
      <c r="J891" s="167">
        <f t="shared" si="42"/>
        <v>0.19820414794528946</v>
      </c>
      <c r="K891" s="167">
        <f t="shared" si="41"/>
        <v>7.0933156096325908E-5</v>
      </c>
    </row>
    <row r="892" spans="3:11" ht="15" customHeight="1">
      <c r="C892" s="2"/>
      <c r="D892" s="160" t="s">
        <v>2512</v>
      </c>
      <c r="E892" s="161" t="s">
        <v>419</v>
      </c>
      <c r="F892" s="175" t="s">
        <v>169</v>
      </c>
      <c r="G892" s="166">
        <v>2.6666666666666665</v>
      </c>
      <c r="H892" s="166">
        <v>2.1666666666666665</v>
      </c>
      <c r="I892" s="166">
        <f t="shared" si="40"/>
        <v>4.833333333333333</v>
      </c>
      <c r="J892" s="167">
        <f t="shared" si="42"/>
        <v>0.19827508110138578</v>
      </c>
      <c r="K892" s="167">
        <f t="shared" si="41"/>
        <v>7.0933156096325908E-5</v>
      </c>
    </row>
    <row r="893" spans="3:11" ht="15" customHeight="1">
      <c r="C893" s="2"/>
      <c r="D893" s="160" t="s">
        <v>2513</v>
      </c>
      <c r="E893" s="161" t="s">
        <v>420</v>
      </c>
      <c r="F893" s="175" t="s">
        <v>169</v>
      </c>
      <c r="G893" s="166">
        <v>2.6666666666666665</v>
      </c>
      <c r="H893" s="166">
        <v>2.1666666666666665</v>
      </c>
      <c r="I893" s="166">
        <f t="shared" si="40"/>
        <v>4.833333333333333</v>
      </c>
      <c r="J893" s="167">
        <f t="shared" si="42"/>
        <v>0.19834601425748211</v>
      </c>
      <c r="K893" s="167">
        <f t="shared" si="41"/>
        <v>7.0933156096325908E-5</v>
      </c>
    </row>
    <row r="894" spans="3:11" ht="15" customHeight="1">
      <c r="C894" s="2"/>
      <c r="D894" s="160" t="s">
        <v>2514</v>
      </c>
      <c r="E894" s="161" t="s">
        <v>421</v>
      </c>
      <c r="F894" s="175" t="s">
        <v>169</v>
      </c>
      <c r="G894" s="166">
        <v>2.6666666666666665</v>
      </c>
      <c r="H894" s="166">
        <v>2.1666666666666665</v>
      </c>
      <c r="I894" s="166">
        <f t="shared" si="40"/>
        <v>4.833333333333333</v>
      </c>
      <c r="J894" s="167">
        <f t="shared" si="42"/>
        <v>0.19841694741357843</v>
      </c>
      <c r="K894" s="167">
        <f t="shared" si="41"/>
        <v>7.0933156096325908E-5</v>
      </c>
    </row>
    <row r="895" spans="3:11" ht="15" customHeight="1">
      <c r="C895" s="2"/>
      <c r="D895" s="160" t="s">
        <v>2515</v>
      </c>
      <c r="E895" s="161" t="s">
        <v>422</v>
      </c>
      <c r="F895" s="175" t="s">
        <v>169</v>
      </c>
      <c r="G895" s="166">
        <v>2.6666666666666665</v>
      </c>
      <c r="H895" s="166">
        <v>2.1666666666666665</v>
      </c>
      <c r="I895" s="166">
        <f t="shared" si="40"/>
        <v>4.833333333333333</v>
      </c>
      <c r="J895" s="167">
        <f t="shared" si="42"/>
        <v>0.19848788056967476</v>
      </c>
      <c r="K895" s="167">
        <f t="shared" si="41"/>
        <v>7.0933156096325908E-5</v>
      </c>
    </row>
    <row r="896" spans="3:11" ht="15" customHeight="1">
      <c r="C896" s="2"/>
      <c r="D896" s="160" t="s">
        <v>2516</v>
      </c>
      <c r="E896" s="161" t="s">
        <v>423</v>
      </c>
      <c r="F896" s="175" t="s">
        <v>169</v>
      </c>
      <c r="G896" s="166">
        <v>2.6666666666666665</v>
      </c>
      <c r="H896" s="166">
        <v>2.1666666666666665</v>
      </c>
      <c r="I896" s="166">
        <f t="shared" si="40"/>
        <v>4.833333333333333</v>
      </c>
      <c r="J896" s="167">
        <f t="shared" si="42"/>
        <v>0.19855881372577108</v>
      </c>
      <c r="K896" s="167">
        <f t="shared" si="41"/>
        <v>7.0933156096325908E-5</v>
      </c>
    </row>
    <row r="897" spans="3:11" ht="15" customHeight="1">
      <c r="C897" s="2"/>
      <c r="D897" s="160" t="s">
        <v>2517</v>
      </c>
      <c r="E897" s="161" t="s">
        <v>424</v>
      </c>
      <c r="F897" s="175" t="s">
        <v>169</v>
      </c>
      <c r="G897" s="166">
        <v>2.6666666666666665</v>
      </c>
      <c r="H897" s="166">
        <v>2.1666666666666665</v>
      </c>
      <c r="I897" s="166">
        <f t="shared" si="40"/>
        <v>4.833333333333333</v>
      </c>
      <c r="J897" s="167">
        <f t="shared" si="42"/>
        <v>0.19862974688186741</v>
      </c>
      <c r="K897" s="167">
        <f t="shared" si="41"/>
        <v>7.0933156096325908E-5</v>
      </c>
    </row>
    <row r="898" spans="3:11" ht="15" customHeight="1">
      <c r="C898" s="2"/>
      <c r="D898" s="160" t="s">
        <v>2518</v>
      </c>
      <c r="E898" s="161" t="s">
        <v>425</v>
      </c>
      <c r="F898" s="175" t="s">
        <v>169</v>
      </c>
      <c r="G898" s="166">
        <v>2.6666666666666665</v>
      </c>
      <c r="H898" s="166">
        <v>2.1666666666666665</v>
      </c>
      <c r="I898" s="166">
        <f t="shared" si="40"/>
        <v>4.833333333333333</v>
      </c>
      <c r="J898" s="167">
        <f t="shared" si="42"/>
        <v>0.19870068003796373</v>
      </c>
      <c r="K898" s="167">
        <f t="shared" si="41"/>
        <v>7.0933156096325908E-5</v>
      </c>
    </row>
    <row r="899" spans="3:11" ht="15" customHeight="1">
      <c r="C899" s="2"/>
      <c r="D899" s="160" t="s">
        <v>2519</v>
      </c>
      <c r="E899" s="161" t="s">
        <v>362</v>
      </c>
      <c r="F899" s="172" t="s">
        <v>169</v>
      </c>
      <c r="G899" s="166">
        <v>3.4000000000000004</v>
      </c>
      <c r="H899" s="166">
        <v>1.3</v>
      </c>
      <c r="I899" s="166">
        <f t="shared" si="40"/>
        <v>4.7</v>
      </c>
      <c r="J899" s="167">
        <f t="shared" si="42"/>
        <v>0.19876965641734015</v>
      </c>
      <c r="K899" s="167">
        <f t="shared" si="41"/>
        <v>6.8976379376427271E-5</v>
      </c>
    </row>
    <row r="900" spans="3:11" ht="15" customHeight="1">
      <c r="C900" s="2"/>
      <c r="D900" s="160" t="s">
        <v>2520</v>
      </c>
      <c r="E900" s="161" t="s">
        <v>983</v>
      </c>
      <c r="F900" s="172" t="s">
        <v>1</v>
      </c>
      <c r="G900" s="166">
        <v>3.75</v>
      </c>
      <c r="H900" s="166">
        <v>0.65</v>
      </c>
      <c r="I900" s="166">
        <f t="shared" si="40"/>
        <v>4.4000000000000004</v>
      </c>
      <c r="J900" s="167">
        <f t="shared" si="42"/>
        <v>0.19883423004909681</v>
      </c>
      <c r="K900" s="167">
        <f t="shared" si="41"/>
        <v>6.4573631756655324E-5</v>
      </c>
    </row>
    <row r="901" spans="3:11" ht="15" customHeight="1">
      <c r="C901" s="2"/>
      <c r="D901" s="160" t="s">
        <v>2521</v>
      </c>
      <c r="E901" s="161" t="s">
        <v>362</v>
      </c>
      <c r="F901" s="172" t="s">
        <v>1</v>
      </c>
      <c r="G901" s="166">
        <v>2.75</v>
      </c>
      <c r="H901" s="166">
        <v>1.625</v>
      </c>
      <c r="I901" s="166">
        <f t="shared" si="40"/>
        <v>4.375</v>
      </c>
      <c r="J901" s="167">
        <f t="shared" si="42"/>
        <v>0.19889843678521849</v>
      </c>
      <c r="K901" s="167">
        <f t="shared" si="41"/>
        <v>6.4206736121674319E-5</v>
      </c>
    </row>
    <row r="902" spans="3:11" ht="15" customHeight="1">
      <c r="C902" s="2"/>
      <c r="D902" s="160" t="s">
        <v>2522</v>
      </c>
      <c r="E902" s="161" t="s">
        <v>362</v>
      </c>
      <c r="F902" s="175" t="s">
        <v>1</v>
      </c>
      <c r="G902" s="166">
        <v>2.75</v>
      </c>
      <c r="H902" s="166">
        <v>1.625</v>
      </c>
      <c r="I902" s="166">
        <f t="shared" ref="I902:I965" si="43">SUM(G902:H902)</f>
        <v>4.375</v>
      </c>
      <c r="J902" s="167">
        <f t="shared" si="42"/>
        <v>0.19896264352134016</v>
      </c>
      <c r="K902" s="167">
        <f t="shared" ref="K902:K965" si="44">I902/$I$1316</f>
        <v>6.4206736121674319E-5</v>
      </c>
    </row>
    <row r="903" spans="3:11" ht="15" customHeight="1">
      <c r="C903" s="2"/>
      <c r="D903" s="160" t="s">
        <v>2523</v>
      </c>
      <c r="E903" s="161" t="s">
        <v>362</v>
      </c>
      <c r="F903" s="172" t="s">
        <v>1</v>
      </c>
      <c r="G903" s="166">
        <v>2.75</v>
      </c>
      <c r="H903" s="166">
        <v>1.625</v>
      </c>
      <c r="I903" s="166">
        <f t="shared" si="43"/>
        <v>4.375</v>
      </c>
      <c r="J903" s="167">
        <f t="shared" si="42"/>
        <v>0.19902685025746183</v>
      </c>
      <c r="K903" s="167">
        <f t="shared" si="44"/>
        <v>6.4206736121674319E-5</v>
      </c>
    </row>
    <row r="904" spans="3:11" ht="15" customHeight="1">
      <c r="C904" s="2"/>
      <c r="D904" s="160" t="s">
        <v>2524</v>
      </c>
      <c r="E904" s="161" t="s">
        <v>362</v>
      </c>
      <c r="F904" s="172" t="s">
        <v>1</v>
      </c>
      <c r="G904" s="166">
        <v>2.75</v>
      </c>
      <c r="H904" s="166">
        <v>1.625</v>
      </c>
      <c r="I904" s="166">
        <f t="shared" si="43"/>
        <v>4.375</v>
      </c>
      <c r="J904" s="167">
        <f t="shared" si="42"/>
        <v>0.19909105699358351</v>
      </c>
      <c r="K904" s="167">
        <f t="shared" si="44"/>
        <v>6.4206736121674319E-5</v>
      </c>
    </row>
    <row r="905" spans="3:11" ht="15" customHeight="1">
      <c r="C905" s="2"/>
      <c r="D905" s="160" t="s">
        <v>2525</v>
      </c>
      <c r="E905" s="161" t="s">
        <v>362</v>
      </c>
      <c r="F905" s="172" t="s">
        <v>1</v>
      </c>
      <c r="G905" s="166">
        <v>2.75</v>
      </c>
      <c r="H905" s="166">
        <v>1.625</v>
      </c>
      <c r="I905" s="166">
        <f t="shared" si="43"/>
        <v>4.375</v>
      </c>
      <c r="J905" s="167">
        <f t="shared" si="42"/>
        <v>0.19915526372970518</v>
      </c>
      <c r="K905" s="167">
        <f t="shared" si="44"/>
        <v>6.4206736121674319E-5</v>
      </c>
    </row>
    <row r="906" spans="3:11" ht="15" customHeight="1">
      <c r="C906" s="2"/>
      <c r="D906" s="160" t="s">
        <v>2526</v>
      </c>
      <c r="E906" s="161" t="s">
        <v>362</v>
      </c>
      <c r="F906" s="175" t="s">
        <v>1</v>
      </c>
      <c r="G906" s="166">
        <v>2.75</v>
      </c>
      <c r="H906" s="166">
        <v>1.625</v>
      </c>
      <c r="I906" s="166">
        <f t="shared" si="43"/>
        <v>4.375</v>
      </c>
      <c r="J906" s="167">
        <f t="shared" si="42"/>
        <v>0.19921947046582686</v>
      </c>
      <c r="K906" s="167">
        <f t="shared" si="44"/>
        <v>6.4206736121674319E-5</v>
      </c>
    </row>
    <row r="907" spans="3:11" ht="15" customHeight="1">
      <c r="C907" s="2"/>
      <c r="D907" s="160" t="s">
        <v>2527</v>
      </c>
      <c r="E907" s="161" t="s">
        <v>362</v>
      </c>
      <c r="F907" s="172" t="s">
        <v>1</v>
      </c>
      <c r="G907" s="166">
        <v>2.75</v>
      </c>
      <c r="H907" s="166">
        <v>1.625</v>
      </c>
      <c r="I907" s="166">
        <f t="shared" si="43"/>
        <v>4.375</v>
      </c>
      <c r="J907" s="167">
        <f t="shared" si="42"/>
        <v>0.19928367720194853</v>
      </c>
      <c r="K907" s="167">
        <f t="shared" si="44"/>
        <v>6.4206736121674319E-5</v>
      </c>
    </row>
    <row r="908" spans="3:11" ht="15" customHeight="1">
      <c r="C908" s="2"/>
      <c r="D908" s="160" t="s">
        <v>2528</v>
      </c>
      <c r="E908" s="161" t="s">
        <v>879</v>
      </c>
      <c r="F908" s="174" t="s">
        <v>1</v>
      </c>
      <c r="G908" s="166">
        <v>2.6300000000000003</v>
      </c>
      <c r="H908" s="166">
        <v>1.7333333333333334</v>
      </c>
      <c r="I908" s="166">
        <f t="shared" si="43"/>
        <v>4.3633333333333333</v>
      </c>
      <c r="J908" s="167">
        <f t="shared" si="42"/>
        <v>0.19934771272010721</v>
      </c>
      <c r="K908" s="167">
        <f t="shared" si="44"/>
        <v>6.4035518158683189E-5</v>
      </c>
    </row>
    <row r="909" spans="3:11" ht="15" customHeight="1">
      <c r="C909" s="2"/>
      <c r="D909" s="160" t="s">
        <v>2529</v>
      </c>
      <c r="E909" s="161" t="s">
        <v>881</v>
      </c>
      <c r="F909" s="172" t="s">
        <v>1</v>
      </c>
      <c r="G909" s="166">
        <v>2.6300000000000003</v>
      </c>
      <c r="H909" s="166">
        <v>1.7333333333333334</v>
      </c>
      <c r="I909" s="166">
        <f t="shared" si="43"/>
        <v>4.3633333333333333</v>
      </c>
      <c r="J909" s="167">
        <f t="shared" si="42"/>
        <v>0.19941174823826588</v>
      </c>
      <c r="K909" s="167">
        <f t="shared" si="44"/>
        <v>6.4035518158683189E-5</v>
      </c>
    </row>
    <row r="910" spans="3:11" ht="15" customHeight="1">
      <c r="C910" s="2"/>
      <c r="D910" s="160" t="s">
        <v>2530</v>
      </c>
      <c r="E910" s="161" t="s">
        <v>1142</v>
      </c>
      <c r="F910" s="172" t="s">
        <v>169</v>
      </c>
      <c r="G910" s="166">
        <v>2.1666666666666665</v>
      </c>
      <c r="H910" s="166">
        <v>2.1666666666666665</v>
      </c>
      <c r="I910" s="166">
        <f t="shared" si="43"/>
        <v>4.333333333333333</v>
      </c>
      <c r="J910" s="167">
        <f t="shared" si="42"/>
        <v>0.1994753434816626</v>
      </c>
      <c r="K910" s="167">
        <f t="shared" si="44"/>
        <v>6.3595243396705992E-5</v>
      </c>
    </row>
    <row r="911" spans="3:11" ht="15" customHeight="1">
      <c r="C911" s="2"/>
      <c r="D911" s="160" t="s">
        <v>2531</v>
      </c>
      <c r="E911" s="161" t="s">
        <v>1142</v>
      </c>
      <c r="F911" s="172" t="s">
        <v>169</v>
      </c>
      <c r="G911" s="166">
        <v>2.1666666666666665</v>
      </c>
      <c r="H911" s="166">
        <v>2.1666666666666665</v>
      </c>
      <c r="I911" s="166">
        <f t="shared" si="43"/>
        <v>4.333333333333333</v>
      </c>
      <c r="J911" s="167">
        <f t="shared" si="42"/>
        <v>0.19953893872505932</v>
      </c>
      <c r="K911" s="167">
        <f t="shared" si="44"/>
        <v>6.3595243396705992E-5</v>
      </c>
    </row>
    <row r="912" spans="3:11" ht="15" customHeight="1">
      <c r="C912" s="2"/>
      <c r="D912" s="160" t="s">
        <v>2532</v>
      </c>
      <c r="E912" s="161" t="s">
        <v>1033</v>
      </c>
      <c r="F912" s="174" t="s">
        <v>169</v>
      </c>
      <c r="G912" s="166">
        <v>3.6</v>
      </c>
      <c r="H912" s="166">
        <v>0.65</v>
      </c>
      <c r="I912" s="166">
        <f t="shared" si="43"/>
        <v>4.25</v>
      </c>
      <c r="J912" s="167">
        <f t="shared" si="42"/>
        <v>0.1996013109830061</v>
      </c>
      <c r="K912" s="167">
        <f t="shared" si="44"/>
        <v>6.2372257946769337E-5</v>
      </c>
    </row>
    <row r="913" spans="3:11" ht="15" customHeight="1">
      <c r="C913" s="2"/>
      <c r="D913" s="160" t="s">
        <v>2533</v>
      </c>
      <c r="E913" s="161" t="s">
        <v>526</v>
      </c>
      <c r="F913" s="172" t="s">
        <v>169</v>
      </c>
      <c r="G913" s="166">
        <v>2.4770000000000003</v>
      </c>
      <c r="H913" s="166">
        <v>1.7333333333333334</v>
      </c>
      <c r="I913" s="166">
        <f t="shared" si="43"/>
        <v>4.2103333333333337</v>
      </c>
      <c r="J913" s="167">
        <f t="shared" si="42"/>
        <v>0.1996631010998787</v>
      </c>
      <c r="K913" s="167">
        <f t="shared" si="44"/>
        <v>6.1790116872599492E-5</v>
      </c>
    </row>
    <row r="914" spans="3:11" ht="15" customHeight="1">
      <c r="C914" s="2"/>
      <c r="D914" s="160" t="s">
        <v>2534</v>
      </c>
      <c r="E914" s="161" t="s">
        <v>530</v>
      </c>
      <c r="F914" s="172" t="s">
        <v>169</v>
      </c>
      <c r="G914" s="166">
        <v>2.4770000000000003</v>
      </c>
      <c r="H914" s="166">
        <v>1.7333333333333334</v>
      </c>
      <c r="I914" s="166">
        <f t="shared" si="43"/>
        <v>4.2103333333333337</v>
      </c>
      <c r="J914" s="167">
        <f t="shared" si="42"/>
        <v>0.1997248912167513</v>
      </c>
      <c r="K914" s="167">
        <f t="shared" si="44"/>
        <v>6.1790116872599492E-5</v>
      </c>
    </row>
    <row r="915" spans="3:11" ht="15" customHeight="1" thickBot="1">
      <c r="C915" s="2"/>
      <c r="D915" s="160" t="s">
        <v>2535</v>
      </c>
      <c r="E915" s="161" t="s">
        <v>564</v>
      </c>
      <c r="F915" s="181" t="s">
        <v>169</v>
      </c>
      <c r="G915" s="166">
        <v>2.4770000000000003</v>
      </c>
      <c r="H915" s="166">
        <v>1.7333333333333334</v>
      </c>
      <c r="I915" s="166">
        <f t="shared" si="43"/>
        <v>4.2103333333333337</v>
      </c>
      <c r="J915" s="167">
        <f t="shared" si="42"/>
        <v>0.1997866813336239</v>
      </c>
      <c r="K915" s="167">
        <f t="shared" si="44"/>
        <v>6.1790116872599492E-5</v>
      </c>
    </row>
    <row r="916" spans="3:11" ht="15" customHeight="1" thickTop="1">
      <c r="C916" s="2"/>
      <c r="D916" s="160" t="s">
        <v>2536</v>
      </c>
      <c r="E916" s="161" t="s">
        <v>568</v>
      </c>
      <c r="F916" s="172" t="s">
        <v>169</v>
      </c>
      <c r="G916" s="166">
        <v>2.4770000000000003</v>
      </c>
      <c r="H916" s="166">
        <v>1.7333333333333334</v>
      </c>
      <c r="I916" s="166">
        <f t="shared" si="43"/>
        <v>4.2103333333333337</v>
      </c>
      <c r="J916" s="167">
        <f t="shared" si="42"/>
        <v>0.1998484714504965</v>
      </c>
      <c r="K916" s="167">
        <f t="shared" si="44"/>
        <v>6.1790116872599492E-5</v>
      </c>
    </row>
    <row r="917" spans="3:11" ht="15" customHeight="1">
      <c r="C917" s="2"/>
      <c r="D917" s="160" t="s">
        <v>2537</v>
      </c>
      <c r="E917" s="161" t="s">
        <v>166</v>
      </c>
      <c r="F917" s="172" t="s">
        <v>169</v>
      </c>
      <c r="G917" s="166">
        <v>1.8333333333333333</v>
      </c>
      <c r="H917" s="166">
        <v>2.1666666666666665</v>
      </c>
      <c r="I917" s="166">
        <f t="shared" si="43"/>
        <v>4</v>
      </c>
      <c r="J917" s="167">
        <f t="shared" si="42"/>
        <v>0.19990717475209346</v>
      </c>
      <c r="K917" s="167">
        <f t="shared" si="44"/>
        <v>5.8703301596959379E-5</v>
      </c>
    </row>
    <row r="918" spans="3:11" ht="15" customHeight="1">
      <c r="C918" s="2"/>
      <c r="D918" s="160" t="s">
        <v>2538</v>
      </c>
      <c r="E918" s="161" t="s">
        <v>170</v>
      </c>
      <c r="F918" s="174" t="s">
        <v>169</v>
      </c>
      <c r="G918" s="166">
        <v>1.8333333333333333</v>
      </c>
      <c r="H918" s="166">
        <v>2.1666666666666665</v>
      </c>
      <c r="I918" s="166">
        <f t="shared" si="43"/>
        <v>4</v>
      </c>
      <c r="J918" s="167">
        <f t="shared" si="42"/>
        <v>0.19996587805369043</v>
      </c>
      <c r="K918" s="167">
        <f t="shared" si="44"/>
        <v>5.8703301596959379E-5</v>
      </c>
    </row>
    <row r="919" spans="3:11" ht="15" customHeight="1">
      <c r="C919" s="2"/>
      <c r="D919" s="160" t="s">
        <v>2539</v>
      </c>
      <c r="E919" s="161" t="s">
        <v>171</v>
      </c>
      <c r="F919" s="174" t="s">
        <v>169</v>
      </c>
      <c r="G919" s="166">
        <v>1.8333333333333333</v>
      </c>
      <c r="H919" s="166">
        <v>2.1666666666666665</v>
      </c>
      <c r="I919" s="166">
        <f t="shared" si="43"/>
        <v>4</v>
      </c>
      <c r="J919" s="167">
        <f t="shared" si="42"/>
        <v>0.20002458135528739</v>
      </c>
      <c r="K919" s="167">
        <f t="shared" si="44"/>
        <v>5.8703301596959379E-5</v>
      </c>
    </row>
    <row r="920" spans="3:11" ht="15" customHeight="1">
      <c r="C920" s="2"/>
      <c r="D920" s="160" t="s">
        <v>2540</v>
      </c>
      <c r="E920" s="161" t="s">
        <v>176</v>
      </c>
      <c r="F920" s="175" t="s">
        <v>169</v>
      </c>
      <c r="G920" s="166">
        <v>1.8333333333333333</v>
      </c>
      <c r="H920" s="166">
        <v>2.1666666666666665</v>
      </c>
      <c r="I920" s="166">
        <f t="shared" si="43"/>
        <v>4</v>
      </c>
      <c r="J920" s="167">
        <f t="shared" si="42"/>
        <v>0.20008328465688435</v>
      </c>
      <c r="K920" s="167">
        <f t="shared" si="44"/>
        <v>5.8703301596959379E-5</v>
      </c>
    </row>
    <row r="921" spans="3:11" ht="15" customHeight="1">
      <c r="C921" s="2"/>
      <c r="D921" s="160" t="s">
        <v>2541</v>
      </c>
      <c r="E921" s="161" t="s">
        <v>1115</v>
      </c>
      <c r="F921" s="174" t="s">
        <v>169</v>
      </c>
      <c r="G921" s="166">
        <v>1.8333333333333333</v>
      </c>
      <c r="H921" s="166">
        <v>2.1666666666666665</v>
      </c>
      <c r="I921" s="166">
        <f t="shared" si="43"/>
        <v>4</v>
      </c>
      <c r="J921" s="167">
        <f t="shared" si="42"/>
        <v>0.20014198795848132</v>
      </c>
      <c r="K921" s="167">
        <f t="shared" si="44"/>
        <v>5.8703301596959379E-5</v>
      </c>
    </row>
    <row r="922" spans="3:11" ht="15" customHeight="1">
      <c r="C922" s="2"/>
      <c r="D922" s="160" t="s">
        <v>2542</v>
      </c>
      <c r="E922" s="161" t="s">
        <v>1199</v>
      </c>
      <c r="F922" s="174" t="s">
        <v>169</v>
      </c>
      <c r="G922" s="166">
        <v>1.8333333333333333</v>
      </c>
      <c r="H922" s="166">
        <v>2.1666666666666665</v>
      </c>
      <c r="I922" s="166">
        <f t="shared" si="43"/>
        <v>4</v>
      </c>
      <c r="J922" s="167">
        <f t="shared" ref="J922:J985" si="45">J921+K922</f>
        <v>0.20020069126007828</v>
      </c>
      <c r="K922" s="167">
        <f t="shared" si="44"/>
        <v>5.8703301596959379E-5</v>
      </c>
    </row>
    <row r="923" spans="3:11" ht="15" customHeight="1">
      <c r="C923" s="2"/>
      <c r="D923" s="160" t="s">
        <v>2543</v>
      </c>
      <c r="E923" s="161" t="s">
        <v>1200</v>
      </c>
      <c r="F923" s="174" t="s">
        <v>169</v>
      </c>
      <c r="G923" s="166">
        <v>1.8333333333333333</v>
      </c>
      <c r="H923" s="166">
        <v>2.1666666666666665</v>
      </c>
      <c r="I923" s="166">
        <f t="shared" si="43"/>
        <v>4</v>
      </c>
      <c r="J923" s="167">
        <f t="shared" si="45"/>
        <v>0.20025939456167524</v>
      </c>
      <c r="K923" s="167">
        <f t="shared" si="44"/>
        <v>5.8703301596959379E-5</v>
      </c>
    </row>
    <row r="924" spans="3:11" ht="15" customHeight="1">
      <c r="C924" s="2"/>
      <c r="D924" s="160" t="s">
        <v>2544</v>
      </c>
      <c r="E924" s="161" t="s">
        <v>1201</v>
      </c>
      <c r="F924" s="174" t="s">
        <v>169</v>
      </c>
      <c r="G924" s="166">
        <v>1.8333333333333333</v>
      </c>
      <c r="H924" s="166">
        <v>2.1666666666666665</v>
      </c>
      <c r="I924" s="166">
        <f t="shared" si="43"/>
        <v>4</v>
      </c>
      <c r="J924" s="167">
        <f t="shared" si="45"/>
        <v>0.2003180978632722</v>
      </c>
      <c r="K924" s="167">
        <f t="shared" si="44"/>
        <v>5.8703301596959379E-5</v>
      </c>
    </row>
    <row r="925" spans="3:11" ht="15" customHeight="1">
      <c r="C925" s="2"/>
      <c r="D925" s="160" t="s">
        <v>2545</v>
      </c>
      <c r="E925" s="161" t="s">
        <v>1202</v>
      </c>
      <c r="F925" s="174" t="s">
        <v>169</v>
      </c>
      <c r="G925" s="166">
        <v>1.8333333333333333</v>
      </c>
      <c r="H925" s="166">
        <v>2.1666666666666665</v>
      </c>
      <c r="I925" s="166">
        <f t="shared" si="43"/>
        <v>4</v>
      </c>
      <c r="J925" s="167">
        <f t="shared" si="45"/>
        <v>0.20037680116486917</v>
      </c>
      <c r="K925" s="167">
        <f t="shared" si="44"/>
        <v>5.8703301596959379E-5</v>
      </c>
    </row>
    <row r="926" spans="3:11" ht="15" customHeight="1">
      <c r="C926" s="2"/>
      <c r="D926" s="160" t="s">
        <v>2546</v>
      </c>
      <c r="E926" s="161" t="s">
        <v>1203</v>
      </c>
      <c r="F926" s="174" t="s">
        <v>169</v>
      </c>
      <c r="G926" s="166">
        <v>1.8333333333333333</v>
      </c>
      <c r="H926" s="166">
        <v>2.1666666666666665</v>
      </c>
      <c r="I926" s="166">
        <f t="shared" si="43"/>
        <v>4</v>
      </c>
      <c r="J926" s="167">
        <f t="shared" si="45"/>
        <v>0.20043550446646613</v>
      </c>
      <c r="K926" s="167">
        <f t="shared" si="44"/>
        <v>5.8703301596959379E-5</v>
      </c>
    </row>
    <row r="927" spans="3:11" ht="15" customHeight="1">
      <c r="C927" s="2"/>
      <c r="D927" s="160" t="s">
        <v>2547</v>
      </c>
      <c r="E927" s="161" t="s">
        <v>1233</v>
      </c>
      <c r="F927" s="174" t="s">
        <v>1</v>
      </c>
      <c r="G927" s="166">
        <v>2.2000000000000002</v>
      </c>
      <c r="H927" s="166">
        <v>1.7333333333333334</v>
      </c>
      <c r="I927" s="166">
        <f t="shared" si="43"/>
        <v>3.9333333333333336</v>
      </c>
      <c r="J927" s="167">
        <f t="shared" si="45"/>
        <v>0.20049322937970315</v>
      </c>
      <c r="K927" s="167">
        <f t="shared" si="44"/>
        <v>5.772491323701006E-5</v>
      </c>
    </row>
    <row r="928" spans="3:11" ht="15" customHeight="1">
      <c r="C928" s="2"/>
      <c r="D928" s="160" t="s">
        <v>1896</v>
      </c>
      <c r="E928" s="161" t="s">
        <v>1026</v>
      </c>
      <c r="F928" s="172" t="s">
        <v>169</v>
      </c>
      <c r="G928" s="166">
        <v>3.1500000000000004</v>
      </c>
      <c r="H928" s="166">
        <v>0.65</v>
      </c>
      <c r="I928" s="166">
        <f t="shared" si="43"/>
        <v>3.8000000000000003</v>
      </c>
      <c r="J928" s="167">
        <f t="shared" si="45"/>
        <v>0.20054899751622027</v>
      </c>
      <c r="K928" s="167">
        <f t="shared" si="44"/>
        <v>5.5768136517111409E-5</v>
      </c>
    </row>
    <row r="929" spans="3:11" ht="15" customHeight="1">
      <c r="C929" s="2"/>
      <c r="D929" s="160" t="s">
        <v>2548</v>
      </c>
      <c r="E929" s="161" t="s">
        <v>973</v>
      </c>
      <c r="F929" s="172" t="s">
        <v>169</v>
      </c>
      <c r="G929" s="166">
        <v>3.25</v>
      </c>
      <c r="H929" s="166">
        <v>0.43333333333333335</v>
      </c>
      <c r="I929" s="166">
        <f t="shared" si="43"/>
        <v>3.6833333333333336</v>
      </c>
      <c r="J929" s="167">
        <f t="shared" si="45"/>
        <v>0.20060305347310747</v>
      </c>
      <c r="K929" s="167">
        <f t="shared" si="44"/>
        <v>5.4055956887200095E-5</v>
      </c>
    </row>
    <row r="930" spans="3:11" ht="15" customHeight="1">
      <c r="C930" s="2"/>
      <c r="D930" s="160" t="s">
        <v>2549</v>
      </c>
      <c r="E930" s="161" t="s">
        <v>1004</v>
      </c>
      <c r="F930" s="172" t="s">
        <v>169</v>
      </c>
      <c r="G930" s="166">
        <v>1.5</v>
      </c>
      <c r="H930" s="166">
        <v>2.1666666666666665</v>
      </c>
      <c r="I930" s="166">
        <f t="shared" si="43"/>
        <v>3.6666666666666665</v>
      </c>
      <c r="J930" s="167">
        <f t="shared" si="45"/>
        <v>0.20065686483290468</v>
      </c>
      <c r="K930" s="167">
        <f t="shared" si="44"/>
        <v>5.3811359797212759E-5</v>
      </c>
    </row>
    <row r="931" spans="3:11" ht="15" customHeight="1">
      <c r="C931" s="2"/>
      <c r="D931" s="160" t="s">
        <v>2550</v>
      </c>
      <c r="E931" s="161" t="s">
        <v>1004</v>
      </c>
      <c r="F931" s="172" t="s">
        <v>169</v>
      </c>
      <c r="G931" s="166">
        <v>1.5</v>
      </c>
      <c r="H931" s="166">
        <v>2.1666666666666665</v>
      </c>
      <c r="I931" s="166">
        <f t="shared" si="43"/>
        <v>3.6666666666666665</v>
      </c>
      <c r="J931" s="167">
        <f t="shared" si="45"/>
        <v>0.20071067619270189</v>
      </c>
      <c r="K931" s="167">
        <f t="shared" si="44"/>
        <v>5.3811359797212759E-5</v>
      </c>
    </row>
    <row r="932" spans="3:11" ht="15" customHeight="1">
      <c r="C932" s="2"/>
      <c r="D932" s="160" t="s">
        <v>2551</v>
      </c>
      <c r="E932" s="161" t="s">
        <v>1004</v>
      </c>
      <c r="F932" s="172" t="s">
        <v>169</v>
      </c>
      <c r="G932" s="166">
        <v>1.5</v>
      </c>
      <c r="H932" s="166">
        <v>2.1666666666666665</v>
      </c>
      <c r="I932" s="166">
        <f t="shared" si="43"/>
        <v>3.6666666666666665</v>
      </c>
      <c r="J932" s="167">
        <f t="shared" si="45"/>
        <v>0.20076448755249909</v>
      </c>
      <c r="K932" s="167">
        <f t="shared" si="44"/>
        <v>5.3811359797212759E-5</v>
      </c>
    </row>
    <row r="933" spans="3:11" ht="15" customHeight="1">
      <c r="C933" s="2"/>
      <c r="D933" s="160" t="s">
        <v>2552</v>
      </c>
      <c r="E933" s="161" t="s">
        <v>1015</v>
      </c>
      <c r="F933" s="174" t="s">
        <v>169</v>
      </c>
      <c r="G933" s="166">
        <v>2.95</v>
      </c>
      <c r="H933" s="166">
        <v>0.65</v>
      </c>
      <c r="I933" s="166">
        <f t="shared" si="43"/>
        <v>3.6</v>
      </c>
      <c r="J933" s="167">
        <f t="shared" si="45"/>
        <v>0.20081732052393636</v>
      </c>
      <c r="K933" s="167">
        <f t="shared" si="44"/>
        <v>5.283297143726344E-5</v>
      </c>
    </row>
    <row r="934" spans="3:11" ht="15" customHeight="1">
      <c r="C934" s="2"/>
      <c r="D934" s="160" t="s">
        <v>2553</v>
      </c>
      <c r="E934" s="161" t="s">
        <v>886</v>
      </c>
      <c r="F934" s="172" t="s">
        <v>1</v>
      </c>
      <c r="G934" s="166">
        <v>1.8</v>
      </c>
      <c r="H934" s="166">
        <v>1.7333333333333334</v>
      </c>
      <c r="I934" s="166">
        <f t="shared" si="43"/>
        <v>3.5333333333333332</v>
      </c>
      <c r="J934" s="167">
        <f t="shared" si="45"/>
        <v>0.20086917510701369</v>
      </c>
      <c r="K934" s="167">
        <f t="shared" si="44"/>
        <v>5.1854583077314115E-5</v>
      </c>
    </row>
    <row r="935" spans="3:11" ht="15" customHeight="1">
      <c r="C935" s="2"/>
      <c r="D935" s="160" t="s">
        <v>2554</v>
      </c>
      <c r="E935" s="161" t="s">
        <v>897</v>
      </c>
      <c r="F935" s="172" t="s">
        <v>169</v>
      </c>
      <c r="G935" s="166">
        <v>1.8</v>
      </c>
      <c r="H935" s="166">
        <v>1.7333333333333334</v>
      </c>
      <c r="I935" s="166">
        <f t="shared" si="43"/>
        <v>3.5333333333333332</v>
      </c>
      <c r="J935" s="167">
        <f t="shared" si="45"/>
        <v>0.20092102969009101</v>
      </c>
      <c r="K935" s="167">
        <f t="shared" si="44"/>
        <v>5.1854583077314115E-5</v>
      </c>
    </row>
    <row r="936" spans="3:11" ht="15" customHeight="1">
      <c r="C936" s="2"/>
      <c r="D936" s="160" t="s">
        <v>2555</v>
      </c>
      <c r="E936" s="161" t="s">
        <v>899</v>
      </c>
      <c r="F936" s="172" t="s">
        <v>169</v>
      </c>
      <c r="G936" s="166">
        <v>1.8</v>
      </c>
      <c r="H936" s="166">
        <v>1.7333333333333334</v>
      </c>
      <c r="I936" s="166">
        <f t="shared" si="43"/>
        <v>3.5333333333333332</v>
      </c>
      <c r="J936" s="167">
        <f t="shared" si="45"/>
        <v>0.20097288427316834</v>
      </c>
      <c r="K936" s="167">
        <f t="shared" si="44"/>
        <v>5.1854583077314115E-5</v>
      </c>
    </row>
    <row r="937" spans="3:11" ht="15" customHeight="1">
      <c r="C937" s="2"/>
      <c r="D937" s="160" t="s">
        <v>2556</v>
      </c>
      <c r="E937" s="161" t="s">
        <v>1237</v>
      </c>
      <c r="F937" s="174" t="s">
        <v>1</v>
      </c>
      <c r="G937" s="166">
        <v>1.8</v>
      </c>
      <c r="H937" s="166">
        <v>1.7333333333333334</v>
      </c>
      <c r="I937" s="166">
        <f t="shared" si="43"/>
        <v>3.5333333333333332</v>
      </c>
      <c r="J937" s="167">
        <f t="shared" si="45"/>
        <v>0.20102473885624567</v>
      </c>
      <c r="K937" s="167">
        <f t="shared" si="44"/>
        <v>5.1854583077314115E-5</v>
      </c>
    </row>
    <row r="938" spans="3:11" ht="15" customHeight="1">
      <c r="C938" s="2"/>
      <c r="D938" s="160" t="s">
        <v>2557</v>
      </c>
      <c r="E938" s="161" t="s">
        <v>478</v>
      </c>
      <c r="F938" s="174" t="s">
        <v>1</v>
      </c>
      <c r="G938" s="166">
        <v>1.3333333333333333</v>
      </c>
      <c r="H938" s="166">
        <v>2.1666666666666665</v>
      </c>
      <c r="I938" s="166">
        <f t="shared" si="43"/>
        <v>3.5</v>
      </c>
      <c r="J938" s="167">
        <f t="shared" si="45"/>
        <v>0.20107610424514299</v>
      </c>
      <c r="K938" s="167">
        <f t="shared" si="44"/>
        <v>5.1365388897339455E-5</v>
      </c>
    </row>
    <row r="939" spans="3:11" ht="15" customHeight="1">
      <c r="C939" s="2"/>
      <c r="D939" s="160" t="s">
        <v>2558</v>
      </c>
      <c r="E939" s="161" t="s">
        <v>480</v>
      </c>
      <c r="F939" s="172" t="s">
        <v>1</v>
      </c>
      <c r="G939" s="166">
        <v>1.3333333333333333</v>
      </c>
      <c r="H939" s="166">
        <v>2.1666666666666665</v>
      </c>
      <c r="I939" s="166">
        <f t="shared" si="43"/>
        <v>3.5</v>
      </c>
      <c r="J939" s="167">
        <f t="shared" si="45"/>
        <v>0.20112746963404032</v>
      </c>
      <c r="K939" s="167">
        <f t="shared" si="44"/>
        <v>5.1365388897339455E-5</v>
      </c>
    </row>
    <row r="940" spans="3:11" ht="15" customHeight="1">
      <c r="C940" s="2"/>
      <c r="D940" s="160" t="s">
        <v>2559</v>
      </c>
      <c r="E940" s="161" t="s">
        <v>913</v>
      </c>
      <c r="F940" s="172" t="s">
        <v>169</v>
      </c>
      <c r="G940" s="166">
        <v>1.875</v>
      </c>
      <c r="H940" s="166">
        <v>1.625</v>
      </c>
      <c r="I940" s="166">
        <f t="shared" si="43"/>
        <v>3.5</v>
      </c>
      <c r="J940" s="167">
        <f t="shared" si="45"/>
        <v>0.20117883502293765</v>
      </c>
      <c r="K940" s="167">
        <f t="shared" si="44"/>
        <v>5.1365388897339455E-5</v>
      </c>
    </row>
    <row r="941" spans="3:11" ht="15" customHeight="1">
      <c r="C941" s="2"/>
      <c r="D941" s="160" t="s">
        <v>2560</v>
      </c>
      <c r="E941" s="161" t="s">
        <v>1051</v>
      </c>
      <c r="F941" s="172" t="s">
        <v>169</v>
      </c>
      <c r="G941" s="166">
        <v>1.3333333333333333</v>
      </c>
      <c r="H941" s="166">
        <v>2.1666666666666665</v>
      </c>
      <c r="I941" s="166">
        <f t="shared" si="43"/>
        <v>3.5</v>
      </c>
      <c r="J941" s="167">
        <f t="shared" si="45"/>
        <v>0.20123020041183498</v>
      </c>
      <c r="K941" s="167">
        <f t="shared" si="44"/>
        <v>5.1365388897339455E-5</v>
      </c>
    </row>
    <row r="942" spans="3:11" ht="15" customHeight="1">
      <c r="C942" s="2"/>
      <c r="D942" s="160" t="s">
        <v>2561</v>
      </c>
      <c r="E942" s="161" t="s">
        <v>1054</v>
      </c>
      <c r="F942" s="172" t="s">
        <v>169</v>
      </c>
      <c r="G942" s="166">
        <v>1.3333333333333333</v>
      </c>
      <c r="H942" s="166">
        <v>2.1666666666666665</v>
      </c>
      <c r="I942" s="166">
        <f t="shared" si="43"/>
        <v>3.5</v>
      </c>
      <c r="J942" s="167">
        <f t="shared" si="45"/>
        <v>0.20128156580073231</v>
      </c>
      <c r="K942" s="167">
        <f t="shared" si="44"/>
        <v>5.1365388897339455E-5</v>
      </c>
    </row>
    <row r="943" spans="3:11" ht="15" customHeight="1">
      <c r="C943" s="2"/>
      <c r="D943" s="160" t="s">
        <v>2562</v>
      </c>
      <c r="E943" s="161" t="s">
        <v>1131</v>
      </c>
      <c r="F943" s="172" t="s">
        <v>169</v>
      </c>
      <c r="G943" s="166">
        <v>1.3333333333333333</v>
      </c>
      <c r="H943" s="166">
        <v>2.1666666666666665</v>
      </c>
      <c r="I943" s="166">
        <f t="shared" si="43"/>
        <v>3.5</v>
      </c>
      <c r="J943" s="167">
        <f t="shared" si="45"/>
        <v>0.20133293118962964</v>
      </c>
      <c r="K943" s="167">
        <f t="shared" si="44"/>
        <v>5.1365388897339455E-5</v>
      </c>
    </row>
    <row r="944" spans="3:11" ht="15" customHeight="1">
      <c r="C944" s="2"/>
      <c r="D944" s="160" t="s">
        <v>2563</v>
      </c>
      <c r="E944" s="161" t="s">
        <v>1132</v>
      </c>
      <c r="F944" s="172" t="s">
        <v>169</v>
      </c>
      <c r="G944" s="166">
        <v>1.3333333333333333</v>
      </c>
      <c r="H944" s="166">
        <v>2.1666666666666665</v>
      </c>
      <c r="I944" s="166">
        <f t="shared" si="43"/>
        <v>3.5</v>
      </c>
      <c r="J944" s="167">
        <f t="shared" si="45"/>
        <v>0.20138429657852697</v>
      </c>
      <c r="K944" s="167">
        <f t="shared" si="44"/>
        <v>5.1365388897339455E-5</v>
      </c>
    </row>
    <row r="945" spans="3:11" ht="15" customHeight="1">
      <c r="C945" s="2"/>
      <c r="D945" s="160" t="s">
        <v>2564</v>
      </c>
      <c r="E945" s="161" t="s">
        <v>1163</v>
      </c>
      <c r="F945" s="172" t="s">
        <v>169</v>
      </c>
      <c r="G945" s="166">
        <v>1.3333333333333333</v>
      </c>
      <c r="H945" s="166">
        <v>2.1666666666666665</v>
      </c>
      <c r="I945" s="166">
        <f t="shared" si="43"/>
        <v>3.5</v>
      </c>
      <c r="J945" s="167">
        <f t="shared" si="45"/>
        <v>0.2014356619674243</v>
      </c>
      <c r="K945" s="167">
        <f t="shared" si="44"/>
        <v>5.1365388897339455E-5</v>
      </c>
    </row>
    <row r="946" spans="3:11" ht="15" customHeight="1">
      <c r="C946" s="2"/>
      <c r="D946" s="160" t="s">
        <v>2565</v>
      </c>
      <c r="E946" s="161" t="s">
        <v>1164</v>
      </c>
      <c r="F946" s="174" t="s">
        <v>169</v>
      </c>
      <c r="G946" s="166">
        <v>1.3333333333333333</v>
      </c>
      <c r="H946" s="166">
        <v>2.1666666666666665</v>
      </c>
      <c r="I946" s="166">
        <f t="shared" si="43"/>
        <v>3.5</v>
      </c>
      <c r="J946" s="167">
        <f t="shared" si="45"/>
        <v>0.20148702735632162</v>
      </c>
      <c r="K946" s="167">
        <f t="shared" si="44"/>
        <v>5.1365388897339455E-5</v>
      </c>
    </row>
    <row r="947" spans="3:11" ht="15" customHeight="1">
      <c r="C947" s="2"/>
      <c r="D947" s="160" t="s">
        <v>2566</v>
      </c>
      <c r="E947" s="161" t="s">
        <v>1041</v>
      </c>
      <c r="F947" s="174" t="s">
        <v>169</v>
      </c>
      <c r="G947" s="166">
        <v>2.8000000000000003</v>
      </c>
      <c r="H947" s="166">
        <v>0.65</v>
      </c>
      <c r="I947" s="166">
        <f t="shared" si="43"/>
        <v>3.45</v>
      </c>
      <c r="J947" s="167">
        <f t="shared" si="45"/>
        <v>0.20153765895394901</v>
      </c>
      <c r="K947" s="167">
        <f t="shared" si="44"/>
        <v>5.0631597627377467E-5</v>
      </c>
    </row>
    <row r="948" spans="3:11" ht="15" customHeight="1">
      <c r="C948" s="2"/>
      <c r="D948" s="160" t="s">
        <v>2567</v>
      </c>
      <c r="E948" s="161" t="s">
        <v>1041</v>
      </c>
      <c r="F948" s="174" t="s">
        <v>169</v>
      </c>
      <c r="G948" s="166">
        <v>2.8000000000000003</v>
      </c>
      <c r="H948" s="166">
        <v>0.65</v>
      </c>
      <c r="I948" s="166">
        <f t="shared" si="43"/>
        <v>3.45</v>
      </c>
      <c r="J948" s="167">
        <f t="shared" si="45"/>
        <v>0.2015882905515764</v>
      </c>
      <c r="K948" s="167">
        <f t="shared" si="44"/>
        <v>5.0631597627377467E-5</v>
      </c>
    </row>
    <row r="949" spans="3:11" ht="15" customHeight="1">
      <c r="C949" s="2"/>
      <c r="D949" s="160" t="s">
        <v>2568</v>
      </c>
      <c r="E949" s="161" t="s">
        <v>1041</v>
      </c>
      <c r="F949" s="174" t="s">
        <v>169</v>
      </c>
      <c r="G949" s="166">
        <v>2.8000000000000003</v>
      </c>
      <c r="H949" s="166">
        <v>0.65</v>
      </c>
      <c r="I949" s="166">
        <f t="shared" si="43"/>
        <v>3.45</v>
      </c>
      <c r="J949" s="167">
        <f t="shared" si="45"/>
        <v>0.20163892214920379</v>
      </c>
      <c r="K949" s="167">
        <f t="shared" si="44"/>
        <v>5.0631597627377467E-5</v>
      </c>
    </row>
    <row r="950" spans="3:11" ht="15" customHeight="1">
      <c r="C950" s="2"/>
      <c r="D950" s="160" t="s">
        <v>2569</v>
      </c>
      <c r="E950" s="161" t="s">
        <v>1041</v>
      </c>
      <c r="F950" s="174" t="s">
        <v>169</v>
      </c>
      <c r="G950" s="166">
        <v>2.8000000000000003</v>
      </c>
      <c r="H950" s="166">
        <v>0.65</v>
      </c>
      <c r="I950" s="166">
        <f t="shared" si="43"/>
        <v>3.45</v>
      </c>
      <c r="J950" s="167">
        <f t="shared" si="45"/>
        <v>0.20168955374683117</v>
      </c>
      <c r="K950" s="167">
        <f t="shared" si="44"/>
        <v>5.0631597627377467E-5</v>
      </c>
    </row>
    <row r="951" spans="3:11" ht="15" customHeight="1">
      <c r="C951" s="2"/>
      <c r="D951" s="160" t="s">
        <v>2570</v>
      </c>
      <c r="E951" s="161" t="s">
        <v>206</v>
      </c>
      <c r="F951" s="172" t="s">
        <v>1</v>
      </c>
      <c r="G951" s="166">
        <v>1.1666666666666665</v>
      </c>
      <c r="H951" s="166">
        <v>2.1666666666666665</v>
      </c>
      <c r="I951" s="166">
        <f t="shared" si="43"/>
        <v>3.333333333333333</v>
      </c>
      <c r="J951" s="167">
        <f t="shared" si="45"/>
        <v>0.20173847316482865</v>
      </c>
      <c r="K951" s="167">
        <f t="shared" si="44"/>
        <v>4.8919417997466145E-5</v>
      </c>
    </row>
    <row r="952" spans="3:11" ht="15" customHeight="1">
      <c r="C952" s="2"/>
      <c r="D952" s="160" t="s">
        <v>2571</v>
      </c>
      <c r="E952" s="161" t="s">
        <v>208</v>
      </c>
      <c r="F952" s="172" t="s">
        <v>1</v>
      </c>
      <c r="G952" s="166">
        <v>1.1666666666666665</v>
      </c>
      <c r="H952" s="166">
        <v>2.1666666666666665</v>
      </c>
      <c r="I952" s="166">
        <f t="shared" si="43"/>
        <v>3.333333333333333</v>
      </c>
      <c r="J952" s="167">
        <f t="shared" si="45"/>
        <v>0.20178739258282613</v>
      </c>
      <c r="K952" s="167">
        <f t="shared" si="44"/>
        <v>4.8919417997466145E-5</v>
      </c>
    </row>
    <row r="953" spans="3:11" ht="15" customHeight="1">
      <c r="C953" s="2"/>
      <c r="D953" s="160" t="s">
        <v>2572</v>
      </c>
      <c r="E953" s="161" t="s">
        <v>209</v>
      </c>
      <c r="F953" s="172" t="s">
        <v>1</v>
      </c>
      <c r="G953" s="166">
        <v>1.1666666666666665</v>
      </c>
      <c r="H953" s="166">
        <v>2.1666666666666665</v>
      </c>
      <c r="I953" s="166">
        <f t="shared" si="43"/>
        <v>3.333333333333333</v>
      </c>
      <c r="J953" s="167">
        <f t="shared" si="45"/>
        <v>0.20183631200082361</v>
      </c>
      <c r="K953" s="167">
        <f t="shared" si="44"/>
        <v>4.8919417997466145E-5</v>
      </c>
    </row>
    <row r="954" spans="3:11" ht="15" customHeight="1">
      <c r="C954" s="2"/>
      <c r="D954" s="160" t="s">
        <v>2573</v>
      </c>
      <c r="E954" s="161" t="s">
        <v>210</v>
      </c>
      <c r="F954" s="172" t="s">
        <v>1</v>
      </c>
      <c r="G954" s="166">
        <v>1.1666666666666665</v>
      </c>
      <c r="H954" s="166">
        <v>2.1666666666666665</v>
      </c>
      <c r="I954" s="166">
        <f t="shared" si="43"/>
        <v>3.333333333333333</v>
      </c>
      <c r="J954" s="167">
        <f t="shared" si="45"/>
        <v>0.20188523141882109</v>
      </c>
      <c r="K954" s="167">
        <f t="shared" si="44"/>
        <v>4.8919417997466145E-5</v>
      </c>
    </row>
    <row r="955" spans="3:11" ht="15" customHeight="1">
      <c r="C955" s="2"/>
      <c r="D955" s="160" t="s">
        <v>2574</v>
      </c>
      <c r="E955" s="161" t="s">
        <v>211</v>
      </c>
      <c r="F955" s="172" t="s">
        <v>1</v>
      </c>
      <c r="G955" s="166">
        <v>1.1666666666666665</v>
      </c>
      <c r="H955" s="166">
        <v>2.1666666666666665</v>
      </c>
      <c r="I955" s="166">
        <f t="shared" si="43"/>
        <v>3.333333333333333</v>
      </c>
      <c r="J955" s="167">
        <f t="shared" si="45"/>
        <v>0.20193415083681857</v>
      </c>
      <c r="K955" s="167">
        <f t="shared" si="44"/>
        <v>4.8919417997466145E-5</v>
      </c>
    </row>
    <row r="956" spans="3:11" ht="15" customHeight="1">
      <c r="C956" s="2"/>
      <c r="D956" s="160" t="s">
        <v>2575</v>
      </c>
      <c r="E956" s="161" t="s">
        <v>212</v>
      </c>
      <c r="F956" s="172" t="s">
        <v>1</v>
      </c>
      <c r="G956" s="166">
        <v>1.1666666666666665</v>
      </c>
      <c r="H956" s="166">
        <v>2.1666666666666665</v>
      </c>
      <c r="I956" s="166">
        <f t="shared" si="43"/>
        <v>3.333333333333333</v>
      </c>
      <c r="J956" s="167">
        <f t="shared" si="45"/>
        <v>0.20198307025481604</v>
      </c>
      <c r="K956" s="167">
        <f t="shared" si="44"/>
        <v>4.8919417997466145E-5</v>
      </c>
    </row>
    <row r="957" spans="3:11" ht="15" customHeight="1">
      <c r="C957" s="2"/>
      <c r="D957" s="160" t="s">
        <v>2576</v>
      </c>
      <c r="E957" s="161" t="s">
        <v>213</v>
      </c>
      <c r="F957" s="172" t="s">
        <v>1</v>
      </c>
      <c r="G957" s="166">
        <v>1.1666666666666665</v>
      </c>
      <c r="H957" s="166">
        <v>2.1666666666666665</v>
      </c>
      <c r="I957" s="166">
        <f t="shared" si="43"/>
        <v>3.333333333333333</v>
      </c>
      <c r="J957" s="167">
        <f t="shared" si="45"/>
        <v>0.20203198967281352</v>
      </c>
      <c r="K957" s="167">
        <f t="shared" si="44"/>
        <v>4.8919417997466145E-5</v>
      </c>
    </row>
    <row r="958" spans="3:11" ht="15" customHeight="1">
      <c r="C958" s="2"/>
      <c r="D958" s="160" t="s">
        <v>2577</v>
      </c>
      <c r="E958" s="161" t="s">
        <v>214</v>
      </c>
      <c r="F958" s="172" t="s">
        <v>1</v>
      </c>
      <c r="G958" s="166">
        <v>1.1666666666666665</v>
      </c>
      <c r="H958" s="166">
        <v>2.1666666666666665</v>
      </c>
      <c r="I958" s="166">
        <f t="shared" si="43"/>
        <v>3.333333333333333</v>
      </c>
      <c r="J958" s="167">
        <f t="shared" si="45"/>
        <v>0.202080909090811</v>
      </c>
      <c r="K958" s="167">
        <f t="shared" si="44"/>
        <v>4.8919417997466145E-5</v>
      </c>
    </row>
    <row r="959" spans="3:11" ht="15" customHeight="1" thickBot="1">
      <c r="C959" s="2"/>
      <c r="D959" s="160" t="s">
        <v>2578</v>
      </c>
      <c r="E959" s="161" t="s">
        <v>215</v>
      </c>
      <c r="F959" s="181" t="s">
        <v>1</v>
      </c>
      <c r="G959" s="166">
        <v>1.1666666666666665</v>
      </c>
      <c r="H959" s="166">
        <v>2.1666666666666665</v>
      </c>
      <c r="I959" s="166">
        <f t="shared" si="43"/>
        <v>3.333333333333333</v>
      </c>
      <c r="J959" s="167">
        <f t="shared" si="45"/>
        <v>0.20212982850880848</v>
      </c>
      <c r="K959" s="167">
        <f t="shared" si="44"/>
        <v>4.8919417997466145E-5</v>
      </c>
    </row>
    <row r="960" spans="3:11" ht="15" customHeight="1" thickTop="1">
      <c r="C960" s="2"/>
      <c r="D960" s="160" t="s">
        <v>2579</v>
      </c>
      <c r="E960" s="161" t="s">
        <v>370</v>
      </c>
      <c r="F960" s="172" t="s">
        <v>169</v>
      </c>
      <c r="G960" s="166">
        <v>1.1666666666666665</v>
      </c>
      <c r="H960" s="166">
        <v>2.1666666666666665</v>
      </c>
      <c r="I960" s="166">
        <f t="shared" si="43"/>
        <v>3.333333333333333</v>
      </c>
      <c r="J960" s="167">
        <f t="shared" si="45"/>
        <v>0.20217874792680596</v>
      </c>
      <c r="K960" s="167">
        <f t="shared" si="44"/>
        <v>4.8919417997466145E-5</v>
      </c>
    </row>
    <row r="961" spans="3:11" ht="15" customHeight="1">
      <c r="C961" s="2"/>
      <c r="D961" s="160" t="s">
        <v>2580</v>
      </c>
      <c r="E961" s="161" t="s">
        <v>370</v>
      </c>
      <c r="F961" s="172" t="s">
        <v>1</v>
      </c>
      <c r="G961" s="166">
        <v>1.1666666666666665</v>
      </c>
      <c r="H961" s="166">
        <v>2.1666666666666665</v>
      </c>
      <c r="I961" s="166">
        <f t="shared" si="43"/>
        <v>3.333333333333333</v>
      </c>
      <c r="J961" s="167">
        <f t="shared" si="45"/>
        <v>0.20222766734480344</v>
      </c>
      <c r="K961" s="167">
        <f t="shared" si="44"/>
        <v>4.8919417997466145E-5</v>
      </c>
    </row>
    <row r="962" spans="3:11" ht="15" customHeight="1">
      <c r="C962" s="2"/>
      <c r="D962" s="160" t="s">
        <v>2581</v>
      </c>
      <c r="E962" s="161" t="s">
        <v>597</v>
      </c>
      <c r="F962" s="172" t="s">
        <v>169</v>
      </c>
      <c r="G962" s="166">
        <v>1.8333333333333333</v>
      </c>
      <c r="H962" s="166">
        <v>1.4444444444444442</v>
      </c>
      <c r="I962" s="166">
        <f t="shared" si="43"/>
        <v>3.2777777777777777</v>
      </c>
      <c r="J962" s="167">
        <f t="shared" si="45"/>
        <v>0.20227577143916761</v>
      </c>
      <c r="K962" s="167">
        <f t="shared" si="44"/>
        <v>4.8104094364175042E-5</v>
      </c>
    </row>
    <row r="963" spans="3:11" ht="15" customHeight="1">
      <c r="C963" s="2"/>
      <c r="D963" s="160" t="s">
        <v>2582</v>
      </c>
      <c r="E963" s="161" t="s">
        <v>807</v>
      </c>
      <c r="F963" s="172" t="s">
        <v>1</v>
      </c>
      <c r="G963" s="166">
        <v>1.5</v>
      </c>
      <c r="H963" s="166">
        <v>1.7333333333333334</v>
      </c>
      <c r="I963" s="166">
        <f t="shared" si="43"/>
        <v>3.2333333333333334</v>
      </c>
      <c r="J963" s="167">
        <f t="shared" si="45"/>
        <v>0.20232322327462515</v>
      </c>
      <c r="K963" s="167">
        <f t="shared" si="44"/>
        <v>4.7451835457542161E-5</v>
      </c>
    </row>
    <row r="964" spans="3:11" ht="15" customHeight="1">
      <c r="C964" s="2"/>
      <c r="D964" s="160" t="s">
        <v>2583</v>
      </c>
      <c r="E964" s="161" t="s">
        <v>809</v>
      </c>
      <c r="F964" s="172" t="s">
        <v>1</v>
      </c>
      <c r="G964" s="166">
        <v>1.5</v>
      </c>
      <c r="H964" s="166">
        <v>1.7333333333333334</v>
      </c>
      <c r="I964" s="166">
        <f t="shared" si="43"/>
        <v>3.2333333333333334</v>
      </c>
      <c r="J964" s="167">
        <f t="shared" si="45"/>
        <v>0.20237067511008269</v>
      </c>
      <c r="K964" s="167">
        <f t="shared" si="44"/>
        <v>4.7451835457542161E-5</v>
      </c>
    </row>
    <row r="965" spans="3:11" ht="15" customHeight="1">
      <c r="C965" s="2"/>
      <c r="D965" s="160" t="s">
        <v>2584</v>
      </c>
      <c r="E965" s="161" t="s">
        <v>1013</v>
      </c>
      <c r="F965" s="172" t="s">
        <v>169</v>
      </c>
      <c r="G965" s="166">
        <v>2.5500000000000003</v>
      </c>
      <c r="H965" s="166">
        <v>0.65</v>
      </c>
      <c r="I965" s="166">
        <f t="shared" si="43"/>
        <v>3.2</v>
      </c>
      <c r="J965" s="167">
        <f t="shared" si="45"/>
        <v>0.20241763775136026</v>
      </c>
      <c r="K965" s="167">
        <f t="shared" si="44"/>
        <v>4.6962641277567502E-5</v>
      </c>
    </row>
    <row r="966" spans="3:11" ht="15" customHeight="1">
      <c r="C966" s="2"/>
      <c r="D966" s="160" t="s">
        <v>2585</v>
      </c>
      <c r="E966" s="161" t="s">
        <v>1013</v>
      </c>
      <c r="F966" s="172" t="s">
        <v>169</v>
      </c>
      <c r="G966" s="166">
        <v>2.5500000000000003</v>
      </c>
      <c r="H966" s="166">
        <v>0.65</v>
      </c>
      <c r="I966" s="166">
        <f t="shared" ref="I966:I1029" si="46">SUM(G966:H966)</f>
        <v>3.2</v>
      </c>
      <c r="J966" s="167">
        <f t="shared" si="45"/>
        <v>0.20246460039263783</v>
      </c>
      <c r="K966" s="167">
        <f t="shared" ref="K966:K1029" si="47">I966/$I$1316</f>
        <v>4.6962641277567502E-5</v>
      </c>
    </row>
    <row r="967" spans="3:11" ht="15" customHeight="1">
      <c r="C967" s="2"/>
      <c r="D967" s="160" t="s">
        <v>2586</v>
      </c>
      <c r="E967" s="161" t="s">
        <v>1013</v>
      </c>
      <c r="F967" s="172" t="s">
        <v>169</v>
      </c>
      <c r="G967" s="166">
        <v>2.5500000000000003</v>
      </c>
      <c r="H967" s="166">
        <v>0.65</v>
      </c>
      <c r="I967" s="166">
        <f t="shared" si="46"/>
        <v>3.2</v>
      </c>
      <c r="J967" s="167">
        <f t="shared" si="45"/>
        <v>0.2025115630339154</v>
      </c>
      <c r="K967" s="167">
        <f t="shared" si="47"/>
        <v>4.6962641277567502E-5</v>
      </c>
    </row>
    <row r="968" spans="3:11" ht="15" customHeight="1">
      <c r="C968" s="2"/>
      <c r="D968" s="160" t="s">
        <v>2587</v>
      </c>
      <c r="E968" s="161" t="s">
        <v>1013</v>
      </c>
      <c r="F968" s="172" t="s">
        <v>169</v>
      </c>
      <c r="G968" s="166">
        <v>2.5500000000000003</v>
      </c>
      <c r="H968" s="166">
        <v>0.65</v>
      </c>
      <c r="I968" s="166">
        <f t="shared" si="46"/>
        <v>3.2</v>
      </c>
      <c r="J968" s="167">
        <f t="shared" si="45"/>
        <v>0.20255852567519297</v>
      </c>
      <c r="K968" s="167">
        <f t="shared" si="47"/>
        <v>4.6962641277567502E-5</v>
      </c>
    </row>
    <row r="969" spans="3:11" ht="15" customHeight="1">
      <c r="C969" s="2"/>
      <c r="D969" s="160" t="s">
        <v>2588</v>
      </c>
      <c r="E969" s="161" t="s">
        <v>926</v>
      </c>
      <c r="F969" s="175" t="s">
        <v>1</v>
      </c>
      <c r="G969" s="166">
        <v>1</v>
      </c>
      <c r="H969" s="166">
        <v>2.1666666666666665</v>
      </c>
      <c r="I969" s="166">
        <f t="shared" si="46"/>
        <v>3.1666666666666665</v>
      </c>
      <c r="J969" s="167">
        <f t="shared" si="45"/>
        <v>0.20260499912229057</v>
      </c>
      <c r="K969" s="167">
        <f t="shared" si="47"/>
        <v>4.6473447097592835E-5</v>
      </c>
    </row>
    <row r="970" spans="3:11" ht="15" customHeight="1">
      <c r="C970" s="2"/>
      <c r="D970" s="160" t="s">
        <v>2589</v>
      </c>
      <c r="E970" s="161" t="s">
        <v>929</v>
      </c>
      <c r="F970" s="175" t="s">
        <v>1</v>
      </c>
      <c r="G970" s="166">
        <v>1</v>
      </c>
      <c r="H970" s="166">
        <v>2.1666666666666665</v>
      </c>
      <c r="I970" s="166">
        <f t="shared" si="46"/>
        <v>3.1666666666666665</v>
      </c>
      <c r="J970" s="167">
        <f t="shared" si="45"/>
        <v>0.20265147256938817</v>
      </c>
      <c r="K970" s="167">
        <f t="shared" si="47"/>
        <v>4.6473447097592835E-5</v>
      </c>
    </row>
    <row r="971" spans="3:11" ht="15" customHeight="1">
      <c r="C971" s="2"/>
      <c r="D971" s="160" t="s">
        <v>2590</v>
      </c>
      <c r="E971" s="161" t="s">
        <v>930</v>
      </c>
      <c r="F971" s="175" t="s">
        <v>1</v>
      </c>
      <c r="G971" s="166">
        <v>1</v>
      </c>
      <c r="H971" s="166">
        <v>2.1666666666666665</v>
      </c>
      <c r="I971" s="166">
        <f t="shared" si="46"/>
        <v>3.1666666666666665</v>
      </c>
      <c r="J971" s="167">
        <f t="shared" si="45"/>
        <v>0.20269794601648577</v>
      </c>
      <c r="K971" s="167">
        <f t="shared" si="47"/>
        <v>4.6473447097592835E-5</v>
      </c>
    </row>
    <row r="972" spans="3:11" ht="15" customHeight="1">
      <c r="C972" s="2"/>
      <c r="D972" s="160" t="s">
        <v>2591</v>
      </c>
      <c r="E972" s="161" t="s">
        <v>931</v>
      </c>
      <c r="F972" s="175" t="s">
        <v>1</v>
      </c>
      <c r="G972" s="166">
        <v>1</v>
      </c>
      <c r="H972" s="166">
        <v>2.1666666666666665</v>
      </c>
      <c r="I972" s="166">
        <f t="shared" si="46"/>
        <v>3.1666666666666665</v>
      </c>
      <c r="J972" s="167">
        <f t="shared" si="45"/>
        <v>0.20274441946358338</v>
      </c>
      <c r="K972" s="167">
        <f t="shared" si="47"/>
        <v>4.6473447097592835E-5</v>
      </c>
    </row>
    <row r="973" spans="3:11" ht="15" customHeight="1">
      <c r="C973" s="2"/>
      <c r="D973" s="160" t="s">
        <v>2592</v>
      </c>
      <c r="E973" s="161" t="s">
        <v>932</v>
      </c>
      <c r="F973" s="175" t="s">
        <v>1</v>
      </c>
      <c r="G973" s="166">
        <v>1</v>
      </c>
      <c r="H973" s="166">
        <v>2.1666666666666665</v>
      </c>
      <c r="I973" s="166">
        <f t="shared" si="46"/>
        <v>3.1666666666666665</v>
      </c>
      <c r="J973" s="167">
        <f t="shared" si="45"/>
        <v>0.20279089291068098</v>
      </c>
      <c r="K973" s="167">
        <f t="shared" si="47"/>
        <v>4.6473447097592835E-5</v>
      </c>
    </row>
    <row r="974" spans="3:11" ht="15" customHeight="1">
      <c r="C974" s="2"/>
      <c r="D974" s="160" t="s">
        <v>2593</v>
      </c>
      <c r="E974" s="161" t="s">
        <v>933</v>
      </c>
      <c r="F974" s="175" t="s">
        <v>1</v>
      </c>
      <c r="G974" s="166">
        <v>1</v>
      </c>
      <c r="H974" s="166">
        <v>2.1666666666666665</v>
      </c>
      <c r="I974" s="166">
        <f t="shared" si="46"/>
        <v>3.1666666666666665</v>
      </c>
      <c r="J974" s="167">
        <f t="shared" si="45"/>
        <v>0.20283736635777858</v>
      </c>
      <c r="K974" s="167">
        <f t="shared" si="47"/>
        <v>4.6473447097592835E-5</v>
      </c>
    </row>
    <row r="975" spans="3:11" ht="15" customHeight="1">
      <c r="C975" s="2"/>
      <c r="D975" s="160" t="s">
        <v>2594</v>
      </c>
      <c r="E975" s="161" t="s">
        <v>934</v>
      </c>
      <c r="F975" s="175" t="s">
        <v>1</v>
      </c>
      <c r="G975" s="166">
        <v>1</v>
      </c>
      <c r="H975" s="166">
        <v>2.1666666666666665</v>
      </c>
      <c r="I975" s="166">
        <f t="shared" si="46"/>
        <v>3.1666666666666665</v>
      </c>
      <c r="J975" s="167">
        <f t="shared" si="45"/>
        <v>0.20288383980487618</v>
      </c>
      <c r="K975" s="167">
        <f t="shared" si="47"/>
        <v>4.6473447097592835E-5</v>
      </c>
    </row>
    <row r="976" spans="3:11" ht="15" customHeight="1">
      <c r="C976" s="2"/>
      <c r="D976" s="160" t="s">
        <v>2595</v>
      </c>
      <c r="E976" s="161" t="s">
        <v>935</v>
      </c>
      <c r="F976" s="175" t="s">
        <v>1</v>
      </c>
      <c r="G976" s="166">
        <v>1</v>
      </c>
      <c r="H976" s="166">
        <v>2.1666666666666665</v>
      </c>
      <c r="I976" s="166">
        <f t="shared" si="46"/>
        <v>3.1666666666666665</v>
      </c>
      <c r="J976" s="167">
        <f t="shared" si="45"/>
        <v>0.20293031325197378</v>
      </c>
      <c r="K976" s="167">
        <f t="shared" si="47"/>
        <v>4.6473447097592835E-5</v>
      </c>
    </row>
    <row r="977" spans="3:11" ht="15" customHeight="1">
      <c r="C977" s="2"/>
      <c r="D977" s="160" t="s">
        <v>2596</v>
      </c>
      <c r="E977" s="161" t="s">
        <v>936</v>
      </c>
      <c r="F977" s="172" t="s">
        <v>1</v>
      </c>
      <c r="G977" s="166">
        <v>1</v>
      </c>
      <c r="H977" s="166">
        <v>2.1666666666666665</v>
      </c>
      <c r="I977" s="166">
        <f t="shared" si="46"/>
        <v>3.1666666666666665</v>
      </c>
      <c r="J977" s="167">
        <f t="shared" si="45"/>
        <v>0.20297678669907138</v>
      </c>
      <c r="K977" s="167">
        <f t="shared" si="47"/>
        <v>4.6473447097592835E-5</v>
      </c>
    </row>
    <row r="978" spans="3:11" ht="15" customHeight="1">
      <c r="C978" s="2"/>
      <c r="D978" s="160" t="s">
        <v>2597</v>
      </c>
      <c r="E978" s="161" t="s">
        <v>937</v>
      </c>
      <c r="F978" s="172" t="s">
        <v>1</v>
      </c>
      <c r="G978" s="166">
        <v>1</v>
      </c>
      <c r="H978" s="166">
        <v>2.1666666666666665</v>
      </c>
      <c r="I978" s="166">
        <f t="shared" si="46"/>
        <v>3.1666666666666665</v>
      </c>
      <c r="J978" s="167">
        <f t="shared" si="45"/>
        <v>0.20302326014616898</v>
      </c>
      <c r="K978" s="167">
        <f t="shared" si="47"/>
        <v>4.6473447097592835E-5</v>
      </c>
    </row>
    <row r="979" spans="3:11" ht="15" customHeight="1">
      <c r="C979" s="2"/>
      <c r="D979" s="160" t="s">
        <v>2598</v>
      </c>
      <c r="E979" s="161" t="s">
        <v>938</v>
      </c>
      <c r="F979" s="172" t="s">
        <v>1</v>
      </c>
      <c r="G979" s="166">
        <v>1</v>
      </c>
      <c r="H979" s="166">
        <v>2.1666666666666665</v>
      </c>
      <c r="I979" s="166">
        <f t="shared" si="46"/>
        <v>3.1666666666666665</v>
      </c>
      <c r="J979" s="167">
        <f t="shared" si="45"/>
        <v>0.20306973359326658</v>
      </c>
      <c r="K979" s="167">
        <f t="shared" si="47"/>
        <v>4.6473447097592835E-5</v>
      </c>
    </row>
    <row r="980" spans="3:11" ht="15" customHeight="1">
      <c r="C980" s="2"/>
      <c r="D980" s="160" t="s">
        <v>2599</v>
      </c>
      <c r="E980" s="161" t="s">
        <v>939</v>
      </c>
      <c r="F980" s="174" t="s">
        <v>1</v>
      </c>
      <c r="G980" s="166">
        <v>1</v>
      </c>
      <c r="H980" s="166">
        <v>2.1666666666666665</v>
      </c>
      <c r="I980" s="166">
        <f t="shared" si="46"/>
        <v>3.1666666666666665</v>
      </c>
      <c r="J980" s="167">
        <f t="shared" si="45"/>
        <v>0.20311620704036418</v>
      </c>
      <c r="K980" s="167">
        <f t="shared" si="47"/>
        <v>4.6473447097592835E-5</v>
      </c>
    </row>
    <row r="981" spans="3:11" ht="15" customHeight="1">
      <c r="C981" s="2"/>
      <c r="D981" s="160" t="s">
        <v>2600</v>
      </c>
      <c r="E981" s="161" t="s">
        <v>940</v>
      </c>
      <c r="F981" s="172" t="s">
        <v>1</v>
      </c>
      <c r="G981" s="166">
        <v>1</v>
      </c>
      <c r="H981" s="166">
        <v>2.1666666666666665</v>
      </c>
      <c r="I981" s="166">
        <f t="shared" si="46"/>
        <v>3.1666666666666665</v>
      </c>
      <c r="J981" s="167">
        <f t="shared" si="45"/>
        <v>0.20316268048746178</v>
      </c>
      <c r="K981" s="167">
        <f t="shared" si="47"/>
        <v>4.6473447097592835E-5</v>
      </c>
    </row>
    <row r="982" spans="3:11" ht="15" customHeight="1">
      <c r="C982" s="2"/>
      <c r="D982" s="160" t="s">
        <v>2601</v>
      </c>
      <c r="E982" s="161" t="s">
        <v>941</v>
      </c>
      <c r="F982" s="172" t="s">
        <v>1</v>
      </c>
      <c r="G982" s="166">
        <v>1</v>
      </c>
      <c r="H982" s="166">
        <v>2.1666666666666665</v>
      </c>
      <c r="I982" s="166">
        <f t="shared" si="46"/>
        <v>3.1666666666666665</v>
      </c>
      <c r="J982" s="167">
        <f t="shared" si="45"/>
        <v>0.20320915393455938</v>
      </c>
      <c r="K982" s="167">
        <f t="shared" si="47"/>
        <v>4.6473447097592835E-5</v>
      </c>
    </row>
    <row r="983" spans="3:11" ht="15" customHeight="1">
      <c r="C983" s="2"/>
      <c r="D983" s="160" t="s">
        <v>2602</v>
      </c>
      <c r="E983" s="161" t="s">
        <v>942</v>
      </c>
      <c r="F983" s="172" t="s">
        <v>1</v>
      </c>
      <c r="G983" s="166">
        <v>1</v>
      </c>
      <c r="H983" s="166">
        <v>2.1666666666666665</v>
      </c>
      <c r="I983" s="166">
        <f t="shared" si="46"/>
        <v>3.1666666666666665</v>
      </c>
      <c r="J983" s="167">
        <f t="shared" si="45"/>
        <v>0.20325562738165698</v>
      </c>
      <c r="K983" s="167">
        <f t="shared" si="47"/>
        <v>4.6473447097592835E-5</v>
      </c>
    </row>
    <row r="984" spans="3:11" ht="15" customHeight="1">
      <c r="C984" s="2"/>
      <c r="D984" s="160" t="s">
        <v>2603</v>
      </c>
      <c r="E984" s="161" t="s">
        <v>943</v>
      </c>
      <c r="F984" s="172" t="s">
        <v>1</v>
      </c>
      <c r="G984" s="166">
        <v>1</v>
      </c>
      <c r="H984" s="166">
        <v>2.1666666666666665</v>
      </c>
      <c r="I984" s="166">
        <f t="shared" si="46"/>
        <v>3.1666666666666665</v>
      </c>
      <c r="J984" s="167">
        <f t="shared" si="45"/>
        <v>0.20330210082875458</v>
      </c>
      <c r="K984" s="167">
        <f t="shared" si="47"/>
        <v>4.6473447097592835E-5</v>
      </c>
    </row>
    <row r="985" spans="3:11" ht="15" customHeight="1">
      <c r="C985" s="2"/>
      <c r="D985" s="160" t="s">
        <v>2604</v>
      </c>
      <c r="E985" s="161" t="s">
        <v>1051</v>
      </c>
      <c r="F985" s="172" t="s">
        <v>169</v>
      </c>
      <c r="G985" s="166">
        <v>1</v>
      </c>
      <c r="H985" s="166">
        <v>2.1666666666666665</v>
      </c>
      <c r="I985" s="166">
        <f t="shared" si="46"/>
        <v>3.1666666666666665</v>
      </c>
      <c r="J985" s="167">
        <f t="shared" si="45"/>
        <v>0.20334857427585218</v>
      </c>
      <c r="K985" s="167">
        <f t="shared" si="47"/>
        <v>4.6473447097592835E-5</v>
      </c>
    </row>
    <row r="986" spans="3:11" ht="15" customHeight="1">
      <c r="C986" s="2"/>
      <c r="D986" s="160" t="s">
        <v>2605</v>
      </c>
      <c r="E986" s="161" t="s">
        <v>1054</v>
      </c>
      <c r="F986" s="172" t="s">
        <v>169</v>
      </c>
      <c r="G986" s="166">
        <v>1</v>
      </c>
      <c r="H986" s="166">
        <v>2.1666666666666665</v>
      </c>
      <c r="I986" s="166">
        <f t="shared" si="46"/>
        <v>3.1666666666666665</v>
      </c>
      <c r="J986" s="167">
        <f t="shared" ref="J986:J1049" si="48">J985+K986</f>
        <v>0.20339504772294978</v>
      </c>
      <c r="K986" s="167">
        <f t="shared" si="47"/>
        <v>4.6473447097592835E-5</v>
      </c>
    </row>
    <row r="987" spans="3:11" ht="15" customHeight="1">
      <c r="C987" s="2"/>
      <c r="D987" s="160" t="s">
        <v>2606</v>
      </c>
      <c r="E987" s="161" t="s">
        <v>1131</v>
      </c>
      <c r="F987" s="172" t="s">
        <v>169</v>
      </c>
      <c r="G987" s="166">
        <v>1</v>
      </c>
      <c r="H987" s="166">
        <v>2.1666666666666665</v>
      </c>
      <c r="I987" s="166">
        <f t="shared" si="46"/>
        <v>3.1666666666666665</v>
      </c>
      <c r="J987" s="167">
        <f t="shared" si="48"/>
        <v>0.20344152117004738</v>
      </c>
      <c r="K987" s="167">
        <f t="shared" si="47"/>
        <v>4.6473447097592835E-5</v>
      </c>
    </row>
    <row r="988" spans="3:11" ht="15" customHeight="1">
      <c r="C988" s="2"/>
      <c r="D988" s="160" t="s">
        <v>2607</v>
      </c>
      <c r="E988" s="161" t="s">
        <v>1132</v>
      </c>
      <c r="F988" s="172" t="s">
        <v>169</v>
      </c>
      <c r="G988" s="166">
        <v>1</v>
      </c>
      <c r="H988" s="166">
        <v>2.1666666666666665</v>
      </c>
      <c r="I988" s="166">
        <f t="shared" si="46"/>
        <v>3.1666666666666665</v>
      </c>
      <c r="J988" s="167">
        <f t="shared" si="48"/>
        <v>0.20348799461714498</v>
      </c>
      <c r="K988" s="167">
        <f t="shared" si="47"/>
        <v>4.6473447097592835E-5</v>
      </c>
    </row>
    <row r="989" spans="3:11" ht="15" customHeight="1">
      <c r="C989" s="2"/>
      <c r="D989" s="160" t="s">
        <v>2608</v>
      </c>
      <c r="E989" s="161" t="s">
        <v>1167</v>
      </c>
      <c r="F989" s="172" t="s">
        <v>169</v>
      </c>
      <c r="G989" s="166">
        <v>1.8</v>
      </c>
      <c r="H989" s="166">
        <v>1.3</v>
      </c>
      <c r="I989" s="166">
        <f t="shared" si="46"/>
        <v>3.1</v>
      </c>
      <c r="J989" s="167">
        <f t="shared" si="48"/>
        <v>0.20353348967588261</v>
      </c>
      <c r="K989" s="167">
        <f t="shared" si="47"/>
        <v>4.5495058737643517E-5</v>
      </c>
    </row>
    <row r="990" spans="3:11" ht="15" customHeight="1">
      <c r="C990" s="2"/>
      <c r="D990" s="160" t="s">
        <v>2609</v>
      </c>
      <c r="E990" s="161" t="s">
        <v>830</v>
      </c>
      <c r="F990" s="175" t="s">
        <v>169</v>
      </c>
      <c r="G990" s="166">
        <v>0.66666666666666663</v>
      </c>
      <c r="H990" s="166">
        <v>2.1666666666666665</v>
      </c>
      <c r="I990" s="166">
        <f t="shared" si="46"/>
        <v>2.833333333333333</v>
      </c>
      <c r="J990" s="167">
        <f t="shared" si="48"/>
        <v>0.20357507118118046</v>
      </c>
      <c r="K990" s="167">
        <f t="shared" si="47"/>
        <v>4.1581505297846222E-5</v>
      </c>
    </row>
    <row r="991" spans="3:11" ht="15" customHeight="1">
      <c r="C991" s="2"/>
      <c r="D991" s="160" t="s">
        <v>2610</v>
      </c>
      <c r="E991" s="161" t="s">
        <v>830</v>
      </c>
      <c r="F991" s="172" t="s">
        <v>169</v>
      </c>
      <c r="G991" s="166">
        <v>0.66666666666666663</v>
      </c>
      <c r="H991" s="166">
        <v>2.1666666666666665</v>
      </c>
      <c r="I991" s="166">
        <f t="shared" si="46"/>
        <v>2.833333333333333</v>
      </c>
      <c r="J991" s="167">
        <f t="shared" si="48"/>
        <v>0.2036166526864783</v>
      </c>
      <c r="K991" s="167">
        <f t="shared" si="47"/>
        <v>4.1581505297846222E-5</v>
      </c>
    </row>
    <row r="992" spans="3:11" ht="15" customHeight="1">
      <c r="C992" s="2"/>
      <c r="D992" s="160" t="s">
        <v>2611</v>
      </c>
      <c r="E992" s="161" t="s">
        <v>830</v>
      </c>
      <c r="F992" s="172" t="s">
        <v>169</v>
      </c>
      <c r="G992" s="166">
        <v>0.66666666666666663</v>
      </c>
      <c r="H992" s="166">
        <v>2.1666666666666665</v>
      </c>
      <c r="I992" s="166">
        <f t="shared" si="46"/>
        <v>2.833333333333333</v>
      </c>
      <c r="J992" s="167">
        <f t="shared" si="48"/>
        <v>0.20365823419177614</v>
      </c>
      <c r="K992" s="167">
        <f t="shared" si="47"/>
        <v>4.1581505297846222E-5</v>
      </c>
    </row>
    <row r="993" spans="3:11" ht="15" customHeight="1">
      <c r="C993" s="2"/>
      <c r="D993" s="160" t="s">
        <v>2612</v>
      </c>
      <c r="E993" s="161" t="s">
        <v>397</v>
      </c>
      <c r="F993" s="174" t="s">
        <v>169</v>
      </c>
      <c r="G993" s="166">
        <v>0.66666666666666663</v>
      </c>
      <c r="H993" s="166">
        <v>2.1666666666666665</v>
      </c>
      <c r="I993" s="166">
        <f t="shared" si="46"/>
        <v>2.833333333333333</v>
      </c>
      <c r="J993" s="167">
        <f t="shared" si="48"/>
        <v>0.20369981569707399</v>
      </c>
      <c r="K993" s="167">
        <f t="shared" si="47"/>
        <v>4.1581505297846222E-5</v>
      </c>
    </row>
    <row r="994" spans="3:11" ht="15" customHeight="1">
      <c r="C994" s="2"/>
      <c r="D994" s="160" t="s">
        <v>2613</v>
      </c>
      <c r="E994" s="161" t="s">
        <v>399</v>
      </c>
      <c r="F994" s="174" t="s">
        <v>169</v>
      </c>
      <c r="G994" s="166">
        <v>0.66666666666666663</v>
      </c>
      <c r="H994" s="166">
        <v>2.1666666666666665</v>
      </c>
      <c r="I994" s="166">
        <f t="shared" si="46"/>
        <v>2.833333333333333</v>
      </c>
      <c r="J994" s="167">
        <f t="shared" si="48"/>
        <v>0.20374139720237183</v>
      </c>
      <c r="K994" s="167">
        <f t="shared" si="47"/>
        <v>4.1581505297846222E-5</v>
      </c>
    </row>
    <row r="995" spans="3:11" ht="15" customHeight="1">
      <c r="C995" s="2"/>
      <c r="D995" s="160" t="s">
        <v>2614</v>
      </c>
      <c r="E995" s="161" t="s">
        <v>400</v>
      </c>
      <c r="F995" s="174" t="s">
        <v>169</v>
      </c>
      <c r="G995" s="166">
        <v>0.66666666666666663</v>
      </c>
      <c r="H995" s="166">
        <v>2.1666666666666665</v>
      </c>
      <c r="I995" s="166">
        <f t="shared" si="46"/>
        <v>2.833333333333333</v>
      </c>
      <c r="J995" s="167">
        <f t="shared" si="48"/>
        <v>0.20378297870766968</v>
      </c>
      <c r="K995" s="167">
        <f t="shared" si="47"/>
        <v>4.1581505297846222E-5</v>
      </c>
    </row>
    <row r="996" spans="3:11" ht="15" customHeight="1">
      <c r="C996" s="2"/>
      <c r="D996" s="160" t="s">
        <v>2615</v>
      </c>
      <c r="E996" s="161" t="s">
        <v>401</v>
      </c>
      <c r="F996" s="174" t="s">
        <v>169</v>
      </c>
      <c r="G996" s="166">
        <v>0.66666666666666663</v>
      </c>
      <c r="H996" s="166">
        <v>2.1666666666666665</v>
      </c>
      <c r="I996" s="166">
        <f t="shared" si="46"/>
        <v>2.833333333333333</v>
      </c>
      <c r="J996" s="167">
        <f t="shared" si="48"/>
        <v>0.20382456021296752</v>
      </c>
      <c r="K996" s="167">
        <f t="shared" si="47"/>
        <v>4.1581505297846222E-5</v>
      </c>
    </row>
    <row r="997" spans="3:11" ht="15" customHeight="1">
      <c r="C997" s="2"/>
      <c r="D997" s="160" t="s">
        <v>2616</v>
      </c>
      <c r="E997" s="161" t="s">
        <v>402</v>
      </c>
      <c r="F997" s="174" t="s">
        <v>169</v>
      </c>
      <c r="G997" s="166">
        <v>0.66666666666666663</v>
      </c>
      <c r="H997" s="166">
        <v>2.1666666666666665</v>
      </c>
      <c r="I997" s="166">
        <f t="shared" si="46"/>
        <v>2.833333333333333</v>
      </c>
      <c r="J997" s="167">
        <f t="shared" si="48"/>
        <v>0.20386614171826536</v>
      </c>
      <c r="K997" s="167">
        <f t="shared" si="47"/>
        <v>4.1581505297846222E-5</v>
      </c>
    </row>
    <row r="998" spans="3:11" ht="15" customHeight="1">
      <c r="C998" s="2"/>
      <c r="D998" s="160" t="s">
        <v>2617</v>
      </c>
      <c r="E998" s="161" t="s">
        <v>397</v>
      </c>
      <c r="F998" s="175" t="s">
        <v>169</v>
      </c>
      <c r="G998" s="166">
        <v>0.66666666666666663</v>
      </c>
      <c r="H998" s="166">
        <v>2.1666666666666665</v>
      </c>
      <c r="I998" s="166">
        <f t="shared" si="46"/>
        <v>2.833333333333333</v>
      </c>
      <c r="J998" s="167">
        <f t="shared" si="48"/>
        <v>0.20390772322356321</v>
      </c>
      <c r="K998" s="167">
        <f t="shared" si="47"/>
        <v>4.1581505297846222E-5</v>
      </c>
    </row>
    <row r="999" spans="3:11" ht="15" customHeight="1">
      <c r="C999" s="2"/>
      <c r="D999" s="160" t="s">
        <v>2618</v>
      </c>
      <c r="E999" s="161" t="s">
        <v>399</v>
      </c>
      <c r="F999" s="175" t="s">
        <v>169</v>
      </c>
      <c r="G999" s="166">
        <v>0.66666666666666663</v>
      </c>
      <c r="H999" s="166">
        <v>2.1666666666666665</v>
      </c>
      <c r="I999" s="166">
        <f t="shared" si="46"/>
        <v>2.833333333333333</v>
      </c>
      <c r="J999" s="167">
        <f t="shared" si="48"/>
        <v>0.20394930472886105</v>
      </c>
      <c r="K999" s="167">
        <f t="shared" si="47"/>
        <v>4.1581505297846222E-5</v>
      </c>
    </row>
    <row r="1000" spans="3:11" ht="15" customHeight="1">
      <c r="C1000" s="2"/>
      <c r="D1000" s="160" t="s">
        <v>2619</v>
      </c>
      <c r="E1000" s="161" t="s">
        <v>400</v>
      </c>
      <c r="F1000" s="175" t="s">
        <v>169</v>
      </c>
      <c r="G1000" s="166">
        <v>0.66666666666666663</v>
      </c>
      <c r="H1000" s="166">
        <v>2.1666666666666665</v>
      </c>
      <c r="I1000" s="166">
        <f t="shared" si="46"/>
        <v>2.833333333333333</v>
      </c>
      <c r="J1000" s="167">
        <f t="shared" si="48"/>
        <v>0.2039908862341589</v>
      </c>
      <c r="K1000" s="167">
        <f t="shared" si="47"/>
        <v>4.1581505297846222E-5</v>
      </c>
    </row>
    <row r="1001" spans="3:11" ht="15" customHeight="1">
      <c r="C1001" s="2"/>
      <c r="D1001" s="160" t="s">
        <v>2620</v>
      </c>
      <c r="E1001" s="161" t="s">
        <v>401</v>
      </c>
      <c r="F1001" s="174" t="s">
        <v>169</v>
      </c>
      <c r="G1001" s="166">
        <v>0.66666666666666663</v>
      </c>
      <c r="H1001" s="166">
        <v>2.1666666666666665</v>
      </c>
      <c r="I1001" s="166">
        <f t="shared" si="46"/>
        <v>2.833333333333333</v>
      </c>
      <c r="J1001" s="167">
        <f t="shared" si="48"/>
        <v>0.20403246773945674</v>
      </c>
      <c r="K1001" s="167">
        <f t="shared" si="47"/>
        <v>4.1581505297846222E-5</v>
      </c>
    </row>
    <row r="1002" spans="3:11" ht="15" customHeight="1">
      <c r="C1002" s="2"/>
      <c r="D1002" s="160" t="s">
        <v>2621</v>
      </c>
      <c r="E1002" s="161" t="s">
        <v>402</v>
      </c>
      <c r="F1002" s="174" t="s">
        <v>169</v>
      </c>
      <c r="G1002" s="166">
        <v>0.66666666666666663</v>
      </c>
      <c r="H1002" s="166">
        <v>2.1666666666666665</v>
      </c>
      <c r="I1002" s="166">
        <f t="shared" si="46"/>
        <v>2.833333333333333</v>
      </c>
      <c r="J1002" s="167">
        <f t="shared" si="48"/>
        <v>0.20407404924475459</v>
      </c>
      <c r="K1002" s="167">
        <f t="shared" si="47"/>
        <v>4.1581505297846222E-5</v>
      </c>
    </row>
    <row r="1003" spans="3:11" ht="15" customHeight="1">
      <c r="C1003" s="2"/>
      <c r="D1003" s="160" t="s">
        <v>2622</v>
      </c>
      <c r="E1003" s="161" t="s">
        <v>403</v>
      </c>
      <c r="F1003" s="174" t="s">
        <v>169</v>
      </c>
      <c r="G1003" s="166">
        <v>0.66666666666666663</v>
      </c>
      <c r="H1003" s="166">
        <v>2.1666666666666665</v>
      </c>
      <c r="I1003" s="166">
        <f t="shared" si="46"/>
        <v>2.833333333333333</v>
      </c>
      <c r="J1003" s="167">
        <f t="shared" si="48"/>
        <v>0.20411563075005243</v>
      </c>
      <c r="K1003" s="167">
        <f t="shared" si="47"/>
        <v>4.1581505297846222E-5</v>
      </c>
    </row>
    <row r="1004" spans="3:11" ht="15" customHeight="1">
      <c r="C1004" s="2"/>
      <c r="D1004" s="160" t="s">
        <v>2623</v>
      </c>
      <c r="E1004" s="161" t="s">
        <v>404</v>
      </c>
      <c r="F1004" s="174" t="s">
        <v>169</v>
      </c>
      <c r="G1004" s="166">
        <v>0.66666666666666663</v>
      </c>
      <c r="H1004" s="166">
        <v>2.1666666666666665</v>
      </c>
      <c r="I1004" s="166">
        <f t="shared" si="46"/>
        <v>2.833333333333333</v>
      </c>
      <c r="J1004" s="167">
        <f t="shared" si="48"/>
        <v>0.20415721225535027</v>
      </c>
      <c r="K1004" s="167">
        <f t="shared" si="47"/>
        <v>4.1581505297846222E-5</v>
      </c>
    </row>
    <row r="1005" spans="3:11" ht="15" customHeight="1">
      <c r="C1005" s="2"/>
      <c r="D1005" s="160" t="s">
        <v>2624</v>
      </c>
      <c r="E1005" s="161" t="s">
        <v>405</v>
      </c>
      <c r="F1005" s="174" t="s">
        <v>169</v>
      </c>
      <c r="G1005" s="166">
        <v>0.66666666666666663</v>
      </c>
      <c r="H1005" s="166">
        <v>2.1666666666666665</v>
      </c>
      <c r="I1005" s="166">
        <f t="shared" si="46"/>
        <v>2.833333333333333</v>
      </c>
      <c r="J1005" s="167">
        <f t="shared" si="48"/>
        <v>0.20419879376064812</v>
      </c>
      <c r="K1005" s="167">
        <f t="shared" si="47"/>
        <v>4.1581505297846222E-5</v>
      </c>
    </row>
    <row r="1006" spans="3:11" ht="15" customHeight="1">
      <c r="C1006" s="2"/>
      <c r="D1006" s="160" t="s">
        <v>2625</v>
      </c>
      <c r="E1006" s="161" t="s">
        <v>406</v>
      </c>
      <c r="F1006" s="172" t="s">
        <v>169</v>
      </c>
      <c r="G1006" s="166">
        <v>0.66666666666666663</v>
      </c>
      <c r="H1006" s="166">
        <v>2.1666666666666665</v>
      </c>
      <c r="I1006" s="166">
        <f t="shared" si="46"/>
        <v>2.833333333333333</v>
      </c>
      <c r="J1006" s="167">
        <f t="shared" si="48"/>
        <v>0.20424037526594596</v>
      </c>
      <c r="K1006" s="167">
        <f t="shared" si="47"/>
        <v>4.1581505297846222E-5</v>
      </c>
    </row>
    <row r="1007" spans="3:11" ht="15" customHeight="1">
      <c r="C1007" s="2"/>
      <c r="D1007" s="160" t="s">
        <v>2626</v>
      </c>
      <c r="E1007" s="161" t="s">
        <v>102</v>
      </c>
      <c r="F1007" s="172" t="s">
        <v>1</v>
      </c>
      <c r="G1007" s="166">
        <v>0.625</v>
      </c>
      <c r="H1007" s="166">
        <v>2.1666666666666665</v>
      </c>
      <c r="I1007" s="166">
        <f t="shared" si="46"/>
        <v>2.7916666666666665</v>
      </c>
      <c r="J1007" s="167">
        <f t="shared" si="48"/>
        <v>0.20428134527851885</v>
      </c>
      <c r="K1007" s="167">
        <f t="shared" si="47"/>
        <v>4.0970012572877895E-5</v>
      </c>
    </row>
    <row r="1008" spans="3:11" ht="15" customHeight="1">
      <c r="C1008" s="2"/>
      <c r="D1008" s="160" t="s">
        <v>2627</v>
      </c>
      <c r="E1008" s="161" t="s">
        <v>370</v>
      </c>
      <c r="F1008" s="174" t="s">
        <v>1</v>
      </c>
      <c r="G1008" s="166">
        <v>0.5</v>
      </c>
      <c r="H1008" s="166">
        <v>2.1666666666666665</v>
      </c>
      <c r="I1008" s="166">
        <f t="shared" si="46"/>
        <v>2.6666666666666665</v>
      </c>
      <c r="J1008" s="167">
        <f t="shared" si="48"/>
        <v>0.20432048081291682</v>
      </c>
      <c r="K1008" s="167">
        <f t="shared" si="47"/>
        <v>3.9135534397972912E-5</v>
      </c>
    </row>
    <row r="1009" spans="3:11" ht="15" customHeight="1">
      <c r="C1009" s="2"/>
      <c r="D1009" s="160" t="s">
        <v>2628</v>
      </c>
      <c r="E1009" s="161" t="s">
        <v>475</v>
      </c>
      <c r="F1009" s="174" t="s">
        <v>1</v>
      </c>
      <c r="G1009" s="166">
        <v>0.5</v>
      </c>
      <c r="H1009" s="166">
        <v>2.1666666666666665</v>
      </c>
      <c r="I1009" s="166">
        <f t="shared" si="46"/>
        <v>2.6666666666666665</v>
      </c>
      <c r="J1009" s="167">
        <f t="shared" si="48"/>
        <v>0.20435961634731478</v>
      </c>
      <c r="K1009" s="167">
        <f t="shared" si="47"/>
        <v>3.9135534397972912E-5</v>
      </c>
    </row>
    <row r="1010" spans="3:11" ht="15" customHeight="1">
      <c r="C1010" s="2"/>
      <c r="D1010" s="160" t="s">
        <v>2629</v>
      </c>
      <c r="E1010" s="161" t="s">
        <v>476</v>
      </c>
      <c r="F1010" s="174" t="s">
        <v>1</v>
      </c>
      <c r="G1010" s="166">
        <v>0.5</v>
      </c>
      <c r="H1010" s="166">
        <v>2.1666666666666665</v>
      </c>
      <c r="I1010" s="166">
        <f t="shared" si="46"/>
        <v>2.6666666666666665</v>
      </c>
      <c r="J1010" s="167">
        <f t="shared" si="48"/>
        <v>0.20439875188171275</v>
      </c>
      <c r="K1010" s="167">
        <f t="shared" si="47"/>
        <v>3.9135534397972912E-5</v>
      </c>
    </row>
    <row r="1011" spans="3:11" ht="15" customHeight="1">
      <c r="C1011" s="2"/>
      <c r="D1011" s="160" t="s">
        <v>2630</v>
      </c>
      <c r="E1011" s="161" t="s">
        <v>370</v>
      </c>
      <c r="F1011" s="172" t="s">
        <v>1</v>
      </c>
      <c r="G1011" s="166">
        <v>0.5</v>
      </c>
      <c r="H1011" s="166">
        <v>2.1666666666666665</v>
      </c>
      <c r="I1011" s="166">
        <f t="shared" si="46"/>
        <v>2.6666666666666665</v>
      </c>
      <c r="J1011" s="167">
        <f t="shared" si="48"/>
        <v>0.20443788741611071</v>
      </c>
      <c r="K1011" s="167">
        <f t="shared" si="47"/>
        <v>3.9135534397972912E-5</v>
      </c>
    </row>
    <row r="1012" spans="3:11" ht="15" customHeight="1">
      <c r="C1012" s="2"/>
      <c r="D1012" s="160" t="s">
        <v>2631</v>
      </c>
      <c r="E1012" s="161" t="s">
        <v>370</v>
      </c>
      <c r="F1012" s="172" t="s">
        <v>169</v>
      </c>
      <c r="G1012" s="166">
        <v>0.5</v>
      </c>
      <c r="H1012" s="166">
        <v>2.1666666666666665</v>
      </c>
      <c r="I1012" s="166">
        <f t="shared" si="46"/>
        <v>2.6666666666666665</v>
      </c>
      <c r="J1012" s="167">
        <f t="shared" si="48"/>
        <v>0.20447702295050868</v>
      </c>
      <c r="K1012" s="167">
        <f t="shared" si="47"/>
        <v>3.9135534397972912E-5</v>
      </c>
    </row>
    <row r="1013" spans="3:11" ht="15" customHeight="1">
      <c r="C1013" s="2"/>
      <c r="D1013" s="160" t="s">
        <v>2632</v>
      </c>
      <c r="E1013" s="161" t="s">
        <v>370</v>
      </c>
      <c r="F1013" s="174" t="s">
        <v>169</v>
      </c>
      <c r="G1013" s="166">
        <v>0.5</v>
      </c>
      <c r="H1013" s="166">
        <v>2.1666666666666665</v>
      </c>
      <c r="I1013" s="166">
        <f t="shared" si="46"/>
        <v>2.6666666666666665</v>
      </c>
      <c r="J1013" s="167">
        <f t="shared" si="48"/>
        <v>0.20451615848490665</v>
      </c>
      <c r="K1013" s="167">
        <f t="shared" si="47"/>
        <v>3.9135534397972912E-5</v>
      </c>
    </row>
    <row r="1014" spans="3:11" ht="15" customHeight="1">
      <c r="C1014" s="2"/>
      <c r="D1014" s="160" t="s">
        <v>2633</v>
      </c>
      <c r="E1014" s="161" t="s">
        <v>1040</v>
      </c>
      <c r="F1014" s="174" t="s">
        <v>169</v>
      </c>
      <c r="G1014" s="166">
        <v>2</v>
      </c>
      <c r="H1014" s="166">
        <v>0.65</v>
      </c>
      <c r="I1014" s="166">
        <f t="shared" si="46"/>
        <v>2.65</v>
      </c>
      <c r="J1014" s="167">
        <f t="shared" si="48"/>
        <v>0.20455504942221464</v>
      </c>
      <c r="K1014" s="167">
        <f t="shared" si="47"/>
        <v>3.8890937307985583E-5</v>
      </c>
    </row>
    <row r="1015" spans="3:11" ht="15" customHeight="1">
      <c r="C1015" s="2"/>
      <c r="D1015" s="160" t="s">
        <v>2634</v>
      </c>
      <c r="E1015" s="161" t="s">
        <v>1040</v>
      </c>
      <c r="F1015" s="174" t="s">
        <v>169</v>
      </c>
      <c r="G1015" s="166">
        <v>2</v>
      </c>
      <c r="H1015" s="166">
        <v>0.65</v>
      </c>
      <c r="I1015" s="166">
        <f t="shared" si="46"/>
        <v>2.65</v>
      </c>
      <c r="J1015" s="167">
        <f t="shared" si="48"/>
        <v>0.20459394035952264</v>
      </c>
      <c r="K1015" s="167">
        <f t="shared" si="47"/>
        <v>3.8890937307985583E-5</v>
      </c>
    </row>
    <row r="1016" spans="3:11" ht="15" customHeight="1">
      <c r="C1016" s="2"/>
      <c r="D1016" s="160" t="s">
        <v>2635</v>
      </c>
      <c r="E1016" s="161" t="s">
        <v>1040</v>
      </c>
      <c r="F1016" s="174" t="s">
        <v>169</v>
      </c>
      <c r="G1016" s="166">
        <v>2</v>
      </c>
      <c r="H1016" s="166">
        <v>0.65</v>
      </c>
      <c r="I1016" s="166">
        <f t="shared" si="46"/>
        <v>2.65</v>
      </c>
      <c r="J1016" s="167">
        <f t="shared" si="48"/>
        <v>0.20463283129683063</v>
      </c>
      <c r="K1016" s="167">
        <f t="shared" si="47"/>
        <v>3.8890937307985583E-5</v>
      </c>
    </row>
    <row r="1017" spans="3:11" ht="15" customHeight="1">
      <c r="C1017" s="2"/>
      <c r="D1017" s="160" t="s">
        <v>2636</v>
      </c>
      <c r="E1017" s="161" t="s">
        <v>279</v>
      </c>
      <c r="F1017" s="172" t="s">
        <v>1</v>
      </c>
      <c r="G1017" s="166">
        <v>0.33333333333333331</v>
      </c>
      <c r="H1017" s="166">
        <v>2.1666666666666665</v>
      </c>
      <c r="I1017" s="166">
        <f t="shared" si="46"/>
        <v>2.5</v>
      </c>
      <c r="J1017" s="167">
        <f t="shared" si="48"/>
        <v>0.20466952086032872</v>
      </c>
      <c r="K1017" s="167">
        <f t="shared" si="47"/>
        <v>3.6689563498099609E-5</v>
      </c>
    </row>
    <row r="1018" spans="3:11" ht="15" customHeight="1">
      <c r="C1018" s="2"/>
      <c r="D1018" s="160" t="s">
        <v>2637</v>
      </c>
      <c r="E1018" s="161" t="s">
        <v>279</v>
      </c>
      <c r="F1018" s="172" t="s">
        <v>1</v>
      </c>
      <c r="G1018" s="166">
        <v>0.33333333333333331</v>
      </c>
      <c r="H1018" s="166">
        <v>2.1666666666666665</v>
      </c>
      <c r="I1018" s="166">
        <f t="shared" si="46"/>
        <v>2.5</v>
      </c>
      <c r="J1018" s="167">
        <f t="shared" si="48"/>
        <v>0.20470621042382681</v>
      </c>
      <c r="K1018" s="167">
        <f t="shared" si="47"/>
        <v>3.6689563498099609E-5</v>
      </c>
    </row>
    <row r="1019" spans="3:11" ht="15" customHeight="1">
      <c r="C1019" s="2"/>
      <c r="D1019" s="160" t="s">
        <v>2638</v>
      </c>
      <c r="E1019" s="161" t="s">
        <v>279</v>
      </c>
      <c r="F1019" s="172" t="s">
        <v>1</v>
      </c>
      <c r="G1019" s="166">
        <v>0.33333333333333331</v>
      </c>
      <c r="H1019" s="166">
        <v>2.1666666666666665</v>
      </c>
      <c r="I1019" s="166">
        <f t="shared" si="46"/>
        <v>2.5</v>
      </c>
      <c r="J1019" s="167">
        <f t="shared" si="48"/>
        <v>0.20474289998732489</v>
      </c>
      <c r="K1019" s="167">
        <f t="shared" si="47"/>
        <v>3.6689563498099609E-5</v>
      </c>
    </row>
    <row r="1020" spans="3:11" ht="15" customHeight="1">
      <c r="C1020" s="2"/>
      <c r="D1020" s="160" t="s">
        <v>2639</v>
      </c>
      <c r="E1020" s="161" t="s">
        <v>473</v>
      </c>
      <c r="F1020" s="174" t="s">
        <v>1</v>
      </c>
      <c r="G1020" s="166">
        <v>0.33333333333333331</v>
      </c>
      <c r="H1020" s="166">
        <v>2.1666666666666665</v>
      </c>
      <c r="I1020" s="166">
        <f t="shared" si="46"/>
        <v>2.5</v>
      </c>
      <c r="J1020" s="167">
        <f t="shared" si="48"/>
        <v>0.20477958955082298</v>
      </c>
      <c r="K1020" s="167">
        <f t="shared" si="47"/>
        <v>3.6689563498099609E-5</v>
      </c>
    </row>
    <row r="1021" spans="3:11" ht="15" customHeight="1">
      <c r="C1021" s="2"/>
      <c r="D1021" s="160" t="s">
        <v>2640</v>
      </c>
      <c r="E1021" s="161" t="s">
        <v>370</v>
      </c>
      <c r="F1021" s="174" t="s">
        <v>169</v>
      </c>
      <c r="G1021" s="166">
        <v>0.33333333333333331</v>
      </c>
      <c r="H1021" s="166">
        <v>2.1666666666666665</v>
      </c>
      <c r="I1021" s="166">
        <f t="shared" si="46"/>
        <v>2.5</v>
      </c>
      <c r="J1021" s="167">
        <f t="shared" si="48"/>
        <v>0.20481627911432107</v>
      </c>
      <c r="K1021" s="167">
        <f t="shared" si="47"/>
        <v>3.6689563498099609E-5</v>
      </c>
    </row>
    <row r="1022" spans="3:11" ht="15" customHeight="1">
      <c r="C1022" s="2"/>
      <c r="D1022" s="160" t="s">
        <v>2641</v>
      </c>
      <c r="E1022" s="161" t="s">
        <v>473</v>
      </c>
      <c r="F1022" s="174" t="s">
        <v>169</v>
      </c>
      <c r="G1022" s="166">
        <v>0.33333333333333331</v>
      </c>
      <c r="H1022" s="166">
        <v>2.1666666666666665</v>
      </c>
      <c r="I1022" s="166">
        <f t="shared" si="46"/>
        <v>2.5</v>
      </c>
      <c r="J1022" s="167">
        <f t="shared" si="48"/>
        <v>0.20485296867781916</v>
      </c>
      <c r="K1022" s="167">
        <f t="shared" si="47"/>
        <v>3.6689563498099609E-5</v>
      </c>
    </row>
    <row r="1023" spans="3:11" ht="15" customHeight="1" thickBot="1">
      <c r="C1023" s="2"/>
      <c r="D1023" s="160" t="s">
        <v>2642</v>
      </c>
      <c r="E1023" s="161" t="s">
        <v>475</v>
      </c>
      <c r="F1023" s="176" t="s">
        <v>169</v>
      </c>
      <c r="G1023" s="166">
        <v>0.33333333333333331</v>
      </c>
      <c r="H1023" s="166">
        <v>2.1666666666666665</v>
      </c>
      <c r="I1023" s="166">
        <f t="shared" si="46"/>
        <v>2.5</v>
      </c>
      <c r="J1023" s="167">
        <f t="shared" si="48"/>
        <v>0.20488965824131725</v>
      </c>
      <c r="K1023" s="167">
        <f t="shared" si="47"/>
        <v>3.6689563498099609E-5</v>
      </c>
    </row>
    <row r="1024" spans="3:11" ht="15" customHeight="1" thickTop="1">
      <c r="C1024" s="2"/>
      <c r="D1024" s="160" t="s">
        <v>2643</v>
      </c>
      <c r="E1024" s="161" t="s">
        <v>139</v>
      </c>
      <c r="F1024" s="180" t="s">
        <v>1</v>
      </c>
      <c r="G1024" s="166">
        <v>0.6150000000000001</v>
      </c>
      <c r="H1024" s="166">
        <v>1.7333333333333334</v>
      </c>
      <c r="I1024" s="166">
        <f t="shared" si="46"/>
        <v>2.3483333333333336</v>
      </c>
      <c r="J1024" s="167">
        <f t="shared" si="48"/>
        <v>0.20492412197129647</v>
      </c>
      <c r="K1024" s="167">
        <f t="shared" si="47"/>
        <v>3.4463729979214905E-5</v>
      </c>
    </row>
    <row r="1025" spans="3:11" ht="15" customHeight="1">
      <c r="C1025" s="2"/>
      <c r="D1025" s="160" t="s">
        <v>2644</v>
      </c>
      <c r="E1025" s="161" t="s">
        <v>141</v>
      </c>
      <c r="F1025" s="172" t="s">
        <v>1</v>
      </c>
      <c r="G1025" s="166">
        <v>0.6150000000000001</v>
      </c>
      <c r="H1025" s="166">
        <v>1.7333333333333334</v>
      </c>
      <c r="I1025" s="166">
        <f t="shared" si="46"/>
        <v>2.3483333333333336</v>
      </c>
      <c r="J1025" s="167">
        <f t="shared" si="48"/>
        <v>0.2049585857012757</v>
      </c>
      <c r="K1025" s="167">
        <f t="shared" si="47"/>
        <v>3.4463729979214905E-5</v>
      </c>
    </row>
    <row r="1026" spans="3:11" ht="15" customHeight="1">
      <c r="C1026" s="2"/>
      <c r="D1026" s="160" t="s">
        <v>2645</v>
      </c>
      <c r="E1026" s="161" t="s">
        <v>139</v>
      </c>
      <c r="F1026" s="172" t="s">
        <v>1</v>
      </c>
      <c r="G1026" s="166">
        <v>0.6150000000000001</v>
      </c>
      <c r="H1026" s="166">
        <v>1.7333333333333334</v>
      </c>
      <c r="I1026" s="166">
        <f t="shared" si="46"/>
        <v>2.3483333333333336</v>
      </c>
      <c r="J1026" s="167">
        <f t="shared" si="48"/>
        <v>0.20499304943125493</v>
      </c>
      <c r="K1026" s="167">
        <f t="shared" si="47"/>
        <v>3.4463729979214905E-5</v>
      </c>
    </row>
    <row r="1027" spans="3:11" ht="15" customHeight="1">
      <c r="C1027" s="2"/>
      <c r="D1027" s="160" t="s">
        <v>2646</v>
      </c>
      <c r="E1027" s="161" t="s">
        <v>141</v>
      </c>
      <c r="F1027" s="172" t="s">
        <v>1</v>
      </c>
      <c r="G1027" s="166">
        <v>0.6150000000000001</v>
      </c>
      <c r="H1027" s="166">
        <v>1.7333333333333334</v>
      </c>
      <c r="I1027" s="166">
        <f t="shared" si="46"/>
        <v>2.3483333333333336</v>
      </c>
      <c r="J1027" s="167">
        <f t="shared" si="48"/>
        <v>0.20502751316123416</v>
      </c>
      <c r="K1027" s="167">
        <f t="shared" si="47"/>
        <v>3.4463729979214905E-5</v>
      </c>
    </row>
    <row r="1028" spans="3:11" ht="15" customHeight="1" thickBot="1">
      <c r="C1028" s="2"/>
      <c r="D1028" s="160" t="s">
        <v>2647</v>
      </c>
      <c r="E1028" s="161" t="s">
        <v>524</v>
      </c>
      <c r="F1028" s="181" t="s">
        <v>1</v>
      </c>
      <c r="G1028" s="166">
        <v>0.6150000000000001</v>
      </c>
      <c r="H1028" s="166">
        <v>1.7333333333333334</v>
      </c>
      <c r="I1028" s="166">
        <f t="shared" si="46"/>
        <v>2.3483333333333336</v>
      </c>
      <c r="J1028" s="167">
        <f t="shared" si="48"/>
        <v>0.20506197689121339</v>
      </c>
      <c r="K1028" s="167">
        <f t="shared" si="47"/>
        <v>3.4463729979214905E-5</v>
      </c>
    </row>
    <row r="1029" spans="3:11" ht="15" customHeight="1" thickTop="1">
      <c r="C1029" s="2"/>
      <c r="D1029" s="160" t="s">
        <v>2648</v>
      </c>
      <c r="E1029" s="161" t="s">
        <v>528</v>
      </c>
      <c r="F1029" s="172" t="s">
        <v>1</v>
      </c>
      <c r="G1029" s="166">
        <v>0.6150000000000001</v>
      </c>
      <c r="H1029" s="166">
        <v>1.7333333333333334</v>
      </c>
      <c r="I1029" s="166">
        <f t="shared" si="46"/>
        <v>2.3483333333333336</v>
      </c>
      <c r="J1029" s="167">
        <f t="shared" si="48"/>
        <v>0.20509644062119262</v>
      </c>
      <c r="K1029" s="167">
        <f t="shared" si="47"/>
        <v>3.4463729979214905E-5</v>
      </c>
    </row>
    <row r="1030" spans="3:11" ht="15" customHeight="1">
      <c r="C1030" s="2"/>
      <c r="D1030" s="160" t="s">
        <v>2649</v>
      </c>
      <c r="E1030" s="161" t="s">
        <v>562</v>
      </c>
      <c r="F1030" s="172" t="s">
        <v>1</v>
      </c>
      <c r="G1030" s="166">
        <v>0.6150000000000001</v>
      </c>
      <c r="H1030" s="166">
        <v>1.7333333333333334</v>
      </c>
      <c r="I1030" s="166">
        <f t="shared" ref="I1030:I1093" si="49">SUM(G1030:H1030)</f>
        <v>2.3483333333333336</v>
      </c>
      <c r="J1030" s="167">
        <f t="shared" si="48"/>
        <v>0.20513090435117184</v>
      </c>
      <c r="K1030" s="167">
        <f t="shared" ref="K1030:K1093" si="50">I1030/$I$1316</f>
        <v>3.4463729979214905E-5</v>
      </c>
    </row>
    <row r="1031" spans="3:11" ht="15" customHeight="1">
      <c r="C1031" s="2"/>
      <c r="D1031" s="160" t="s">
        <v>2650</v>
      </c>
      <c r="E1031" s="161" t="s">
        <v>566</v>
      </c>
      <c r="F1031" s="172" t="s">
        <v>1</v>
      </c>
      <c r="G1031" s="166">
        <v>0.6150000000000001</v>
      </c>
      <c r="H1031" s="166">
        <v>1.7333333333333334</v>
      </c>
      <c r="I1031" s="166">
        <f t="shared" si="49"/>
        <v>2.3483333333333336</v>
      </c>
      <c r="J1031" s="167">
        <f t="shared" si="48"/>
        <v>0.20516536808115107</v>
      </c>
      <c r="K1031" s="167">
        <f t="shared" si="50"/>
        <v>3.4463729979214905E-5</v>
      </c>
    </row>
    <row r="1032" spans="3:11" ht="15" customHeight="1">
      <c r="C1032" s="2"/>
      <c r="D1032" s="160" t="s">
        <v>2651</v>
      </c>
      <c r="E1032" s="161" t="s">
        <v>577</v>
      </c>
      <c r="F1032" s="172" t="s">
        <v>1</v>
      </c>
      <c r="G1032" s="166">
        <v>0.6150000000000001</v>
      </c>
      <c r="H1032" s="166">
        <v>1.7333333333333334</v>
      </c>
      <c r="I1032" s="166">
        <f t="shared" si="49"/>
        <v>2.3483333333333336</v>
      </c>
      <c r="J1032" s="167">
        <f t="shared" si="48"/>
        <v>0.2051998318111303</v>
      </c>
      <c r="K1032" s="167">
        <f t="shared" si="50"/>
        <v>3.4463729979214905E-5</v>
      </c>
    </row>
    <row r="1033" spans="3:11" ht="15" customHeight="1">
      <c r="C1033" s="2"/>
      <c r="D1033" s="160" t="s">
        <v>2652</v>
      </c>
      <c r="E1033" s="161" t="s">
        <v>139</v>
      </c>
      <c r="F1033" s="175" t="s">
        <v>1</v>
      </c>
      <c r="G1033" s="166">
        <v>0.6150000000000001</v>
      </c>
      <c r="H1033" s="166">
        <v>1.7333333333333334</v>
      </c>
      <c r="I1033" s="166">
        <f t="shared" si="49"/>
        <v>2.3483333333333336</v>
      </c>
      <c r="J1033" s="167">
        <f t="shared" si="48"/>
        <v>0.20523429554110953</v>
      </c>
      <c r="K1033" s="167">
        <f t="shared" si="50"/>
        <v>3.4463729979214905E-5</v>
      </c>
    </row>
    <row r="1034" spans="3:11" ht="15" customHeight="1">
      <c r="C1034" s="2"/>
      <c r="D1034" s="160" t="s">
        <v>2653</v>
      </c>
      <c r="E1034" s="161" t="s">
        <v>141</v>
      </c>
      <c r="F1034" s="172" t="s">
        <v>1</v>
      </c>
      <c r="G1034" s="166">
        <v>0.6150000000000001</v>
      </c>
      <c r="H1034" s="166">
        <v>1.7333333333333334</v>
      </c>
      <c r="I1034" s="166">
        <f t="shared" si="49"/>
        <v>2.3483333333333336</v>
      </c>
      <c r="J1034" s="167">
        <f t="shared" si="48"/>
        <v>0.20526875927108876</v>
      </c>
      <c r="K1034" s="167">
        <f t="shared" si="50"/>
        <v>3.4463729979214905E-5</v>
      </c>
    </row>
    <row r="1035" spans="3:11" ht="15" customHeight="1" thickBot="1">
      <c r="C1035" s="2"/>
      <c r="D1035" s="160" t="s">
        <v>2654</v>
      </c>
      <c r="E1035" s="161" t="s">
        <v>139</v>
      </c>
      <c r="F1035" s="179" t="s">
        <v>1</v>
      </c>
      <c r="G1035" s="166">
        <v>0.6150000000000001</v>
      </c>
      <c r="H1035" s="166">
        <v>1.7333333333333334</v>
      </c>
      <c r="I1035" s="166">
        <f t="shared" si="49"/>
        <v>2.3483333333333336</v>
      </c>
      <c r="J1035" s="167">
        <f t="shared" si="48"/>
        <v>0.20530322300106799</v>
      </c>
      <c r="K1035" s="167">
        <f t="shared" si="50"/>
        <v>3.4463729979214905E-5</v>
      </c>
    </row>
    <row r="1036" spans="3:11" ht="15" customHeight="1" thickTop="1">
      <c r="C1036" s="2"/>
      <c r="D1036" s="160" t="s">
        <v>2655</v>
      </c>
      <c r="E1036" s="161" t="s">
        <v>141</v>
      </c>
      <c r="F1036" s="180" t="s">
        <v>1</v>
      </c>
      <c r="G1036" s="166">
        <v>0.6150000000000001</v>
      </c>
      <c r="H1036" s="166">
        <v>1.7333333333333334</v>
      </c>
      <c r="I1036" s="166">
        <f t="shared" si="49"/>
        <v>2.3483333333333336</v>
      </c>
      <c r="J1036" s="167">
        <f t="shared" si="48"/>
        <v>0.20533768673104721</v>
      </c>
      <c r="K1036" s="167">
        <f t="shared" si="50"/>
        <v>3.4463729979214905E-5</v>
      </c>
    </row>
    <row r="1037" spans="3:11" ht="15" customHeight="1">
      <c r="C1037" s="2"/>
      <c r="D1037" s="160" t="s">
        <v>2656</v>
      </c>
      <c r="E1037" s="161" t="s">
        <v>370</v>
      </c>
      <c r="F1037" s="172" t="s">
        <v>169</v>
      </c>
      <c r="G1037" s="166">
        <v>0.16666666666666666</v>
      </c>
      <c r="H1037" s="166">
        <v>2.1666666666666665</v>
      </c>
      <c r="I1037" s="166">
        <f t="shared" si="49"/>
        <v>2.333333333333333</v>
      </c>
      <c r="J1037" s="167">
        <f t="shared" si="48"/>
        <v>0.20537193032364545</v>
      </c>
      <c r="K1037" s="167">
        <f t="shared" si="50"/>
        <v>3.4243592598226299E-5</v>
      </c>
    </row>
    <row r="1038" spans="3:11" ht="15" customHeight="1">
      <c r="C1038" s="2"/>
      <c r="D1038" s="160" t="s">
        <v>2657</v>
      </c>
      <c r="E1038" s="161" t="s">
        <v>1028</v>
      </c>
      <c r="F1038" s="172" t="s">
        <v>169</v>
      </c>
      <c r="G1038" s="166">
        <v>1.6</v>
      </c>
      <c r="H1038" s="166">
        <v>0.65</v>
      </c>
      <c r="I1038" s="166">
        <f t="shared" si="49"/>
        <v>2.25</v>
      </c>
      <c r="J1038" s="167">
        <f t="shared" si="48"/>
        <v>0.20540495093079375</v>
      </c>
      <c r="K1038" s="167">
        <f t="shared" si="50"/>
        <v>3.3020607148289651E-5</v>
      </c>
    </row>
    <row r="1039" spans="3:11" ht="15" customHeight="1">
      <c r="C1039" s="2"/>
      <c r="D1039" s="160" t="s">
        <v>2658</v>
      </c>
      <c r="E1039" s="161" t="s">
        <v>1028</v>
      </c>
      <c r="F1039" s="172" t="s">
        <v>169</v>
      </c>
      <c r="G1039" s="166">
        <v>1.6</v>
      </c>
      <c r="H1039" s="166">
        <v>0.65</v>
      </c>
      <c r="I1039" s="166">
        <f t="shared" si="49"/>
        <v>2.25</v>
      </c>
      <c r="J1039" s="167">
        <f t="shared" si="48"/>
        <v>0.20543797153794205</v>
      </c>
      <c r="K1039" s="167">
        <f t="shared" si="50"/>
        <v>3.3020607148289651E-5</v>
      </c>
    </row>
    <row r="1040" spans="3:11" ht="15" customHeight="1">
      <c r="C1040" s="2"/>
      <c r="D1040" s="160" t="s">
        <v>2659</v>
      </c>
      <c r="E1040" s="161" t="s">
        <v>1028</v>
      </c>
      <c r="F1040" s="172" t="s">
        <v>169</v>
      </c>
      <c r="G1040" s="166">
        <v>1.6</v>
      </c>
      <c r="H1040" s="166">
        <v>0.65</v>
      </c>
      <c r="I1040" s="166">
        <f t="shared" si="49"/>
        <v>2.25</v>
      </c>
      <c r="J1040" s="167">
        <f t="shared" si="48"/>
        <v>0.20547099214509035</v>
      </c>
      <c r="K1040" s="167">
        <f t="shared" si="50"/>
        <v>3.3020607148289651E-5</v>
      </c>
    </row>
    <row r="1041" spans="3:11" ht="15" customHeight="1">
      <c r="C1041" s="2"/>
      <c r="D1041" s="160" t="s">
        <v>2660</v>
      </c>
      <c r="E1041" s="161" t="s">
        <v>1028</v>
      </c>
      <c r="F1041" s="172" t="s">
        <v>169</v>
      </c>
      <c r="G1041" s="166">
        <v>1.6</v>
      </c>
      <c r="H1041" s="166">
        <v>0.65</v>
      </c>
      <c r="I1041" s="166">
        <f t="shared" si="49"/>
        <v>2.25</v>
      </c>
      <c r="J1041" s="167">
        <f t="shared" si="48"/>
        <v>0.20550401275223865</v>
      </c>
      <c r="K1041" s="167">
        <f t="shared" si="50"/>
        <v>3.3020607148289651E-5</v>
      </c>
    </row>
    <row r="1042" spans="3:11" ht="15" customHeight="1">
      <c r="C1042" s="2"/>
      <c r="D1042" s="160" t="s">
        <v>2661</v>
      </c>
      <c r="E1042" s="161" t="s">
        <v>1028</v>
      </c>
      <c r="F1042" s="172" t="s">
        <v>169</v>
      </c>
      <c r="G1042" s="166">
        <v>1.6</v>
      </c>
      <c r="H1042" s="166">
        <v>0.65</v>
      </c>
      <c r="I1042" s="166">
        <f t="shared" si="49"/>
        <v>2.25</v>
      </c>
      <c r="J1042" s="167">
        <f t="shared" si="48"/>
        <v>0.20553703335938694</v>
      </c>
      <c r="K1042" s="167">
        <f t="shared" si="50"/>
        <v>3.3020607148289651E-5</v>
      </c>
    </row>
    <row r="1043" spans="3:11" ht="15" customHeight="1">
      <c r="C1043" s="2"/>
      <c r="D1043" s="160" t="s">
        <v>2662</v>
      </c>
      <c r="E1043" s="161" t="s">
        <v>1028</v>
      </c>
      <c r="F1043" s="172" t="s">
        <v>169</v>
      </c>
      <c r="G1043" s="166">
        <v>1.6</v>
      </c>
      <c r="H1043" s="166">
        <v>0.65</v>
      </c>
      <c r="I1043" s="166">
        <f t="shared" si="49"/>
        <v>2.25</v>
      </c>
      <c r="J1043" s="167">
        <f t="shared" si="48"/>
        <v>0.20557005396653524</v>
      </c>
      <c r="K1043" s="167">
        <f t="shared" si="50"/>
        <v>3.3020607148289651E-5</v>
      </c>
    </row>
    <row r="1044" spans="3:11" ht="15" customHeight="1">
      <c r="C1044" s="2"/>
      <c r="D1044" s="160" t="s">
        <v>2663</v>
      </c>
      <c r="E1044" s="161" t="s">
        <v>1028</v>
      </c>
      <c r="F1044" s="174" t="s">
        <v>169</v>
      </c>
      <c r="G1044" s="166">
        <v>1.6</v>
      </c>
      <c r="H1044" s="166">
        <v>0.65</v>
      </c>
      <c r="I1044" s="166">
        <f t="shared" si="49"/>
        <v>2.25</v>
      </c>
      <c r="J1044" s="167">
        <f t="shared" si="48"/>
        <v>0.20560307457368354</v>
      </c>
      <c r="K1044" s="167">
        <f t="shared" si="50"/>
        <v>3.3020607148289651E-5</v>
      </c>
    </row>
    <row r="1045" spans="3:11" ht="15" customHeight="1">
      <c r="C1045" s="2"/>
      <c r="D1045" s="160" t="s">
        <v>2664</v>
      </c>
      <c r="E1045" s="161" t="s">
        <v>1030</v>
      </c>
      <c r="F1045" s="174" t="s">
        <v>169</v>
      </c>
      <c r="G1045" s="166">
        <v>1.1500000000000001</v>
      </c>
      <c r="H1045" s="166">
        <v>0.65</v>
      </c>
      <c r="I1045" s="166">
        <f t="shared" si="49"/>
        <v>1.8000000000000003</v>
      </c>
      <c r="J1045" s="167">
        <f t="shared" si="48"/>
        <v>0.20562949105940218</v>
      </c>
      <c r="K1045" s="167">
        <f t="shared" si="50"/>
        <v>2.6416485718631723E-5</v>
      </c>
    </row>
    <row r="1046" spans="3:11" ht="15" customHeight="1">
      <c r="C1046" s="2"/>
      <c r="D1046" s="160" t="s">
        <v>2665</v>
      </c>
      <c r="E1046" s="161" t="s">
        <v>1030</v>
      </c>
      <c r="F1046" s="174" t="s">
        <v>169</v>
      </c>
      <c r="G1046" s="166">
        <v>1.1500000000000001</v>
      </c>
      <c r="H1046" s="166">
        <v>0.65</v>
      </c>
      <c r="I1046" s="166">
        <f t="shared" si="49"/>
        <v>1.8000000000000003</v>
      </c>
      <c r="J1046" s="167">
        <f t="shared" si="48"/>
        <v>0.20565590754512081</v>
      </c>
      <c r="K1046" s="167">
        <f t="shared" si="50"/>
        <v>2.6416485718631723E-5</v>
      </c>
    </row>
    <row r="1047" spans="3:11" ht="15" customHeight="1">
      <c r="C1047" s="2"/>
      <c r="D1047" s="160" t="s">
        <v>2666</v>
      </c>
      <c r="E1047" s="161" t="s">
        <v>1030</v>
      </c>
      <c r="F1047" s="174" t="s">
        <v>169</v>
      </c>
      <c r="G1047" s="166">
        <v>1.1500000000000001</v>
      </c>
      <c r="H1047" s="166">
        <v>0.65</v>
      </c>
      <c r="I1047" s="166">
        <f t="shared" si="49"/>
        <v>1.8000000000000003</v>
      </c>
      <c r="J1047" s="167">
        <f t="shared" si="48"/>
        <v>0.20568232403083944</v>
      </c>
      <c r="K1047" s="167">
        <f t="shared" si="50"/>
        <v>2.6416485718631723E-5</v>
      </c>
    </row>
    <row r="1048" spans="3:11" ht="15" customHeight="1">
      <c r="C1048" s="2"/>
      <c r="D1048" s="160" t="s">
        <v>2667</v>
      </c>
      <c r="E1048" s="161" t="s">
        <v>1030</v>
      </c>
      <c r="F1048" s="174" t="s">
        <v>169</v>
      </c>
      <c r="G1048" s="166">
        <v>1.1500000000000001</v>
      </c>
      <c r="H1048" s="166">
        <v>0.65</v>
      </c>
      <c r="I1048" s="166">
        <f t="shared" si="49"/>
        <v>1.8000000000000003</v>
      </c>
      <c r="J1048" s="167">
        <f t="shared" si="48"/>
        <v>0.20570874051655808</v>
      </c>
      <c r="K1048" s="167">
        <f t="shared" si="50"/>
        <v>2.6416485718631723E-5</v>
      </c>
    </row>
    <row r="1049" spans="3:11" ht="15" customHeight="1">
      <c r="C1049" s="2"/>
      <c r="D1049" s="160" t="s">
        <v>2668</v>
      </c>
      <c r="E1049" s="161" t="s">
        <v>1030</v>
      </c>
      <c r="F1049" s="174" t="s">
        <v>169</v>
      </c>
      <c r="G1049" s="166">
        <v>1.1500000000000001</v>
      </c>
      <c r="H1049" s="166">
        <v>0.65</v>
      </c>
      <c r="I1049" s="166">
        <f t="shared" si="49"/>
        <v>1.8000000000000003</v>
      </c>
      <c r="J1049" s="167">
        <f t="shared" si="48"/>
        <v>0.20573515700227671</v>
      </c>
      <c r="K1049" s="167">
        <f t="shared" si="50"/>
        <v>2.6416485718631723E-5</v>
      </c>
    </row>
    <row r="1050" spans="3:11" ht="15" customHeight="1">
      <c r="C1050" s="2"/>
      <c r="D1050" s="160" t="s">
        <v>2669</v>
      </c>
      <c r="E1050" s="161" t="s">
        <v>979</v>
      </c>
      <c r="F1050" s="172" t="s">
        <v>169</v>
      </c>
      <c r="G1050" s="166">
        <v>1.1000000000000001</v>
      </c>
      <c r="H1050" s="166">
        <v>0.65</v>
      </c>
      <c r="I1050" s="166">
        <f t="shared" si="49"/>
        <v>1.75</v>
      </c>
      <c r="J1050" s="167">
        <f t="shared" ref="J1050:J1113" si="51">J1049+K1050</f>
        <v>0.20576083969672537</v>
      </c>
      <c r="K1050" s="167">
        <f t="shared" si="50"/>
        <v>2.5682694448669728E-5</v>
      </c>
    </row>
    <row r="1051" spans="3:11" ht="15" customHeight="1" thickBot="1">
      <c r="C1051" s="2"/>
      <c r="D1051" s="160" t="s">
        <v>2670</v>
      </c>
      <c r="E1051" s="161" t="s">
        <v>977</v>
      </c>
      <c r="F1051" s="181" t="s">
        <v>169</v>
      </c>
      <c r="G1051" s="166">
        <v>0.75</v>
      </c>
      <c r="H1051" s="166">
        <v>0.65</v>
      </c>
      <c r="I1051" s="166">
        <f t="shared" si="49"/>
        <v>1.4</v>
      </c>
      <c r="J1051" s="167">
        <f t="shared" si="51"/>
        <v>0.20578138585228431</v>
      </c>
      <c r="K1051" s="167">
        <f t="shared" si="50"/>
        <v>2.0546155558935782E-5</v>
      </c>
    </row>
    <row r="1052" spans="3:11" ht="15" customHeight="1" thickTop="1">
      <c r="C1052" s="2"/>
      <c r="D1052" s="160" t="s">
        <v>2671</v>
      </c>
      <c r="E1052" s="161" t="s">
        <v>160</v>
      </c>
      <c r="F1052" s="178" t="s">
        <v>1</v>
      </c>
      <c r="G1052" s="166"/>
      <c r="H1052" s="166"/>
      <c r="I1052" s="166">
        <f t="shared" si="49"/>
        <v>0</v>
      </c>
      <c r="J1052" s="167">
        <f t="shared" si="51"/>
        <v>0.20578138585228431</v>
      </c>
      <c r="K1052" s="167">
        <f t="shared" si="50"/>
        <v>0</v>
      </c>
    </row>
    <row r="1053" spans="3:11" ht="15" customHeight="1">
      <c r="C1053" s="2"/>
      <c r="D1053" s="160" t="s">
        <v>2672</v>
      </c>
      <c r="E1053" s="161" t="s">
        <v>229</v>
      </c>
      <c r="F1053" s="172" t="s">
        <v>231</v>
      </c>
      <c r="G1053" s="166"/>
      <c r="H1053" s="166"/>
      <c r="I1053" s="166">
        <f t="shared" si="49"/>
        <v>0</v>
      </c>
      <c r="J1053" s="167">
        <f t="shared" si="51"/>
        <v>0.20578138585228431</v>
      </c>
      <c r="K1053" s="167">
        <f t="shared" si="50"/>
        <v>0</v>
      </c>
    </row>
    <row r="1054" spans="3:11" ht="15" customHeight="1">
      <c r="C1054" s="2"/>
      <c r="D1054" s="160" t="s">
        <v>2673</v>
      </c>
      <c r="E1054" s="161" t="s">
        <v>282</v>
      </c>
      <c r="F1054" s="172" t="s">
        <v>231</v>
      </c>
      <c r="G1054" s="166"/>
      <c r="H1054" s="166"/>
      <c r="I1054" s="166">
        <f t="shared" si="49"/>
        <v>0</v>
      </c>
      <c r="J1054" s="167">
        <f t="shared" si="51"/>
        <v>0.20578138585228431</v>
      </c>
      <c r="K1054" s="167">
        <f t="shared" si="50"/>
        <v>0</v>
      </c>
    </row>
    <row r="1055" spans="3:11" ht="15" customHeight="1">
      <c r="C1055" s="2"/>
      <c r="D1055" s="160" t="s">
        <v>2674</v>
      </c>
      <c r="E1055" s="161" t="s">
        <v>282</v>
      </c>
      <c r="F1055" s="172" t="s">
        <v>231</v>
      </c>
      <c r="G1055" s="166"/>
      <c r="H1055" s="166"/>
      <c r="I1055" s="166">
        <f t="shared" si="49"/>
        <v>0</v>
      </c>
      <c r="J1055" s="167">
        <f t="shared" si="51"/>
        <v>0.20578138585228431</v>
      </c>
      <c r="K1055" s="167">
        <f t="shared" si="50"/>
        <v>0</v>
      </c>
    </row>
    <row r="1056" spans="3:11" ht="15" customHeight="1">
      <c r="C1056" s="2"/>
      <c r="D1056" s="160" t="s">
        <v>2675</v>
      </c>
      <c r="E1056" s="161" t="s">
        <v>426</v>
      </c>
      <c r="F1056" s="175" t="s">
        <v>231</v>
      </c>
      <c r="G1056" s="166"/>
      <c r="H1056" s="166"/>
      <c r="I1056" s="166">
        <f t="shared" si="49"/>
        <v>0</v>
      </c>
      <c r="J1056" s="167">
        <f t="shared" si="51"/>
        <v>0.20578138585228431</v>
      </c>
      <c r="K1056" s="167">
        <f t="shared" si="50"/>
        <v>0</v>
      </c>
    </row>
    <row r="1057" spans="3:11" ht="15" customHeight="1">
      <c r="C1057" s="2"/>
      <c r="D1057" s="160" t="s">
        <v>2676</v>
      </c>
      <c r="E1057" s="161" t="s">
        <v>428</v>
      </c>
      <c r="F1057" s="172" t="s">
        <v>231</v>
      </c>
      <c r="G1057" s="166"/>
      <c r="H1057" s="166"/>
      <c r="I1057" s="166">
        <f t="shared" si="49"/>
        <v>0</v>
      </c>
      <c r="J1057" s="167">
        <f t="shared" si="51"/>
        <v>0.20578138585228431</v>
      </c>
      <c r="K1057" s="167">
        <f t="shared" si="50"/>
        <v>0</v>
      </c>
    </row>
    <row r="1058" spans="3:11" ht="15" customHeight="1">
      <c r="C1058" s="2"/>
      <c r="D1058" s="160" t="s">
        <v>2677</v>
      </c>
      <c r="E1058" s="161" t="s">
        <v>623</v>
      </c>
      <c r="F1058" s="174" t="s">
        <v>231</v>
      </c>
      <c r="G1058" s="166"/>
      <c r="H1058" s="166"/>
      <c r="I1058" s="166">
        <f t="shared" si="49"/>
        <v>0</v>
      </c>
      <c r="J1058" s="167">
        <f t="shared" si="51"/>
        <v>0.20578138585228431</v>
      </c>
      <c r="K1058" s="167">
        <f t="shared" si="50"/>
        <v>0</v>
      </c>
    </row>
    <row r="1059" spans="3:11" ht="15" customHeight="1">
      <c r="C1059" s="2"/>
      <c r="D1059" s="160" t="s">
        <v>2678</v>
      </c>
      <c r="E1059" s="161" t="s">
        <v>626</v>
      </c>
      <c r="F1059" s="172" t="s">
        <v>231</v>
      </c>
      <c r="G1059" s="166"/>
      <c r="H1059" s="166"/>
      <c r="I1059" s="166">
        <f t="shared" si="49"/>
        <v>0</v>
      </c>
      <c r="J1059" s="167">
        <f t="shared" si="51"/>
        <v>0.20578138585228431</v>
      </c>
      <c r="K1059" s="167">
        <f t="shared" si="50"/>
        <v>0</v>
      </c>
    </row>
    <row r="1060" spans="3:11" ht="15" customHeight="1">
      <c r="C1060" s="2"/>
      <c r="D1060" s="160" t="s">
        <v>2679</v>
      </c>
      <c r="E1060" s="161" t="s">
        <v>630</v>
      </c>
      <c r="F1060" s="174" t="s">
        <v>231</v>
      </c>
      <c r="G1060" s="166"/>
      <c r="H1060" s="166"/>
      <c r="I1060" s="166">
        <f t="shared" si="49"/>
        <v>0</v>
      </c>
      <c r="J1060" s="167">
        <f t="shared" si="51"/>
        <v>0.20578138585228431</v>
      </c>
      <c r="K1060" s="167">
        <f t="shared" si="50"/>
        <v>0</v>
      </c>
    </row>
    <row r="1061" spans="3:11" ht="15" customHeight="1">
      <c r="C1061" s="2"/>
      <c r="D1061" s="160" t="s">
        <v>2680</v>
      </c>
      <c r="E1061" s="161"/>
      <c r="F1061" s="172"/>
      <c r="G1061" s="166"/>
      <c r="H1061" s="166"/>
      <c r="I1061" s="166">
        <f t="shared" si="49"/>
        <v>0</v>
      </c>
      <c r="J1061" s="167">
        <f t="shared" si="51"/>
        <v>0.20578138585228431</v>
      </c>
      <c r="K1061" s="167">
        <f t="shared" si="50"/>
        <v>0</v>
      </c>
    </row>
    <row r="1062" spans="3:11" ht="15" customHeight="1">
      <c r="C1062" s="2"/>
      <c r="D1062" s="160" t="s">
        <v>2681</v>
      </c>
      <c r="E1062" s="161"/>
      <c r="F1062" s="172"/>
      <c r="G1062" s="166"/>
      <c r="H1062" s="166"/>
      <c r="I1062" s="166">
        <f t="shared" si="49"/>
        <v>0</v>
      </c>
      <c r="J1062" s="167">
        <f t="shared" si="51"/>
        <v>0.20578138585228431</v>
      </c>
      <c r="K1062" s="167">
        <f t="shared" si="50"/>
        <v>0</v>
      </c>
    </row>
    <row r="1063" spans="3:11" ht="15" customHeight="1">
      <c r="C1063" s="2"/>
      <c r="D1063" s="160" t="s">
        <v>2682</v>
      </c>
      <c r="E1063" s="161"/>
      <c r="F1063" s="172"/>
      <c r="G1063" s="166"/>
      <c r="H1063" s="166"/>
      <c r="I1063" s="166">
        <f t="shared" si="49"/>
        <v>0</v>
      </c>
      <c r="J1063" s="167">
        <f t="shared" si="51"/>
        <v>0.20578138585228431</v>
      </c>
      <c r="K1063" s="167">
        <f t="shared" si="50"/>
        <v>0</v>
      </c>
    </row>
    <row r="1064" spans="3:11" ht="15" customHeight="1">
      <c r="C1064" s="2"/>
      <c r="D1064" s="160" t="s">
        <v>2683</v>
      </c>
      <c r="E1064" s="161"/>
      <c r="F1064" s="172"/>
      <c r="G1064" s="166"/>
      <c r="H1064" s="166"/>
      <c r="I1064" s="166">
        <f t="shared" si="49"/>
        <v>0</v>
      </c>
      <c r="J1064" s="167">
        <f t="shared" si="51"/>
        <v>0.20578138585228431</v>
      </c>
      <c r="K1064" s="167">
        <f t="shared" si="50"/>
        <v>0</v>
      </c>
    </row>
    <row r="1065" spans="3:11" ht="15" customHeight="1">
      <c r="C1065" s="2"/>
      <c r="D1065" s="160" t="s">
        <v>2684</v>
      </c>
      <c r="E1065" s="161"/>
      <c r="F1065" s="172"/>
      <c r="G1065" s="166"/>
      <c r="H1065" s="166"/>
      <c r="I1065" s="166">
        <f t="shared" si="49"/>
        <v>0</v>
      </c>
      <c r="J1065" s="167">
        <f t="shared" si="51"/>
        <v>0.20578138585228431</v>
      </c>
      <c r="K1065" s="167">
        <f t="shared" si="50"/>
        <v>0</v>
      </c>
    </row>
    <row r="1066" spans="3:11" ht="15" customHeight="1">
      <c r="C1066" s="2"/>
      <c r="D1066" s="160" t="s">
        <v>2685</v>
      </c>
      <c r="E1066" s="161"/>
      <c r="F1066" s="172"/>
      <c r="G1066" s="166"/>
      <c r="H1066" s="166"/>
      <c r="I1066" s="166">
        <f t="shared" si="49"/>
        <v>0</v>
      </c>
      <c r="J1066" s="167">
        <f t="shared" si="51"/>
        <v>0.20578138585228431</v>
      </c>
      <c r="K1066" s="167">
        <f t="shared" si="50"/>
        <v>0</v>
      </c>
    </row>
    <row r="1067" spans="3:11" ht="15" customHeight="1">
      <c r="C1067" s="2"/>
      <c r="D1067" s="160" t="s">
        <v>2686</v>
      </c>
      <c r="E1067" s="161"/>
      <c r="F1067" s="172"/>
      <c r="G1067" s="166"/>
      <c r="H1067" s="166"/>
      <c r="I1067" s="166">
        <f t="shared" si="49"/>
        <v>0</v>
      </c>
      <c r="J1067" s="167">
        <f t="shared" si="51"/>
        <v>0.20578138585228431</v>
      </c>
      <c r="K1067" s="167">
        <f t="shared" si="50"/>
        <v>0</v>
      </c>
    </row>
    <row r="1068" spans="3:11" ht="15" customHeight="1">
      <c r="C1068" s="2"/>
      <c r="D1068" s="160" t="s">
        <v>2687</v>
      </c>
      <c r="E1068" s="161" t="s">
        <v>702</v>
      </c>
      <c r="F1068" s="172" t="s">
        <v>231</v>
      </c>
      <c r="G1068" s="166"/>
      <c r="H1068" s="166"/>
      <c r="I1068" s="166">
        <f t="shared" si="49"/>
        <v>0</v>
      </c>
      <c r="J1068" s="167">
        <f t="shared" si="51"/>
        <v>0.20578138585228431</v>
      </c>
      <c r="K1068" s="167">
        <f t="shared" si="50"/>
        <v>0</v>
      </c>
    </row>
    <row r="1069" spans="3:11" ht="15" customHeight="1">
      <c r="C1069" s="2"/>
      <c r="D1069" s="160" t="s">
        <v>2688</v>
      </c>
      <c r="E1069" s="161" t="s">
        <v>792</v>
      </c>
      <c r="F1069" s="172" t="s">
        <v>231</v>
      </c>
      <c r="G1069" s="166"/>
      <c r="H1069" s="166"/>
      <c r="I1069" s="166">
        <f t="shared" si="49"/>
        <v>0</v>
      </c>
      <c r="J1069" s="167">
        <f t="shared" si="51"/>
        <v>0.20578138585228431</v>
      </c>
      <c r="K1069" s="167">
        <f t="shared" si="50"/>
        <v>0</v>
      </c>
    </row>
    <row r="1070" spans="3:11" ht="15" customHeight="1">
      <c r="C1070" s="2"/>
      <c r="D1070" s="160" t="s">
        <v>2689</v>
      </c>
      <c r="E1070" s="161"/>
      <c r="F1070" s="172"/>
      <c r="G1070" s="166"/>
      <c r="H1070" s="166"/>
      <c r="I1070" s="166">
        <f t="shared" si="49"/>
        <v>0</v>
      </c>
      <c r="J1070" s="167">
        <f t="shared" si="51"/>
        <v>0.20578138585228431</v>
      </c>
      <c r="K1070" s="167">
        <f t="shared" si="50"/>
        <v>0</v>
      </c>
    </row>
    <row r="1071" spans="3:11" ht="15" customHeight="1">
      <c r="C1071" s="2"/>
      <c r="D1071" s="160" t="s">
        <v>2690</v>
      </c>
      <c r="E1071" s="161" t="s">
        <v>820</v>
      </c>
      <c r="F1071" s="172" t="s">
        <v>231</v>
      </c>
      <c r="G1071" s="166"/>
      <c r="H1071" s="166"/>
      <c r="I1071" s="166">
        <f t="shared" si="49"/>
        <v>0</v>
      </c>
      <c r="J1071" s="167">
        <f t="shared" si="51"/>
        <v>0.20578138585228431</v>
      </c>
      <c r="K1071" s="167">
        <f t="shared" si="50"/>
        <v>0</v>
      </c>
    </row>
    <row r="1072" spans="3:11" ht="15" customHeight="1">
      <c r="C1072" s="2"/>
      <c r="D1072" s="160" t="s">
        <v>2691</v>
      </c>
      <c r="E1072" s="161" t="s">
        <v>823</v>
      </c>
      <c r="F1072" s="172" t="s">
        <v>231</v>
      </c>
      <c r="G1072" s="166"/>
      <c r="H1072" s="166"/>
      <c r="I1072" s="166">
        <f t="shared" si="49"/>
        <v>0</v>
      </c>
      <c r="J1072" s="167">
        <f t="shared" si="51"/>
        <v>0.20578138585228431</v>
      </c>
      <c r="K1072" s="167">
        <f t="shared" si="50"/>
        <v>0</v>
      </c>
    </row>
    <row r="1073" spans="3:11" ht="15" customHeight="1">
      <c r="C1073" s="2"/>
      <c r="D1073" s="160" t="s">
        <v>2692</v>
      </c>
      <c r="E1073" s="161" t="s">
        <v>824</v>
      </c>
      <c r="F1073" s="172" t="s">
        <v>231</v>
      </c>
      <c r="G1073" s="166"/>
      <c r="H1073" s="166"/>
      <c r="I1073" s="166">
        <f t="shared" si="49"/>
        <v>0</v>
      </c>
      <c r="J1073" s="167">
        <f t="shared" si="51"/>
        <v>0.20578138585228431</v>
      </c>
      <c r="K1073" s="167">
        <f t="shared" si="50"/>
        <v>0</v>
      </c>
    </row>
    <row r="1074" spans="3:11" ht="15" customHeight="1">
      <c r="C1074" s="2"/>
      <c r="D1074" s="160" t="s">
        <v>2693</v>
      </c>
      <c r="E1074" s="161" t="s">
        <v>832</v>
      </c>
      <c r="F1074" s="172" t="s">
        <v>231</v>
      </c>
      <c r="G1074" s="166"/>
      <c r="H1074" s="166"/>
      <c r="I1074" s="166">
        <f t="shared" si="49"/>
        <v>0</v>
      </c>
      <c r="J1074" s="167">
        <f t="shared" si="51"/>
        <v>0.20578138585228431</v>
      </c>
      <c r="K1074" s="167">
        <f t="shared" si="50"/>
        <v>0</v>
      </c>
    </row>
    <row r="1075" spans="3:11" ht="15" customHeight="1">
      <c r="C1075" s="2"/>
      <c r="D1075" s="160" t="s">
        <v>2694</v>
      </c>
      <c r="E1075" s="161" t="s">
        <v>832</v>
      </c>
      <c r="F1075" s="172" t="s">
        <v>231</v>
      </c>
      <c r="G1075" s="166"/>
      <c r="H1075" s="166"/>
      <c r="I1075" s="166">
        <f t="shared" si="49"/>
        <v>0</v>
      </c>
      <c r="J1075" s="167">
        <f t="shared" si="51"/>
        <v>0.20578138585228431</v>
      </c>
      <c r="K1075" s="167">
        <f t="shared" si="50"/>
        <v>0</v>
      </c>
    </row>
    <row r="1076" spans="3:11" ht="15" customHeight="1">
      <c r="C1076" s="2"/>
      <c r="D1076" s="160" t="s">
        <v>2695</v>
      </c>
      <c r="E1076" s="161" t="s">
        <v>839</v>
      </c>
      <c r="F1076" s="172" t="s">
        <v>231</v>
      </c>
      <c r="G1076" s="166"/>
      <c r="H1076" s="166"/>
      <c r="I1076" s="166">
        <f t="shared" si="49"/>
        <v>0</v>
      </c>
      <c r="J1076" s="167">
        <f t="shared" si="51"/>
        <v>0.20578138585228431</v>
      </c>
      <c r="K1076" s="167">
        <f t="shared" si="50"/>
        <v>0</v>
      </c>
    </row>
    <row r="1077" spans="3:11" ht="15" customHeight="1">
      <c r="C1077" s="2"/>
      <c r="D1077" s="160" t="s">
        <v>2696</v>
      </c>
      <c r="E1077" s="161" t="s">
        <v>848</v>
      </c>
      <c r="F1077" s="172" t="s">
        <v>231</v>
      </c>
      <c r="G1077" s="166"/>
      <c r="H1077" s="166"/>
      <c r="I1077" s="166">
        <f t="shared" si="49"/>
        <v>0</v>
      </c>
      <c r="J1077" s="167">
        <f t="shared" si="51"/>
        <v>0.20578138585228431</v>
      </c>
      <c r="K1077" s="167">
        <f t="shared" si="50"/>
        <v>0</v>
      </c>
    </row>
    <row r="1078" spans="3:11" ht="15" customHeight="1">
      <c r="C1078" s="2"/>
      <c r="D1078" s="160" t="s">
        <v>2697</v>
      </c>
      <c r="E1078" s="161" t="s">
        <v>839</v>
      </c>
      <c r="F1078" s="172" t="s">
        <v>231</v>
      </c>
      <c r="G1078" s="166"/>
      <c r="H1078" s="166"/>
      <c r="I1078" s="166">
        <f t="shared" si="49"/>
        <v>0</v>
      </c>
      <c r="J1078" s="167">
        <f t="shared" si="51"/>
        <v>0.20578138585228431</v>
      </c>
      <c r="K1078" s="167">
        <f t="shared" si="50"/>
        <v>0</v>
      </c>
    </row>
    <row r="1079" spans="3:11" ht="15" customHeight="1">
      <c r="C1079" s="2"/>
      <c r="D1079" s="160" t="s">
        <v>2698</v>
      </c>
      <c r="E1079" s="161" t="s">
        <v>832</v>
      </c>
      <c r="F1079" s="172" t="s">
        <v>231</v>
      </c>
      <c r="G1079" s="166"/>
      <c r="H1079" s="166"/>
      <c r="I1079" s="166">
        <f t="shared" si="49"/>
        <v>0</v>
      </c>
      <c r="J1079" s="167">
        <f t="shared" si="51"/>
        <v>0.20578138585228431</v>
      </c>
      <c r="K1079" s="167">
        <f t="shared" si="50"/>
        <v>0</v>
      </c>
    </row>
    <row r="1080" spans="3:11" ht="15" customHeight="1">
      <c r="C1080" s="2"/>
      <c r="D1080" s="160" t="s">
        <v>2699</v>
      </c>
      <c r="E1080" s="161" t="s">
        <v>909</v>
      </c>
      <c r="F1080" s="175" t="s">
        <v>231</v>
      </c>
      <c r="G1080" s="166"/>
      <c r="H1080" s="166"/>
      <c r="I1080" s="166">
        <f t="shared" si="49"/>
        <v>0</v>
      </c>
      <c r="J1080" s="167">
        <f t="shared" si="51"/>
        <v>0.20578138585228431</v>
      </c>
      <c r="K1080" s="167">
        <f t="shared" si="50"/>
        <v>0</v>
      </c>
    </row>
    <row r="1081" spans="3:11" ht="15" customHeight="1">
      <c r="C1081" s="2"/>
      <c r="D1081" s="160" t="s">
        <v>2700</v>
      </c>
      <c r="E1081" s="161" t="s">
        <v>912</v>
      </c>
      <c r="F1081" s="172" t="s">
        <v>231</v>
      </c>
      <c r="G1081" s="166"/>
      <c r="H1081" s="166"/>
      <c r="I1081" s="166">
        <f t="shared" si="49"/>
        <v>0</v>
      </c>
      <c r="J1081" s="167">
        <f t="shared" si="51"/>
        <v>0.20578138585228431</v>
      </c>
      <c r="K1081" s="167">
        <f t="shared" si="50"/>
        <v>0</v>
      </c>
    </row>
    <row r="1082" spans="3:11" ht="15" customHeight="1">
      <c r="C1082" s="2"/>
      <c r="D1082" s="160" t="s">
        <v>2701</v>
      </c>
      <c r="E1082" s="161" t="s">
        <v>944</v>
      </c>
      <c r="F1082" s="172" t="s">
        <v>231</v>
      </c>
      <c r="G1082" s="166"/>
      <c r="H1082" s="166"/>
      <c r="I1082" s="166">
        <f t="shared" si="49"/>
        <v>0</v>
      </c>
      <c r="J1082" s="167">
        <f t="shared" si="51"/>
        <v>0.20578138585228431</v>
      </c>
      <c r="K1082" s="167">
        <f t="shared" si="50"/>
        <v>0</v>
      </c>
    </row>
    <row r="1083" spans="3:11" ht="15" customHeight="1">
      <c r="C1083" s="2"/>
      <c r="D1083" s="160" t="s">
        <v>2702</v>
      </c>
      <c r="E1083" s="161" t="s">
        <v>985</v>
      </c>
      <c r="F1083" s="172" t="s">
        <v>231</v>
      </c>
      <c r="G1083" s="166"/>
      <c r="H1083" s="166"/>
      <c r="I1083" s="166">
        <f t="shared" si="49"/>
        <v>0</v>
      </c>
      <c r="J1083" s="167">
        <f t="shared" si="51"/>
        <v>0.20578138585228431</v>
      </c>
      <c r="K1083" s="167">
        <f t="shared" si="50"/>
        <v>0</v>
      </c>
    </row>
    <row r="1084" spans="3:11" ht="15" customHeight="1">
      <c r="C1084" s="2"/>
      <c r="D1084" s="160" t="s">
        <v>2703</v>
      </c>
      <c r="E1084" s="161" t="s">
        <v>985</v>
      </c>
      <c r="F1084" s="174" t="s">
        <v>231</v>
      </c>
      <c r="G1084" s="166"/>
      <c r="H1084" s="166"/>
      <c r="I1084" s="166">
        <f t="shared" si="49"/>
        <v>0</v>
      </c>
      <c r="J1084" s="167">
        <f t="shared" si="51"/>
        <v>0.20578138585228431</v>
      </c>
      <c r="K1084" s="167">
        <f t="shared" si="50"/>
        <v>0</v>
      </c>
    </row>
    <row r="1085" spans="3:11" ht="15" customHeight="1">
      <c r="C1085" s="2"/>
      <c r="D1085" s="160" t="s">
        <v>2704</v>
      </c>
      <c r="E1085" s="161" t="s">
        <v>987</v>
      </c>
      <c r="F1085" s="172" t="s">
        <v>231</v>
      </c>
      <c r="G1085" s="166"/>
      <c r="H1085" s="166"/>
      <c r="I1085" s="166">
        <f t="shared" si="49"/>
        <v>0</v>
      </c>
      <c r="J1085" s="167">
        <f t="shared" si="51"/>
        <v>0.20578138585228431</v>
      </c>
      <c r="K1085" s="167">
        <f t="shared" si="50"/>
        <v>0</v>
      </c>
    </row>
    <row r="1086" spans="3:11" ht="15" customHeight="1">
      <c r="C1086" s="2"/>
      <c r="D1086" s="160" t="s">
        <v>2705</v>
      </c>
      <c r="E1086" s="161" t="s">
        <v>991</v>
      </c>
      <c r="F1086" s="174" t="s">
        <v>231</v>
      </c>
      <c r="G1086" s="166"/>
      <c r="H1086" s="166"/>
      <c r="I1086" s="166">
        <f t="shared" si="49"/>
        <v>0</v>
      </c>
      <c r="J1086" s="167">
        <f t="shared" si="51"/>
        <v>0.20578138585228431</v>
      </c>
      <c r="K1086" s="167">
        <f t="shared" si="50"/>
        <v>0</v>
      </c>
    </row>
    <row r="1087" spans="3:11" ht="15" customHeight="1">
      <c r="C1087" s="2"/>
      <c r="D1087" s="160" t="s">
        <v>2706</v>
      </c>
      <c r="E1087" s="161" t="s">
        <v>997</v>
      </c>
      <c r="F1087" s="172" t="s">
        <v>231</v>
      </c>
      <c r="G1087" s="166"/>
      <c r="H1087" s="166"/>
      <c r="I1087" s="166">
        <f t="shared" si="49"/>
        <v>0</v>
      </c>
      <c r="J1087" s="167">
        <f t="shared" si="51"/>
        <v>0.20578138585228431</v>
      </c>
      <c r="K1087" s="167">
        <f t="shared" si="50"/>
        <v>0</v>
      </c>
    </row>
    <row r="1088" spans="3:11" ht="15" customHeight="1">
      <c r="C1088" s="2"/>
      <c r="D1088" s="160" t="s">
        <v>2707</v>
      </c>
      <c r="E1088" s="161" t="s">
        <v>832</v>
      </c>
      <c r="F1088" s="174" t="s">
        <v>231</v>
      </c>
      <c r="G1088" s="166"/>
      <c r="H1088" s="166"/>
      <c r="I1088" s="166">
        <f t="shared" si="49"/>
        <v>0</v>
      </c>
      <c r="J1088" s="167">
        <f t="shared" si="51"/>
        <v>0.20578138585228431</v>
      </c>
      <c r="K1088" s="167">
        <f t="shared" si="50"/>
        <v>0</v>
      </c>
    </row>
    <row r="1089" spans="3:11" ht="15" customHeight="1">
      <c r="C1089" s="2"/>
      <c r="D1089" s="160" t="s">
        <v>2708</v>
      </c>
      <c r="E1089" s="161" t="s">
        <v>832</v>
      </c>
      <c r="F1089" s="174" t="s">
        <v>231</v>
      </c>
      <c r="G1089" s="166"/>
      <c r="H1089" s="166"/>
      <c r="I1089" s="166">
        <f t="shared" si="49"/>
        <v>0</v>
      </c>
      <c r="J1089" s="167">
        <f t="shared" si="51"/>
        <v>0.20578138585228431</v>
      </c>
      <c r="K1089" s="167">
        <f t="shared" si="50"/>
        <v>0</v>
      </c>
    </row>
    <row r="1090" spans="3:11" ht="15" customHeight="1">
      <c r="C1090" s="2"/>
      <c r="D1090" s="160" t="s">
        <v>2709</v>
      </c>
      <c r="E1090" s="161" t="s">
        <v>832</v>
      </c>
      <c r="F1090" s="174" t="s">
        <v>231</v>
      </c>
      <c r="G1090" s="166"/>
      <c r="H1090" s="166"/>
      <c r="I1090" s="166">
        <f t="shared" si="49"/>
        <v>0</v>
      </c>
      <c r="J1090" s="167">
        <f t="shared" si="51"/>
        <v>0.20578138585228431</v>
      </c>
      <c r="K1090" s="167">
        <f t="shared" si="50"/>
        <v>0</v>
      </c>
    </row>
    <row r="1091" spans="3:11" ht="15" customHeight="1">
      <c r="C1091" s="2"/>
      <c r="D1091" s="160" t="s">
        <v>2710</v>
      </c>
      <c r="E1091" s="161" t="s">
        <v>282</v>
      </c>
      <c r="F1091" s="174" t="s">
        <v>231</v>
      </c>
      <c r="G1091" s="166"/>
      <c r="H1091" s="166"/>
      <c r="I1091" s="166">
        <f t="shared" si="49"/>
        <v>0</v>
      </c>
      <c r="J1091" s="167">
        <f t="shared" si="51"/>
        <v>0.20578138585228431</v>
      </c>
      <c r="K1091" s="167">
        <f t="shared" si="50"/>
        <v>0</v>
      </c>
    </row>
    <row r="1092" spans="3:11" ht="15" customHeight="1">
      <c r="C1092" s="2"/>
      <c r="D1092" s="160" t="s">
        <v>2711</v>
      </c>
      <c r="E1092" s="161" t="s">
        <v>832</v>
      </c>
      <c r="F1092" s="172" t="s">
        <v>231</v>
      </c>
      <c r="G1092" s="166"/>
      <c r="H1092" s="166"/>
      <c r="I1092" s="166">
        <f t="shared" si="49"/>
        <v>0</v>
      </c>
      <c r="J1092" s="167">
        <f t="shared" si="51"/>
        <v>0.20578138585228431</v>
      </c>
      <c r="K1092" s="167">
        <f t="shared" si="50"/>
        <v>0</v>
      </c>
    </row>
    <row r="1093" spans="3:11" ht="15" customHeight="1">
      <c r="C1093" s="2"/>
      <c r="D1093" s="160" t="s">
        <v>2712</v>
      </c>
      <c r="E1093" s="161" t="s">
        <v>832</v>
      </c>
      <c r="F1093" s="172" t="s">
        <v>231</v>
      </c>
      <c r="G1093" s="166"/>
      <c r="H1093" s="166"/>
      <c r="I1093" s="166">
        <f t="shared" si="49"/>
        <v>0</v>
      </c>
      <c r="J1093" s="167">
        <f t="shared" si="51"/>
        <v>0.20578138585228431</v>
      </c>
      <c r="K1093" s="167">
        <f t="shared" si="50"/>
        <v>0</v>
      </c>
    </row>
    <row r="1094" spans="3:11" ht="15" customHeight="1">
      <c r="C1094" s="2"/>
      <c r="D1094" s="160" t="s">
        <v>2713</v>
      </c>
      <c r="E1094" s="161" t="s">
        <v>832</v>
      </c>
      <c r="F1094" s="172" t="s">
        <v>231</v>
      </c>
      <c r="G1094" s="166"/>
      <c r="H1094" s="166"/>
      <c r="I1094" s="166">
        <f t="shared" ref="I1094:I1112" si="52">SUM(G1094:H1094)</f>
        <v>0</v>
      </c>
      <c r="J1094" s="167">
        <f t="shared" si="51"/>
        <v>0.20578138585228431</v>
      </c>
      <c r="K1094" s="167">
        <f t="shared" ref="K1094:K1157" si="53">I1094/$I$1316</f>
        <v>0</v>
      </c>
    </row>
    <row r="1095" spans="3:11" ht="15" customHeight="1">
      <c r="C1095" s="2"/>
      <c r="D1095" s="160" t="s">
        <v>2714</v>
      </c>
      <c r="E1095" s="161" t="s">
        <v>832</v>
      </c>
      <c r="F1095" s="172" t="s">
        <v>231</v>
      </c>
      <c r="G1095" s="166"/>
      <c r="H1095" s="166"/>
      <c r="I1095" s="166">
        <f t="shared" si="52"/>
        <v>0</v>
      </c>
      <c r="J1095" s="167">
        <f t="shared" si="51"/>
        <v>0.20578138585228431</v>
      </c>
      <c r="K1095" s="167">
        <f t="shared" si="53"/>
        <v>0</v>
      </c>
    </row>
    <row r="1096" spans="3:11" ht="15" customHeight="1">
      <c r="C1096" s="2"/>
      <c r="D1096" s="160" t="s">
        <v>2715</v>
      </c>
      <c r="E1096" s="161" t="s">
        <v>1167</v>
      </c>
      <c r="F1096" s="175" t="s">
        <v>231</v>
      </c>
      <c r="G1096" s="166"/>
      <c r="H1096" s="166"/>
      <c r="I1096" s="166">
        <f t="shared" si="52"/>
        <v>0</v>
      </c>
      <c r="J1096" s="167">
        <f t="shared" si="51"/>
        <v>0.20578138585228431</v>
      </c>
      <c r="K1096" s="167">
        <f t="shared" si="53"/>
        <v>0</v>
      </c>
    </row>
    <row r="1097" spans="3:11" ht="15" customHeight="1">
      <c r="C1097" s="2"/>
      <c r="D1097" s="160" t="s">
        <v>2716</v>
      </c>
      <c r="E1097" s="161" t="s">
        <v>1171</v>
      </c>
      <c r="F1097" s="172" t="s">
        <v>231</v>
      </c>
      <c r="G1097" s="166"/>
      <c r="H1097" s="166"/>
      <c r="I1097" s="166">
        <f t="shared" si="52"/>
        <v>0</v>
      </c>
      <c r="J1097" s="167">
        <f t="shared" si="51"/>
        <v>0.20578138585228431</v>
      </c>
      <c r="K1097" s="167">
        <f t="shared" si="53"/>
        <v>0</v>
      </c>
    </row>
    <row r="1098" spans="3:11" ht="15" customHeight="1">
      <c r="C1098" s="2"/>
      <c r="D1098" s="160" t="s">
        <v>2717</v>
      </c>
      <c r="E1098" s="161" t="s">
        <v>832</v>
      </c>
      <c r="F1098" s="172" t="s">
        <v>231</v>
      </c>
      <c r="G1098" s="166"/>
      <c r="H1098" s="166"/>
      <c r="I1098" s="166">
        <f t="shared" si="52"/>
        <v>0</v>
      </c>
      <c r="J1098" s="167">
        <f t="shared" si="51"/>
        <v>0.20578138585228431</v>
      </c>
      <c r="K1098" s="167">
        <f t="shared" si="53"/>
        <v>0</v>
      </c>
    </row>
    <row r="1099" spans="3:11" ht="15" customHeight="1">
      <c r="C1099" s="2"/>
      <c r="D1099" s="160" t="s">
        <v>2718</v>
      </c>
      <c r="E1099" s="161" t="s">
        <v>832</v>
      </c>
      <c r="F1099" s="174" t="s">
        <v>231</v>
      </c>
      <c r="G1099" s="166"/>
      <c r="H1099" s="166"/>
      <c r="I1099" s="166">
        <f t="shared" si="52"/>
        <v>0</v>
      </c>
      <c r="J1099" s="167">
        <f t="shared" si="51"/>
        <v>0.20578138585228431</v>
      </c>
      <c r="K1099" s="167">
        <f t="shared" si="53"/>
        <v>0</v>
      </c>
    </row>
    <row r="1100" spans="3:11" ht="15" customHeight="1">
      <c r="C1100" s="2"/>
      <c r="D1100" s="160" t="s">
        <v>2719</v>
      </c>
      <c r="E1100" s="161" t="s">
        <v>832</v>
      </c>
      <c r="F1100" s="172" t="s">
        <v>231</v>
      </c>
      <c r="G1100" s="166"/>
      <c r="H1100" s="166"/>
      <c r="I1100" s="166">
        <f t="shared" si="52"/>
        <v>0</v>
      </c>
      <c r="J1100" s="167">
        <f t="shared" si="51"/>
        <v>0.20578138585228431</v>
      </c>
      <c r="K1100" s="167">
        <f t="shared" si="53"/>
        <v>0</v>
      </c>
    </row>
    <row r="1101" spans="3:11" ht="15" customHeight="1">
      <c r="C1101" s="2"/>
      <c r="D1101" s="160" t="s">
        <v>2720</v>
      </c>
      <c r="E1101" s="161" t="s">
        <v>1214</v>
      </c>
      <c r="F1101" s="172" t="s">
        <v>231</v>
      </c>
      <c r="G1101" s="166"/>
      <c r="H1101" s="166"/>
      <c r="I1101" s="166">
        <f t="shared" si="52"/>
        <v>0</v>
      </c>
      <c r="J1101" s="167">
        <f t="shared" si="51"/>
        <v>0.20578138585228431</v>
      </c>
      <c r="K1101" s="167">
        <f t="shared" si="53"/>
        <v>0</v>
      </c>
    </row>
    <row r="1102" spans="3:11" ht="15" customHeight="1">
      <c r="C1102" s="2"/>
      <c r="D1102" s="160" t="s">
        <v>2721</v>
      </c>
      <c r="E1102" s="161"/>
      <c r="F1102" s="172"/>
      <c r="G1102" s="166"/>
      <c r="H1102" s="166"/>
      <c r="I1102" s="166">
        <f t="shared" si="52"/>
        <v>0</v>
      </c>
      <c r="J1102" s="167">
        <f t="shared" si="51"/>
        <v>0.20578138585228431</v>
      </c>
      <c r="K1102" s="167">
        <f t="shared" si="53"/>
        <v>0</v>
      </c>
    </row>
    <row r="1103" spans="3:11" ht="15" customHeight="1">
      <c r="C1103" s="2"/>
      <c r="D1103" s="160" t="s">
        <v>2722</v>
      </c>
      <c r="E1103" s="161" t="s">
        <v>1224</v>
      </c>
      <c r="F1103" s="172" t="s">
        <v>231</v>
      </c>
      <c r="G1103" s="166"/>
      <c r="H1103" s="166"/>
      <c r="I1103" s="166">
        <f t="shared" si="52"/>
        <v>0</v>
      </c>
      <c r="J1103" s="167">
        <f t="shared" si="51"/>
        <v>0.20578138585228431</v>
      </c>
      <c r="K1103" s="167">
        <f t="shared" si="53"/>
        <v>0</v>
      </c>
    </row>
    <row r="1104" spans="3:11" ht="15" customHeight="1">
      <c r="C1104" s="2"/>
      <c r="D1104" s="160" t="s">
        <v>2723</v>
      </c>
      <c r="E1104" s="161" t="s">
        <v>1240</v>
      </c>
      <c r="F1104" s="174" t="s">
        <v>231</v>
      </c>
      <c r="G1104" s="166"/>
      <c r="H1104" s="166"/>
      <c r="I1104" s="166">
        <f t="shared" si="52"/>
        <v>0</v>
      </c>
      <c r="J1104" s="167">
        <f t="shared" si="51"/>
        <v>0.20578138585228431</v>
      </c>
      <c r="K1104" s="167">
        <f t="shared" si="53"/>
        <v>0</v>
      </c>
    </row>
    <row r="1105" spans="3:11" ht="15" customHeight="1">
      <c r="C1105" s="2"/>
      <c r="D1105" s="160" t="s">
        <v>2724</v>
      </c>
      <c r="E1105" s="161" t="s">
        <v>1240</v>
      </c>
      <c r="F1105" s="174" t="s">
        <v>231</v>
      </c>
      <c r="G1105" s="166"/>
      <c r="H1105" s="166"/>
      <c r="I1105" s="166">
        <f t="shared" si="52"/>
        <v>0</v>
      </c>
      <c r="J1105" s="167">
        <f t="shared" si="51"/>
        <v>0.20578138585228431</v>
      </c>
      <c r="K1105" s="167">
        <f t="shared" si="53"/>
        <v>0</v>
      </c>
    </row>
    <row r="1106" spans="3:11" ht="15" customHeight="1">
      <c r="C1106" s="2"/>
      <c r="D1106" s="160" t="s">
        <v>2725</v>
      </c>
      <c r="E1106" s="161" t="s">
        <v>1245</v>
      </c>
      <c r="F1106" s="174" t="s">
        <v>231</v>
      </c>
      <c r="G1106" s="166"/>
      <c r="H1106" s="166"/>
      <c r="I1106" s="166">
        <f t="shared" si="52"/>
        <v>0</v>
      </c>
      <c r="J1106" s="167">
        <f t="shared" si="51"/>
        <v>0.20578138585228431</v>
      </c>
      <c r="K1106" s="167">
        <f t="shared" si="53"/>
        <v>0</v>
      </c>
    </row>
    <row r="1107" spans="3:11" ht="15" customHeight="1">
      <c r="C1107" s="2"/>
      <c r="D1107" s="160" t="s">
        <v>2726</v>
      </c>
      <c r="E1107" s="161" t="s">
        <v>1247</v>
      </c>
      <c r="F1107" s="174" t="s">
        <v>231</v>
      </c>
      <c r="G1107" s="166"/>
      <c r="H1107" s="166"/>
      <c r="I1107" s="166">
        <f t="shared" si="52"/>
        <v>0</v>
      </c>
      <c r="J1107" s="167">
        <f t="shared" si="51"/>
        <v>0.20578138585228431</v>
      </c>
      <c r="K1107" s="167">
        <f t="shared" si="53"/>
        <v>0</v>
      </c>
    </row>
    <row r="1108" spans="3:11" ht="15" customHeight="1">
      <c r="C1108" s="2"/>
      <c r="D1108" s="160" t="s">
        <v>2727</v>
      </c>
      <c r="E1108" s="161" t="s">
        <v>1311</v>
      </c>
      <c r="F1108" s="174" t="s">
        <v>231</v>
      </c>
      <c r="G1108" s="166"/>
      <c r="H1108" s="166"/>
      <c r="I1108" s="166">
        <f t="shared" si="52"/>
        <v>0</v>
      </c>
      <c r="J1108" s="167">
        <f t="shared" si="51"/>
        <v>0.20578138585228431</v>
      </c>
      <c r="K1108" s="167">
        <f t="shared" si="53"/>
        <v>0</v>
      </c>
    </row>
    <row r="1109" spans="3:11" ht="15" customHeight="1">
      <c r="C1109" s="2"/>
      <c r="D1109" s="160" t="s">
        <v>2728</v>
      </c>
      <c r="E1109" s="161" t="s">
        <v>1318</v>
      </c>
      <c r="F1109" s="174" t="s">
        <v>231</v>
      </c>
      <c r="G1109" s="166"/>
      <c r="H1109" s="166"/>
      <c r="I1109" s="166">
        <f t="shared" si="52"/>
        <v>0</v>
      </c>
      <c r="J1109" s="167">
        <f t="shared" si="51"/>
        <v>0.20578138585228431</v>
      </c>
      <c r="K1109" s="167">
        <f t="shared" si="53"/>
        <v>0</v>
      </c>
    </row>
    <row r="1110" spans="3:11" ht="15" customHeight="1">
      <c r="C1110" s="2"/>
      <c r="D1110" s="160" t="s">
        <v>2729</v>
      </c>
      <c r="E1110" s="161" t="s">
        <v>1334</v>
      </c>
      <c r="F1110" s="174" t="s">
        <v>231</v>
      </c>
      <c r="G1110" s="166"/>
      <c r="H1110" s="166"/>
      <c r="I1110" s="166">
        <f t="shared" si="52"/>
        <v>0</v>
      </c>
      <c r="J1110" s="167">
        <f t="shared" si="51"/>
        <v>0.20578138585228431</v>
      </c>
      <c r="K1110" s="167">
        <f t="shared" si="53"/>
        <v>0</v>
      </c>
    </row>
    <row r="1111" spans="3:11" ht="15" customHeight="1">
      <c r="C1111" s="2"/>
      <c r="D1111" s="160" t="s">
        <v>2730</v>
      </c>
      <c r="E1111" s="161" t="s">
        <v>1336</v>
      </c>
      <c r="F1111" s="174" t="s">
        <v>231</v>
      </c>
      <c r="G1111" s="166"/>
      <c r="H1111" s="166"/>
      <c r="I1111" s="166">
        <f t="shared" si="52"/>
        <v>0</v>
      </c>
      <c r="J1111" s="167">
        <f t="shared" si="51"/>
        <v>0.20578138585228431</v>
      </c>
      <c r="K1111" s="167">
        <f t="shared" si="53"/>
        <v>0</v>
      </c>
    </row>
    <row r="1112" spans="3:11" ht="15" customHeight="1">
      <c r="C1112" s="2"/>
      <c r="D1112" s="160" t="s">
        <v>2731</v>
      </c>
      <c r="E1112" s="161" t="s">
        <v>1338</v>
      </c>
      <c r="F1112" s="174" t="s">
        <v>231</v>
      </c>
      <c r="G1112" s="166"/>
      <c r="H1112" s="166"/>
      <c r="I1112" s="166">
        <f t="shared" si="52"/>
        <v>0</v>
      </c>
      <c r="J1112" s="167">
        <f t="shared" si="51"/>
        <v>0.20578138585228431</v>
      </c>
      <c r="K1112" s="167">
        <f t="shared" si="53"/>
        <v>0</v>
      </c>
    </row>
    <row r="1113" spans="3:11" ht="15" customHeight="1">
      <c r="C1113" s="2"/>
      <c r="D1113" s="160" t="s">
        <v>2732</v>
      </c>
      <c r="E1113" s="161" t="s">
        <v>1339</v>
      </c>
      <c r="F1113" s="172" t="s">
        <v>169</v>
      </c>
      <c r="G1113" s="166">
        <v>1</v>
      </c>
      <c r="H1113" s="166">
        <v>13</v>
      </c>
      <c r="I1113" s="166"/>
      <c r="J1113" s="167">
        <f t="shared" si="51"/>
        <v>0.20578138585228431</v>
      </c>
      <c r="K1113" s="167">
        <f t="shared" si="53"/>
        <v>0</v>
      </c>
    </row>
    <row r="1114" spans="3:11" ht="15" customHeight="1">
      <c r="C1114" s="2"/>
      <c r="D1114" s="160" t="s">
        <v>2733</v>
      </c>
      <c r="E1114" s="161" t="s">
        <v>1341</v>
      </c>
      <c r="F1114" s="175" t="s">
        <v>169</v>
      </c>
      <c r="G1114" s="166">
        <v>2.1</v>
      </c>
      <c r="H1114" s="166">
        <v>13</v>
      </c>
      <c r="I1114" s="166"/>
      <c r="J1114" s="167">
        <f t="shared" ref="J1114:J1177" si="54">J1113+K1114</f>
        <v>0.20578138585228431</v>
      </c>
      <c r="K1114" s="167">
        <f t="shared" si="53"/>
        <v>0</v>
      </c>
    </row>
    <row r="1115" spans="3:11" ht="15" customHeight="1">
      <c r="C1115" s="2"/>
      <c r="D1115" s="160" t="s">
        <v>2734</v>
      </c>
      <c r="E1115" s="161" t="s">
        <v>1343</v>
      </c>
      <c r="F1115" s="172" t="s">
        <v>169</v>
      </c>
      <c r="G1115" s="166">
        <v>6.2</v>
      </c>
      <c r="H1115" s="166">
        <v>13</v>
      </c>
      <c r="I1115" s="166"/>
      <c r="J1115" s="167">
        <f t="shared" si="54"/>
        <v>0.20578138585228431</v>
      </c>
      <c r="K1115" s="167">
        <f t="shared" si="53"/>
        <v>0</v>
      </c>
    </row>
    <row r="1116" spans="3:11" ht="15" customHeight="1">
      <c r="C1116" s="2"/>
      <c r="D1116" s="160" t="s">
        <v>2735</v>
      </c>
      <c r="E1116" s="161" t="s">
        <v>1345</v>
      </c>
      <c r="F1116" s="172" t="s">
        <v>169</v>
      </c>
      <c r="G1116" s="166">
        <v>0.2</v>
      </c>
      <c r="H1116" s="166">
        <v>13</v>
      </c>
      <c r="I1116" s="166"/>
      <c r="J1116" s="167">
        <f t="shared" si="54"/>
        <v>0.20578138585228431</v>
      </c>
      <c r="K1116" s="167">
        <f t="shared" si="53"/>
        <v>0</v>
      </c>
    </row>
    <row r="1117" spans="3:11" ht="15" customHeight="1">
      <c r="C1117" s="2"/>
      <c r="D1117" s="160" t="s">
        <v>2736</v>
      </c>
      <c r="E1117" s="161" t="s">
        <v>1347</v>
      </c>
      <c r="F1117" s="175" t="s">
        <v>169</v>
      </c>
      <c r="G1117" s="166">
        <v>1.7000000000000002</v>
      </c>
      <c r="H1117" s="166">
        <v>13</v>
      </c>
      <c r="I1117" s="166"/>
      <c r="J1117" s="167">
        <f t="shared" si="54"/>
        <v>0.20578138585228431</v>
      </c>
      <c r="K1117" s="167">
        <f t="shared" si="53"/>
        <v>0</v>
      </c>
    </row>
    <row r="1118" spans="3:11" ht="15" customHeight="1">
      <c r="C1118" s="2"/>
      <c r="D1118" s="160" t="s">
        <v>2736</v>
      </c>
      <c r="E1118" s="161" t="s">
        <v>1349</v>
      </c>
      <c r="F1118" s="175" t="s">
        <v>169</v>
      </c>
      <c r="G1118" s="166">
        <v>2.4000000000000004</v>
      </c>
      <c r="H1118" s="166">
        <v>13</v>
      </c>
      <c r="I1118" s="166"/>
      <c r="J1118" s="167">
        <f t="shared" si="54"/>
        <v>0.20578138585228431</v>
      </c>
      <c r="K1118" s="167">
        <f t="shared" si="53"/>
        <v>0</v>
      </c>
    </row>
    <row r="1119" spans="3:11" ht="15" customHeight="1">
      <c r="C1119" s="2"/>
      <c r="D1119" s="160" t="s">
        <v>2737</v>
      </c>
      <c r="E1119" s="161" t="s">
        <v>1240</v>
      </c>
      <c r="F1119" s="172" t="s">
        <v>169</v>
      </c>
      <c r="G1119" s="166">
        <v>6</v>
      </c>
      <c r="H1119" s="166">
        <v>13</v>
      </c>
      <c r="I1119" s="166"/>
      <c r="J1119" s="167">
        <f t="shared" si="54"/>
        <v>0.20578138585228431</v>
      </c>
      <c r="K1119" s="167">
        <f t="shared" si="53"/>
        <v>0</v>
      </c>
    </row>
    <row r="1120" spans="3:11" ht="15" customHeight="1">
      <c r="C1120" s="2"/>
      <c r="D1120" s="160" t="s">
        <v>2738</v>
      </c>
      <c r="E1120" s="161" t="s">
        <v>1352</v>
      </c>
      <c r="F1120" s="172" t="s">
        <v>1</v>
      </c>
      <c r="G1120" s="166">
        <v>13.5</v>
      </c>
      <c r="H1120" s="166">
        <v>13</v>
      </c>
      <c r="I1120" s="166"/>
      <c r="J1120" s="167">
        <f t="shared" si="54"/>
        <v>0.20578138585228431</v>
      </c>
      <c r="K1120" s="167">
        <f t="shared" si="53"/>
        <v>0</v>
      </c>
    </row>
    <row r="1121" spans="3:11" ht="15" customHeight="1">
      <c r="C1121" s="2"/>
      <c r="D1121" s="160" t="s">
        <v>2739</v>
      </c>
      <c r="E1121" s="161" t="s">
        <v>1354</v>
      </c>
      <c r="F1121" s="172" t="s">
        <v>231</v>
      </c>
      <c r="G1121" s="166"/>
      <c r="H1121" s="166"/>
      <c r="I1121" s="166"/>
      <c r="J1121" s="167">
        <f t="shared" si="54"/>
        <v>0.20578138585228431</v>
      </c>
      <c r="K1121" s="167">
        <f t="shared" si="53"/>
        <v>0</v>
      </c>
    </row>
    <row r="1122" spans="3:11" ht="15" customHeight="1" thickBot="1">
      <c r="C1122" s="2"/>
      <c r="D1122" s="160" t="s">
        <v>2740</v>
      </c>
      <c r="E1122" s="161" t="s">
        <v>1356</v>
      </c>
      <c r="F1122" s="181" t="s">
        <v>1</v>
      </c>
      <c r="G1122" s="166">
        <v>350</v>
      </c>
      <c r="H1122" s="166">
        <v>13</v>
      </c>
      <c r="I1122" s="166"/>
      <c r="J1122" s="167">
        <f t="shared" si="54"/>
        <v>0.20578138585228431</v>
      </c>
      <c r="K1122" s="167">
        <f t="shared" si="53"/>
        <v>0</v>
      </c>
    </row>
    <row r="1123" spans="3:11" ht="15" customHeight="1" thickTop="1">
      <c r="C1123" s="2"/>
      <c r="D1123" s="160" t="s">
        <v>2741</v>
      </c>
      <c r="E1123" s="161" t="s">
        <v>1358</v>
      </c>
      <c r="F1123" s="178" t="s">
        <v>1</v>
      </c>
      <c r="G1123" s="166">
        <v>26.5</v>
      </c>
      <c r="H1123" s="166">
        <v>13</v>
      </c>
      <c r="I1123" s="166"/>
      <c r="J1123" s="167">
        <f t="shared" si="54"/>
        <v>0.20578138585228431</v>
      </c>
      <c r="K1123" s="167">
        <f t="shared" si="53"/>
        <v>0</v>
      </c>
    </row>
    <row r="1124" spans="3:11" ht="15" customHeight="1">
      <c r="C1124" s="2"/>
      <c r="D1124" s="160" t="s">
        <v>2742</v>
      </c>
      <c r="E1124" s="161" t="s">
        <v>1360</v>
      </c>
      <c r="F1124" s="172" t="s">
        <v>231</v>
      </c>
      <c r="G1124" s="166"/>
      <c r="H1124" s="166"/>
      <c r="I1124" s="166"/>
      <c r="J1124" s="167">
        <f t="shared" si="54"/>
        <v>0.20578138585228431</v>
      </c>
      <c r="K1124" s="167">
        <f t="shared" si="53"/>
        <v>0</v>
      </c>
    </row>
    <row r="1125" spans="3:11" ht="15" customHeight="1">
      <c r="C1125" s="2"/>
      <c r="D1125" s="160" t="s">
        <v>2743</v>
      </c>
      <c r="E1125" s="161" t="s">
        <v>1362</v>
      </c>
      <c r="F1125" s="172" t="s">
        <v>231</v>
      </c>
      <c r="G1125" s="166"/>
      <c r="H1125" s="166"/>
      <c r="I1125" s="166"/>
      <c r="J1125" s="167">
        <f t="shared" si="54"/>
        <v>0.20578138585228431</v>
      </c>
      <c r="K1125" s="167">
        <f t="shared" si="53"/>
        <v>0</v>
      </c>
    </row>
    <row r="1126" spans="3:11" ht="15" customHeight="1">
      <c r="C1126" s="2"/>
      <c r="D1126" s="160" t="s">
        <v>2744</v>
      </c>
      <c r="E1126" s="161" t="s">
        <v>1363</v>
      </c>
      <c r="F1126" s="172" t="s">
        <v>231</v>
      </c>
      <c r="G1126" s="166"/>
      <c r="H1126" s="166"/>
      <c r="I1126" s="166"/>
      <c r="J1126" s="167">
        <f t="shared" si="54"/>
        <v>0.20578138585228431</v>
      </c>
      <c r="K1126" s="167">
        <f t="shared" si="53"/>
        <v>0</v>
      </c>
    </row>
    <row r="1127" spans="3:11" ht="15" customHeight="1">
      <c r="C1127" s="2"/>
      <c r="D1127" s="160" t="s">
        <v>2745</v>
      </c>
      <c r="E1127" s="161" t="s">
        <v>1364</v>
      </c>
      <c r="F1127" s="172" t="s">
        <v>231</v>
      </c>
      <c r="G1127" s="166"/>
      <c r="H1127" s="166"/>
      <c r="I1127" s="166"/>
      <c r="J1127" s="167">
        <f t="shared" si="54"/>
        <v>0.20578138585228431</v>
      </c>
      <c r="K1127" s="167">
        <f t="shared" si="53"/>
        <v>0</v>
      </c>
    </row>
    <row r="1128" spans="3:11" ht="15" customHeight="1">
      <c r="C1128" s="2"/>
      <c r="D1128" s="160" t="s">
        <v>2746</v>
      </c>
      <c r="E1128" s="161" t="s">
        <v>1365</v>
      </c>
      <c r="F1128" s="172" t="s">
        <v>231</v>
      </c>
      <c r="G1128" s="166"/>
      <c r="H1128" s="166"/>
      <c r="I1128" s="166"/>
      <c r="J1128" s="167">
        <f t="shared" si="54"/>
        <v>0.20578138585228431</v>
      </c>
      <c r="K1128" s="167">
        <f t="shared" si="53"/>
        <v>0</v>
      </c>
    </row>
    <row r="1129" spans="3:11" ht="15" customHeight="1">
      <c r="C1129" s="2"/>
      <c r="D1129" s="160" t="s">
        <v>2747</v>
      </c>
      <c r="E1129" s="161" t="s">
        <v>1366</v>
      </c>
      <c r="F1129" s="172" t="s">
        <v>231</v>
      </c>
      <c r="G1129" s="166"/>
      <c r="H1129" s="166"/>
      <c r="I1129" s="166"/>
      <c r="J1129" s="167">
        <f t="shared" si="54"/>
        <v>0.20578138585228431</v>
      </c>
      <c r="K1129" s="167">
        <f t="shared" si="53"/>
        <v>0</v>
      </c>
    </row>
    <row r="1130" spans="3:11" ht="15" customHeight="1">
      <c r="C1130" s="2"/>
      <c r="D1130" s="160" t="s">
        <v>2748</v>
      </c>
      <c r="E1130" s="161" t="s">
        <v>1367</v>
      </c>
      <c r="F1130" s="172" t="s">
        <v>231</v>
      </c>
      <c r="G1130" s="166"/>
      <c r="H1130" s="166"/>
      <c r="I1130" s="166"/>
      <c r="J1130" s="167">
        <f t="shared" si="54"/>
        <v>0.20578138585228431</v>
      </c>
      <c r="K1130" s="167">
        <f t="shared" si="53"/>
        <v>0</v>
      </c>
    </row>
    <row r="1131" spans="3:11" ht="15" customHeight="1">
      <c r="C1131" s="2"/>
      <c r="D1131" s="160" t="s">
        <v>2749</v>
      </c>
      <c r="E1131" s="161" t="s">
        <v>1368</v>
      </c>
      <c r="F1131" s="172" t="s">
        <v>231</v>
      </c>
      <c r="G1131" s="166"/>
      <c r="H1131" s="166"/>
      <c r="I1131" s="166"/>
      <c r="J1131" s="167">
        <f t="shared" si="54"/>
        <v>0.20578138585228431</v>
      </c>
      <c r="K1131" s="167">
        <f t="shared" si="53"/>
        <v>0</v>
      </c>
    </row>
    <row r="1132" spans="3:11" ht="15" customHeight="1">
      <c r="C1132" s="2"/>
      <c r="D1132" s="160" t="s">
        <v>2750</v>
      </c>
      <c r="E1132" s="161" t="s">
        <v>1369</v>
      </c>
      <c r="F1132" s="172" t="s">
        <v>231</v>
      </c>
      <c r="G1132" s="166"/>
      <c r="H1132" s="166"/>
      <c r="I1132" s="166"/>
      <c r="J1132" s="167">
        <f t="shared" si="54"/>
        <v>0.20578138585228431</v>
      </c>
      <c r="K1132" s="167">
        <f t="shared" si="53"/>
        <v>0</v>
      </c>
    </row>
    <row r="1133" spans="3:11" ht="15" customHeight="1">
      <c r="C1133" s="2"/>
      <c r="D1133" s="160" t="s">
        <v>2751</v>
      </c>
      <c r="E1133" s="161" t="s">
        <v>1371</v>
      </c>
      <c r="F1133" s="172" t="s">
        <v>231</v>
      </c>
      <c r="G1133" s="166"/>
      <c r="H1133" s="166"/>
      <c r="I1133" s="166"/>
      <c r="J1133" s="167">
        <f t="shared" si="54"/>
        <v>0.20578138585228431</v>
      </c>
      <c r="K1133" s="167">
        <f t="shared" si="53"/>
        <v>0</v>
      </c>
    </row>
    <row r="1134" spans="3:11" ht="15" customHeight="1">
      <c r="C1134" s="2"/>
      <c r="D1134" s="160" t="s">
        <v>2752</v>
      </c>
      <c r="E1134" s="161" t="s">
        <v>1372</v>
      </c>
      <c r="F1134" s="172" t="s">
        <v>231</v>
      </c>
      <c r="G1134" s="166"/>
      <c r="H1134" s="166"/>
      <c r="I1134" s="166"/>
      <c r="J1134" s="167">
        <f t="shared" si="54"/>
        <v>0.20578138585228431</v>
      </c>
      <c r="K1134" s="167">
        <f t="shared" si="53"/>
        <v>0</v>
      </c>
    </row>
    <row r="1135" spans="3:11" ht="15" customHeight="1">
      <c r="C1135" s="2"/>
      <c r="D1135" s="160" t="s">
        <v>2753</v>
      </c>
      <c r="E1135" s="161" t="s">
        <v>1373</v>
      </c>
      <c r="F1135" s="172" t="s">
        <v>231</v>
      </c>
      <c r="G1135" s="166"/>
      <c r="H1135" s="166"/>
      <c r="I1135" s="166"/>
      <c r="J1135" s="167">
        <f t="shared" si="54"/>
        <v>0.20578138585228431</v>
      </c>
      <c r="K1135" s="167">
        <f t="shared" si="53"/>
        <v>0</v>
      </c>
    </row>
    <row r="1136" spans="3:11" ht="15" customHeight="1">
      <c r="C1136" s="2"/>
      <c r="D1136" s="160" t="s">
        <v>2754</v>
      </c>
      <c r="E1136" s="161" t="s">
        <v>1374</v>
      </c>
      <c r="F1136" s="172" t="s">
        <v>231</v>
      </c>
      <c r="G1136" s="166"/>
      <c r="H1136" s="166"/>
      <c r="I1136" s="166"/>
      <c r="J1136" s="167">
        <f t="shared" si="54"/>
        <v>0.20578138585228431</v>
      </c>
      <c r="K1136" s="167">
        <f t="shared" si="53"/>
        <v>0</v>
      </c>
    </row>
    <row r="1137" spans="3:11" ht="15" customHeight="1">
      <c r="C1137" s="2"/>
      <c r="D1137" s="160" t="s">
        <v>2755</v>
      </c>
      <c r="E1137" s="161" t="s">
        <v>1376</v>
      </c>
      <c r="F1137" s="172" t="s">
        <v>231</v>
      </c>
      <c r="G1137" s="166"/>
      <c r="H1137" s="166"/>
      <c r="I1137" s="166"/>
      <c r="J1137" s="167">
        <f t="shared" si="54"/>
        <v>0.20578138585228431</v>
      </c>
      <c r="K1137" s="167">
        <f t="shared" si="53"/>
        <v>0</v>
      </c>
    </row>
    <row r="1138" spans="3:11" ht="15" customHeight="1">
      <c r="C1138" s="2"/>
      <c r="D1138" s="160" t="s">
        <v>2756</v>
      </c>
      <c r="E1138" s="161" t="s">
        <v>1377</v>
      </c>
      <c r="F1138" s="172" t="s">
        <v>231</v>
      </c>
      <c r="G1138" s="166"/>
      <c r="H1138" s="166"/>
      <c r="I1138" s="166"/>
      <c r="J1138" s="167">
        <f t="shared" si="54"/>
        <v>0.20578138585228431</v>
      </c>
      <c r="K1138" s="167">
        <f t="shared" si="53"/>
        <v>0</v>
      </c>
    </row>
    <row r="1139" spans="3:11" ht="15" customHeight="1">
      <c r="C1139" s="2"/>
      <c r="D1139" s="160" t="s">
        <v>2757</v>
      </c>
      <c r="E1139" s="161" t="s">
        <v>1378</v>
      </c>
      <c r="F1139" s="172" t="s">
        <v>231</v>
      </c>
      <c r="G1139" s="166"/>
      <c r="H1139" s="166"/>
      <c r="I1139" s="166"/>
      <c r="J1139" s="167">
        <f t="shared" si="54"/>
        <v>0.20578138585228431</v>
      </c>
      <c r="K1139" s="167">
        <f t="shared" si="53"/>
        <v>0</v>
      </c>
    </row>
    <row r="1140" spans="3:11" ht="15" customHeight="1">
      <c r="C1140" s="2"/>
      <c r="D1140" s="160" t="s">
        <v>2758</v>
      </c>
      <c r="E1140" s="161" t="s">
        <v>1379</v>
      </c>
      <c r="F1140" s="175" t="s">
        <v>169</v>
      </c>
      <c r="G1140" s="166">
        <v>2.2000000000000002</v>
      </c>
      <c r="H1140" s="166">
        <v>13</v>
      </c>
      <c r="I1140" s="166"/>
      <c r="J1140" s="167">
        <f t="shared" si="54"/>
        <v>0.20578138585228431</v>
      </c>
      <c r="K1140" s="167">
        <f t="shared" si="53"/>
        <v>0</v>
      </c>
    </row>
    <row r="1141" spans="3:11" ht="15" customHeight="1">
      <c r="C1141" s="2"/>
      <c r="D1141" s="160" t="s">
        <v>2759</v>
      </c>
      <c r="E1141" s="161" t="s">
        <v>1381</v>
      </c>
      <c r="F1141" s="175" t="s">
        <v>169</v>
      </c>
      <c r="G1141" s="166">
        <v>2.2000000000000002</v>
      </c>
      <c r="H1141" s="166">
        <v>13</v>
      </c>
      <c r="I1141" s="166"/>
      <c r="J1141" s="167">
        <f t="shared" si="54"/>
        <v>0.20578138585228431</v>
      </c>
      <c r="K1141" s="167">
        <f t="shared" si="53"/>
        <v>0</v>
      </c>
    </row>
    <row r="1142" spans="3:11" ht="15" customHeight="1">
      <c r="C1142" s="2"/>
      <c r="D1142" s="160" t="s">
        <v>2760</v>
      </c>
      <c r="E1142" s="161" t="s">
        <v>1382</v>
      </c>
      <c r="F1142" s="175" t="s">
        <v>169</v>
      </c>
      <c r="G1142" s="166">
        <v>2.2000000000000002</v>
      </c>
      <c r="H1142" s="166">
        <v>13</v>
      </c>
      <c r="I1142" s="166"/>
      <c r="J1142" s="167">
        <f t="shared" si="54"/>
        <v>0.20578138585228431</v>
      </c>
      <c r="K1142" s="167">
        <f t="shared" si="53"/>
        <v>0</v>
      </c>
    </row>
    <row r="1143" spans="3:11" ht="15" customHeight="1" thickBot="1">
      <c r="C1143" s="2"/>
      <c r="D1143" s="160" t="s">
        <v>2761</v>
      </c>
      <c r="E1143" s="161" t="s">
        <v>1384</v>
      </c>
      <c r="F1143" s="189" t="s">
        <v>231</v>
      </c>
      <c r="G1143" s="166"/>
      <c r="H1143" s="166"/>
      <c r="I1143" s="166"/>
      <c r="J1143" s="167">
        <f t="shared" si="54"/>
        <v>0.20578138585228431</v>
      </c>
      <c r="K1143" s="167">
        <f t="shared" si="53"/>
        <v>0</v>
      </c>
    </row>
    <row r="1144" spans="3:11" ht="15" customHeight="1" thickTop="1">
      <c r="C1144" s="2"/>
      <c r="D1144" s="160" t="s">
        <v>2762</v>
      </c>
      <c r="E1144" s="161" t="s">
        <v>1387</v>
      </c>
      <c r="F1144" s="188" t="s">
        <v>231</v>
      </c>
      <c r="G1144" s="166"/>
      <c r="H1144" s="166"/>
      <c r="I1144" s="166"/>
      <c r="J1144" s="167">
        <f t="shared" si="54"/>
        <v>0.20578138585228431</v>
      </c>
      <c r="K1144" s="167">
        <f t="shared" si="53"/>
        <v>0</v>
      </c>
    </row>
    <row r="1145" spans="3:11" ht="15" customHeight="1">
      <c r="C1145" s="2"/>
      <c r="D1145" s="160" t="s">
        <v>2763</v>
      </c>
      <c r="E1145" s="161" t="s">
        <v>1389</v>
      </c>
      <c r="F1145" s="175" t="s">
        <v>1</v>
      </c>
      <c r="G1145" s="166">
        <v>27</v>
      </c>
      <c r="H1145" s="166">
        <v>13</v>
      </c>
      <c r="I1145" s="166"/>
      <c r="J1145" s="167">
        <f t="shared" si="54"/>
        <v>0.20578138585228431</v>
      </c>
      <c r="K1145" s="167">
        <f t="shared" si="53"/>
        <v>0</v>
      </c>
    </row>
    <row r="1146" spans="3:11" ht="15" customHeight="1">
      <c r="C1146" s="2"/>
      <c r="D1146" s="160" t="s">
        <v>2764</v>
      </c>
      <c r="E1146" s="161" t="s">
        <v>1391</v>
      </c>
      <c r="F1146" s="175" t="s">
        <v>169</v>
      </c>
      <c r="G1146" s="166">
        <v>3.4000000000000004</v>
      </c>
      <c r="H1146" s="166">
        <v>13</v>
      </c>
      <c r="I1146" s="166"/>
      <c r="J1146" s="167">
        <f t="shared" si="54"/>
        <v>0.20578138585228431</v>
      </c>
      <c r="K1146" s="167">
        <f t="shared" si="53"/>
        <v>0</v>
      </c>
    </row>
    <row r="1147" spans="3:11" ht="15" customHeight="1">
      <c r="C1147" s="2"/>
      <c r="D1147" s="160" t="s">
        <v>2765</v>
      </c>
      <c r="E1147" s="161" t="s">
        <v>1393</v>
      </c>
      <c r="F1147" s="175" t="s">
        <v>231</v>
      </c>
      <c r="G1147" s="166"/>
      <c r="H1147" s="166"/>
      <c r="I1147" s="166"/>
      <c r="J1147" s="167">
        <f t="shared" si="54"/>
        <v>0.20578138585228431</v>
      </c>
      <c r="K1147" s="167">
        <f t="shared" si="53"/>
        <v>0</v>
      </c>
    </row>
    <row r="1148" spans="3:11" ht="15" customHeight="1">
      <c r="C1148" s="2"/>
      <c r="D1148" s="160" t="s">
        <v>2766</v>
      </c>
      <c r="E1148" s="161" t="s">
        <v>1395</v>
      </c>
      <c r="F1148" s="172" t="s">
        <v>231</v>
      </c>
      <c r="G1148" s="166"/>
      <c r="H1148" s="166"/>
      <c r="I1148" s="166"/>
      <c r="J1148" s="167">
        <f t="shared" si="54"/>
        <v>0.20578138585228431</v>
      </c>
      <c r="K1148" s="167">
        <f t="shared" si="53"/>
        <v>0</v>
      </c>
    </row>
    <row r="1149" spans="3:11" ht="15" customHeight="1">
      <c r="C1149" s="2"/>
      <c r="D1149" s="160" t="s">
        <v>2767</v>
      </c>
      <c r="E1149" s="161" t="s">
        <v>1396</v>
      </c>
      <c r="F1149" s="174" t="s">
        <v>169</v>
      </c>
      <c r="G1149" s="166">
        <v>3.2</v>
      </c>
      <c r="H1149" s="166">
        <v>13</v>
      </c>
      <c r="I1149" s="166"/>
      <c r="J1149" s="167">
        <f t="shared" si="54"/>
        <v>0.20578138585228431</v>
      </c>
      <c r="K1149" s="167">
        <f t="shared" si="53"/>
        <v>0</v>
      </c>
    </row>
    <row r="1150" spans="3:11" ht="15" customHeight="1">
      <c r="C1150" s="2"/>
      <c r="D1150" s="160" t="s">
        <v>2768</v>
      </c>
      <c r="E1150" s="161" t="s">
        <v>1398</v>
      </c>
      <c r="F1150" s="172" t="s">
        <v>169</v>
      </c>
      <c r="G1150" s="166">
        <v>3.2</v>
      </c>
      <c r="H1150" s="166">
        <v>13</v>
      </c>
      <c r="I1150" s="166"/>
      <c r="J1150" s="167">
        <f t="shared" si="54"/>
        <v>0.20578138585228431</v>
      </c>
      <c r="K1150" s="167">
        <f t="shared" si="53"/>
        <v>0</v>
      </c>
    </row>
    <row r="1151" spans="3:11" ht="15" customHeight="1">
      <c r="C1151" s="2"/>
      <c r="D1151" s="160" t="s">
        <v>2769</v>
      </c>
      <c r="E1151" s="161" t="s">
        <v>1399</v>
      </c>
      <c r="F1151" s="172" t="s">
        <v>169</v>
      </c>
      <c r="G1151" s="166">
        <v>1.8</v>
      </c>
      <c r="H1151" s="166">
        <v>13</v>
      </c>
      <c r="I1151" s="166"/>
      <c r="J1151" s="167">
        <f t="shared" si="54"/>
        <v>0.20578138585228431</v>
      </c>
      <c r="K1151" s="167">
        <f t="shared" si="53"/>
        <v>0</v>
      </c>
    </row>
    <row r="1152" spans="3:11" ht="15" customHeight="1">
      <c r="C1152" s="2"/>
      <c r="D1152" s="160" t="s">
        <v>2770</v>
      </c>
      <c r="E1152" s="161" t="s">
        <v>1401</v>
      </c>
      <c r="F1152" s="172" t="s">
        <v>169</v>
      </c>
      <c r="G1152" s="166">
        <v>2.2000000000000002</v>
      </c>
      <c r="H1152" s="166">
        <v>13</v>
      </c>
      <c r="I1152" s="166"/>
      <c r="J1152" s="167">
        <f t="shared" si="54"/>
        <v>0.20578138585228431</v>
      </c>
      <c r="K1152" s="167">
        <f t="shared" si="53"/>
        <v>0</v>
      </c>
    </row>
    <row r="1153" spans="3:11" ht="15" customHeight="1">
      <c r="C1153" s="2"/>
      <c r="D1153" s="160" t="s">
        <v>2771</v>
      </c>
      <c r="E1153" s="161" t="s">
        <v>1403</v>
      </c>
      <c r="F1153" s="172" t="s">
        <v>169</v>
      </c>
      <c r="G1153" s="166">
        <v>3</v>
      </c>
      <c r="H1153" s="166">
        <v>13</v>
      </c>
      <c r="I1153" s="166"/>
      <c r="J1153" s="167">
        <f t="shared" si="54"/>
        <v>0.20578138585228431</v>
      </c>
      <c r="K1153" s="167">
        <f t="shared" si="53"/>
        <v>0</v>
      </c>
    </row>
    <row r="1154" spans="3:11" ht="15" customHeight="1">
      <c r="C1154" s="2"/>
      <c r="D1154" s="160" t="s">
        <v>2772</v>
      </c>
      <c r="E1154" s="161" t="s">
        <v>1405</v>
      </c>
      <c r="F1154" s="174" t="s">
        <v>169</v>
      </c>
      <c r="G1154" s="166">
        <v>0.60000000000000009</v>
      </c>
      <c r="H1154" s="166">
        <v>13</v>
      </c>
      <c r="I1154" s="166"/>
      <c r="J1154" s="167">
        <f t="shared" si="54"/>
        <v>0.20578138585228431</v>
      </c>
      <c r="K1154" s="167">
        <f t="shared" si="53"/>
        <v>0</v>
      </c>
    </row>
    <row r="1155" spans="3:11" ht="15" customHeight="1">
      <c r="C1155" s="2"/>
      <c r="D1155" s="160" t="s">
        <v>2773</v>
      </c>
      <c r="E1155" s="161" t="s">
        <v>1120</v>
      </c>
      <c r="F1155" s="172" t="s">
        <v>1</v>
      </c>
      <c r="G1155" s="166">
        <v>1.9000000000000001</v>
      </c>
      <c r="H1155" s="166">
        <v>13</v>
      </c>
      <c r="I1155" s="166"/>
      <c r="J1155" s="167">
        <f t="shared" si="54"/>
        <v>0.20578138585228431</v>
      </c>
      <c r="K1155" s="167">
        <f t="shared" si="53"/>
        <v>0</v>
      </c>
    </row>
    <row r="1156" spans="3:11" ht="15" customHeight="1">
      <c r="C1156" s="2"/>
      <c r="D1156" s="160" t="s">
        <v>2774</v>
      </c>
      <c r="E1156" s="161" t="s">
        <v>1408</v>
      </c>
      <c r="F1156" s="172" t="s">
        <v>1</v>
      </c>
      <c r="G1156" s="166">
        <v>3.5</v>
      </c>
      <c r="H1156" s="166">
        <v>13</v>
      </c>
      <c r="I1156" s="166"/>
      <c r="J1156" s="167">
        <f t="shared" si="54"/>
        <v>0.20578138585228431</v>
      </c>
      <c r="K1156" s="167">
        <f t="shared" si="53"/>
        <v>0</v>
      </c>
    </row>
    <row r="1157" spans="3:11" ht="15" customHeight="1">
      <c r="C1157" s="2"/>
      <c r="D1157" s="160" t="s">
        <v>2775</v>
      </c>
      <c r="E1157" s="161" t="s">
        <v>1410</v>
      </c>
      <c r="F1157" s="172" t="s">
        <v>1</v>
      </c>
      <c r="G1157" s="166">
        <v>1.6</v>
      </c>
      <c r="H1157" s="166">
        <v>13</v>
      </c>
      <c r="I1157" s="166"/>
      <c r="J1157" s="167">
        <f t="shared" si="54"/>
        <v>0.20578138585228431</v>
      </c>
      <c r="K1157" s="167">
        <f t="shared" si="53"/>
        <v>0</v>
      </c>
    </row>
    <row r="1158" spans="3:11" ht="15" customHeight="1">
      <c r="C1158" s="2"/>
      <c r="D1158" s="160" t="s">
        <v>2776</v>
      </c>
      <c r="E1158" s="161" t="s">
        <v>1412</v>
      </c>
      <c r="F1158" s="172" t="s">
        <v>1</v>
      </c>
      <c r="G1158" s="166">
        <v>1.9000000000000001</v>
      </c>
      <c r="H1158" s="166">
        <v>13</v>
      </c>
      <c r="I1158" s="166"/>
      <c r="J1158" s="167">
        <f t="shared" si="54"/>
        <v>0.20578138585228431</v>
      </c>
      <c r="K1158" s="167">
        <f t="shared" ref="K1158:K1221" si="55">I1158/$I$1316</f>
        <v>0</v>
      </c>
    </row>
    <row r="1159" spans="3:11" ht="15" customHeight="1">
      <c r="C1159" s="2"/>
      <c r="D1159" s="160" t="s">
        <v>2777</v>
      </c>
      <c r="E1159" s="161" t="s">
        <v>1412</v>
      </c>
      <c r="F1159" s="172" t="s">
        <v>1</v>
      </c>
      <c r="G1159" s="166">
        <v>1.9000000000000001</v>
      </c>
      <c r="H1159" s="166">
        <v>13</v>
      </c>
      <c r="I1159" s="166"/>
      <c r="J1159" s="167">
        <f t="shared" si="54"/>
        <v>0.20578138585228431</v>
      </c>
      <c r="K1159" s="167">
        <f t="shared" si="55"/>
        <v>0</v>
      </c>
    </row>
    <row r="1160" spans="3:11" ht="15" customHeight="1">
      <c r="C1160" s="2"/>
      <c r="D1160" s="160" t="s">
        <v>2778</v>
      </c>
      <c r="E1160" s="161" t="s">
        <v>1415</v>
      </c>
      <c r="F1160" s="172" t="s">
        <v>1</v>
      </c>
      <c r="G1160" s="166">
        <v>35</v>
      </c>
      <c r="H1160" s="166">
        <v>32.5</v>
      </c>
      <c r="I1160" s="166"/>
      <c r="J1160" s="167">
        <f t="shared" si="54"/>
        <v>0.20578138585228431</v>
      </c>
      <c r="K1160" s="167">
        <f t="shared" si="55"/>
        <v>0</v>
      </c>
    </row>
    <row r="1161" spans="3:11" ht="15" customHeight="1">
      <c r="C1161" s="2"/>
      <c r="D1161" s="160" t="s">
        <v>2779</v>
      </c>
      <c r="E1161" s="161" t="s">
        <v>1417</v>
      </c>
      <c r="F1161" s="172" t="s">
        <v>1</v>
      </c>
      <c r="G1161" s="166">
        <v>4.4000000000000004</v>
      </c>
      <c r="H1161" s="166">
        <v>13</v>
      </c>
      <c r="I1161" s="166"/>
      <c r="J1161" s="167">
        <f t="shared" si="54"/>
        <v>0.20578138585228431</v>
      </c>
      <c r="K1161" s="167">
        <f t="shared" si="55"/>
        <v>0</v>
      </c>
    </row>
    <row r="1162" spans="3:11" ht="15" customHeight="1">
      <c r="C1162" s="2"/>
      <c r="D1162" s="160" t="s">
        <v>2780</v>
      </c>
      <c r="E1162" s="161" t="s">
        <v>1419</v>
      </c>
      <c r="F1162" s="172" t="s">
        <v>1</v>
      </c>
      <c r="G1162" s="166">
        <v>4.4000000000000004</v>
      </c>
      <c r="H1162" s="166">
        <v>13</v>
      </c>
      <c r="I1162" s="166"/>
      <c r="J1162" s="167">
        <f t="shared" si="54"/>
        <v>0.20578138585228431</v>
      </c>
      <c r="K1162" s="167">
        <f t="shared" si="55"/>
        <v>0</v>
      </c>
    </row>
    <row r="1163" spans="3:11" ht="15" customHeight="1" thickBot="1">
      <c r="C1163" s="2"/>
      <c r="D1163" s="160" t="s">
        <v>2781</v>
      </c>
      <c r="E1163" s="161" t="s">
        <v>1420</v>
      </c>
      <c r="F1163" s="181" t="s">
        <v>231</v>
      </c>
      <c r="G1163" s="166"/>
      <c r="H1163" s="166"/>
      <c r="I1163" s="166"/>
      <c r="J1163" s="167">
        <f t="shared" si="54"/>
        <v>0.20578138585228431</v>
      </c>
      <c r="K1163" s="167">
        <f t="shared" si="55"/>
        <v>0</v>
      </c>
    </row>
    <row r="1164" spans="3:11" ht="15" customHeight="1" thickTop="1">
      <c r="C1164" s="2"/>
      <c r="D1164" s="160" t="s">
        <v>2762</v>
      </c>
      <c r="E1164" s="161" t="s">
        <v>1387</v>
      </c>
      <c r="F1164" s="178" t="s">
        <v>231</v>
      </c>
      <c r="G1164" s="166"/>
      <c r="H1164" s="166"/>
      <c r="I1164" s="166"/>
      <c r="J1164" s="167">
        <f t="shared" si="54"/>
        <v>0.20578138585228431</v>
      </c>
      <c r="K1164" s="167">
        <f t="shared" si="55"/>
        <v>0</v>
      </c>
    </row>
    <row r="1165" spans="3:11" ht="15" customHeight="1">
      <c r="C1165" s="2"/>
      <c r="D1165" s="160" t="s">
        <v>2763</v>
      </c>
      <c r="E1165" s="161" t="s">
        <v>1424</v>
      </c>
      <c r="F1165" s="172" t="s">
        <v>1</v>
      </c>
      <c r="G1165" s="166">
        <v>1.5</v>
      </c>
      <c r="H1165" s="166">
        <v>13</v>
      </c>
      <c r="I1165" s="166"/>
      <c r="J1165" s="167">
        <f t="shared" si="54"/>
        <v>0.20578138585228431</v>
      </c>
      <c r="K1165" s="167">
        <f t="shared" si="55"/>
        <v>0</v>
      </c>
    </row>
    <row r="1166" spans="3:11" ht="15" customHeight="1">
      <c r="C1166" s="2"/>
      <c r="D1166" s="160" t="s">
        <v>2764</v>
      </c>
      <c r="E1166" s="161" t="s">
        <v>1426</v>
      </c>
      <c r="F1166" s="172" t="s">
        <v>1</v>
      </c>
      <c r="G1166" s="166">
        <v>1.5</v>
      </c>
      <c r="H1166" s="166">
        <v>13</v>
      </c>
      <c r="I1166" s="166"/>
      <c r="J1166" s="167">
        <f t="shared" si="54"/>
        <v>0.20578138585228431</v>
      </c>
      <c r="K1166" s="167">
        <f t="shared" si="55"/>
        <v>0</v>
      </c>
    </row>
    <row r="1167" spans="3:11" ht="15" customHeight="1">
      <c r="C1167" s="2"/>
      <c r="D1167" s="160" t="s">
        <v>2765</v>
      </c>
      <c r="E1167" s="161" t="s">
        <v>1427</v>
      </c>
      <c r="F1167" s="172" t="s">
        <v>1</v>
      </c>
      <c r="G1167" s="166">
        <v>1.5</v>
      </c>
      <c r="H1167" s="166">
        <v>13</v>
      </c>
      <c r="I1167" s="166"/>
      <c r="J1167" s="167">
        <f t="shared" si="54"/>
        <v>0.20578138585228431</v>
      </c>
      <c r="K1167" s="167">
        <f t="shared" si="55"/>
        <v>0</v>
      </c>
    </row>
    <row r="1168" spans="3:11" ht="15" customHeight="1">
      <c r="C1168" s="2"/>
      <c r="D1168" s="160" t="s">
        <v>2766</v>
      </c>
      <c r="E1168" s="161" t="s">
        <v>1428</v>
      </c>
      <c r="F1168" s="172" t="s">
        <v>1</v>
      </c>
      <c r="G1168" s="166">
        <v>0.8</v>
      </c>
      <c r="H1168" s="166">
        <v>13</v>
      </c>
      <c r="I1168" s="166"/>
      <c r="J1168" s="167">
        <f t="shared" si="54"/>
        <v>0.20578138585228431</v>
      </c>
      <c r="K1168" s="167">
        <f t="shared" si="55"/>
        <v>0</v>
      </c>
    </row>
    <row r="1169" spans="3:11" ht="15" customHeight="1">
      <c r="C1169" s="2"/>
      <c r="D1169" s="160" t="s">
        <v>2767</v>
      </c>
      <c r="E1169" s="161" t="s">
        <v>1430</v>
      </c>
      <c r="F1169" s="172" t="s">
        <v>1</v>
      </c>
      <c r="G1169" s="166">
        <v>0.8</v>
      </c>
      <c r="H1169" s="166">
        <v>13</v>
      </c>
      <c r="I1169" s="166"/>
      <c r="J1169" s="167">
        <f t="shared" si="54"/>
        <v>0.20578138585228431</v>
      </c>
      <c r="K1169" s="167">
        <f t="shared" si="55"/>
        <v>0</v>
      </c>
    </row>
    <row r="1170" spans="3:11" ht="15" customHeight="1">
      <c r="C1170" s="2"/>
      <c r="D1170" s="160" t="s">
        <v>2768</v>
      </c>
      <c r="E1170" s="161" t="s">
        <v>1431</v>
      </c>
      <c r="F1170" s="172" t="s">
        <v>1</v>
      </c>
      <c r="G1170" s="166">
        <v>0.8</v>
      </c>
      <c r="H1170" s="166">
        <v>13</v>
      </c>
      <c r="I1170" s="166"/>
      <c r="J1170" s="167">
        <f t="shared" si="54"/>
        <v>0.20578138585228431</v>
      </c>
      <c r="K1170" s="167">
        <f t="shared" si="55"/>
        <v>0</v>
      </c>
    </row>
    <row r="1171" spans="3:11" ht="15" customHeight="1">
      <c r="C1171" s="2"/>
      <c r="D1171" s="160" t="s">
        <v>2769</v>
      </c>
      <c r="E1171" s="161" t="s">
        <v>1432</v>
      </c>
      <c r="F1171" s="172" t="s">
        <v>1</v>
      </c>
      <c r="G1171" s="166">
        <v>1.2000000000000002</v>
      </c>
      <c r="H1171" s="166">
        <v>13</v>
      </c>
      <c r="I1171" s="166"/>
      <c r="J1171" s="167">
        <f t="shared" si="54"/>
        <v>0.20578138585228431</v>
      </c>
      <c r="K1171" s="167">
        <f t="shared" si="55"/>
        <v>0</v>
      </c>
    </row>
    <row r="1172" spans="3:11" ht="15" customHeight="1">
      <c r="C1172" s="2"/>
      <c r="D1172" s="160" t="s">
        <v>2770</v>
      </c>
      <c r="E1172" s="161" t="s">
        <v>1434</v>
      </c>
      <c r="F1172" s="172" t="s">
        <v>1</v>
      </c>
      <c r="G1172" s="166">
        <v>1.2000000000000002</v>
      </c>
      <c r="H1172" s="166">
        <v>13</v>
      </c>
      <c r="I1172" s="166"/>
      <c r="J1172" s="167">
        <f t="shared" si="54"/>
        <v>0.20578138585228431</v>
      </c>
      <c r="K1172" s="167">
        <f t="shared" si="55"/>
        <v>0</v>
      </c>
    </row>
    <row r="1173" spans="3:11" ht="15" customHeight="1">
      <c r="C1173" s="2"/>
      <c r="D1173" s="160" t="s">
        <v>2771</v>
      </c>
      <c r="E1173" s="161" t="s">
        <v>1435</v>
      </c>
      <c r="F1173" s="172" t="s">
        <v>1</v>
      </c>
      <c r="G1173" s="166">
        <v>1.2000000000000002</v>
      </c>
      <c r="H1173" s="166">
        <v>13</v>
      </c>
      <c r="I1173" s="166"/>
      <c r="J1173" s="167">
        <f t="shared" si="54"/>
        <v>0.20578138585228431</v>
      </c>
      <c r="K1173" s="167">
        <f t="shared" si="55"/>
        <v>0</v>
      </c>
    </row>
    <row r="1174" spans="3:11" ht="15" customHeight="1">
      <c r="C1174" s="2"/>
      <c r="D1174" s="160" t="s">
        <v>2772</v>
      </c>
      <c r="E1174" s="161" t="s">
        <v>1436</v>
      </c>
      <c r="F1174" s="172" t="s">
        <v>1</v>
      </c>
      <c r="G1174" s="166">
        <v>1.2000000000000002</v>
      </c>
      <c r="H1174" s="166">
        <v>13</v>
      </c>
      <c r="I1174" s="166"/>
      <c r="J1174" s="167">
        <f t="shared" si="54"/>
        <v>0.20578138585228431</v>
      </c>
      <c r="K1174" s="167">
        <f t="shared" si="55"/>
        <v>0</v>
      </c>
    </row>
    <row r="1175" spans="3:11" ht="15" customHeight="1">
      <c r="C1175" s="2"/>
      <c r="D1175" s="160" t="s">
        <v>2773</v>
      </c>
      <c r="E1175" s="161" t="s">
        <v>1437</v>
      </c>
      <c r="F1175" s="172" t="s">
        <v>1</v>
      </c>
      <c r="G1175" s="166">
        <v>1.2000000000000002</v>
      </c>
      <c r="H1175" s="166">
        <v>13</v>
      </c>
      <c r="I1175" s="166"/>
      <c r="J1175" s="167">
        <f t="shared" si="54"/>
        <v>0.20578138585228431</v>
      </c>
      <c r="K1175" s="167">
        <f t="shared" si="55"/>
        <v>0</v>
      </c>
    </row>
    <row r="1176" spans="3:11" ht="15" customHeight="1">
      <c r="C1176" s="2"/>
      <c r="D1176" s="160" t="s">
        <v>2774</v>
      </c>
      <c r="E1176" s="161" t="s">
        <v>1438</v>
      </c>
      <c r="F1176" s="172" t="s">
        <v>1</v>
      </c>
      <c r="G1176" s="166">
        <v>1.2000000000000002</v>
      </c>
      <c r="H1176" s="166">
        <v>13</v>
      </c>
      <c r="I1176" s="166"/>
      <c r="J1176" s="167">
        <f t="shared" si="54"/>
        <v>0.20578138585228431</v>
      </c>
      <c r="K1176" s="167">
        <f t="shared" si="55"/>
        <v>0</v>
      </c>
    </row>
    <row r="1177" spans="3:11" ht="15" customHeight="1">
      <c r="C1177" s="2"/>
      <c r="D1177" s="160" t="s">
        <v>2775</v>
      </c>
      <c r="E1177" s="161" t="s">
        <v>1439</v>
      </c>
      <c r="F1177" s="172" t="s">
        <v>1</v>
      </c>
      <c r="G1177" s="166">
        <v>2</v>
      </c>
      <c r="H1177" s="166">
        <v>13</v>
      </c>
      <c r="I1177" s="166"/>
      <c r="J1177" s="167">
        <f t="shared" si="54"/>
        <v>0.20578138585228431</v>
      </c>
      <c r="K1177" s="167">
        <f t="shared" si="55"/>
        <v>0</v>
      </c>
    </row>
    <row r="1178" spans="3:11" ht="15" customHeight="1">
      <c r="C1178" s="2"/>
      <c r="D1178" s="160" t="s">
        <v>2776</v>
      </c>
      <c r="E1178" s="161" t="s">
        <v>1441</v>
      </c>
      <c r="F1178" s="172" t="s">
        <v>1</v>
      </c>
      <c r="G1178" s="166">
        <v>2</v>
      </c>
      <c r="H1178" s="166">
        <v>13</v>
      </c>
      <c r="I1178" s="166"/>
      <c r="J1178" s="167">
        <f t="shared" ref="J1178:J1241" si="56">J1177+K1178</f>
        <v>0.20578138585228431</v>
      </c>
      <c r="K1178" s="167">
        <f t="shared" si="55"/>
        <v>0</v>
      </c>
    </row>
    <row r="1179" spans="3:11" ht="15" customHeight="1">
      <c r="C1179" s="2"/>
      <c r="D1179" s="160" t="s">
        <v>2777</v>
      </c>
      <c r="E1179" s="161" t="s">
        <v>1442</v>
      </c>
      <c r="F1179" s="172" t="s">
        <v>1</v>
      </c>
      <c r="G1179" s="166">
        <v>2</v>
      </c>
      <c r="H1179" s="166">
        <v>13</v>
      </c>
      <c r="I1179" s="166"/>
      <c r="J1179" s="167">
        <f t="shared" si="56"/>
        <v>0.20578138585228431</v>
      </c>
      <c r="K1179" s="167">
        <f t="shared" si="55"/>
        <v>0</v>
      </c>
    </row>
    <row r="1180" spans="3:11" ht="15" customHeight="1">
      <c r="C1180" s="2"/>
      <c r="D1180" s="160" t="s">
        <v>2778</v>
      </c>
      <c r="E1180" s="161" t="s">
        <v>1443</v>
      </c>
      <c r="F1180" s="172" t="s">
        <v>1</v>
      </c>
      <c r="G1180" s="166">
        <v>5.6000000000000005</v>
      </c>
      <c r="H1180" s="166">
        <v>1.7333333333333334</v>
      </c>
      <c r="I1180" s="166"/>
      <c r="J1180" s="167">
        <f t="shared" si="56"/>
        <v>0.20578138585228431</v>
      </c>
      <c r="K1180" s="167">
        <f t="shared" si="55"/>
        <v>0</v>
      </c>
    </row>
    <row r="1181" spans="3:11" ht="15" customHeight="1">
      <c r="C1181" s="2"/>
      <c r="D1181" s="160" t="s">
        <v>2779</v>
      </c>
      <c r="E1181" s="161" t="s">
        <v>1445</v>
      </c>
      <c r="F1181" s="172" t="s">
        <v>1</v>
      </c>
      <c r="G1181" s="166">
        <v>5.6000000000000005</v>
      </c>
      <c r="H1181" s="166">
        <v>1.7333333333333334</v>
      </c>
      <c r="I1181" s="166"/>
      <c r="J1181" s="167">
        <f t="shared" si="56"/>
        <v>0.20578138585228431</v>
      </c>
      <c r="K1181" s="167">
        <f t="shared" si="55"/>
        <v>0</v>
      </c>
    </row>
    <row r="1182" spans="3:11" ht="15" customHeight="1">
      <c r="C1182" s="2"/>
      <c r="D1182" s="160" t="s">
        <v>2780</v>
      </c>
      <c r="E1182" s="161" t="s">
        <v>1446</v>
      </c>
      <c r="F1182" s="172" t="s">
        <v>1</v>
      </c>
      <c r="G1182" s="166">
        <v>5.6000000000000005</v>
      </c>
      <c r="H1182" s="166">
        <v>1.7333333333333334</v>
      </c>
      <c r="I1182" s="166"/>
      <c r="J1182" s="167">
        <f t="shared" si="56"/>
        <v>0.20578138585228431</v>
      </c>
      <c r="K1182" s="167">
        <f t="shared" si="55"/>
        <v>0</v>
      </c>
    </row>
    <row r="1183" spans="3:11" ht="15" customHeight="1">
      <c r="C1183" s="2"/>
      <c r="D1183" s="160" t="s">
        <v>2781</v>
      </c>
      <c r="E1183" s="161" t="s">
        <v>1424</v>
      </c>
      <c r="F1183" s="172" t="s">
        <v>1</v>
      </c>
      <c r="G1183" s="166">
        <v>1.5</v>
      </c>
      <c r="H1183" s="166">
        <v>13</v>
      </c>
      <c r="I1183" s="166"/>
      <c r="J1183" s="167">
        <f t="shared" si="56"/>
        <v>0.20578138585228431</v>
      </c>
      <c r="K1183" s="167">
        <f t="shared" si="55"/>
        <v>0</v>
      </c>
    </row>
    <row r="1184" spans="3:11" ht="15" customHeight="1">
      <c r="C1184" s="2"/>
      <c r="D1184" s="160" t="s">
        <v>2782</v>
      </c>
      <c r="E1184" s="161" t="s">
        <v>1426</v>
      </c>
      <c r="F1184" s="172" t="s">
        <v>1</v>
      </c>
      <c r="G1184" s="166">
        <v>1.5</v>
      </c>
      <c r="H1184" s="166">
        <v>13</v>
      </c>
      <c r="I1184" s="166"/>
      <c r="J1184" s="167">
        <f t="shared" si="56"/>
        <v>0.20578138585228431</v>
      </c>
      <c r="K1184" s="167">
        <f t="shared" si="55"/>
        <v>0</v>
      </c>
    </row>
    <row r="1185" spans="3:11" ht="15" customHeight="1">
      <c r="C1185" s="2"/>
      <c r="D1185" s="160" t="s">
        <v>2783</v>
      </c>
      <c r="E1185" s="161" t="s">
        <v>1427</v>
      </c>
      <c r="F1185" s="172" t="s">
        <v>1</v>
      </c>
      <c r="G1185" s="166">
        <v>1.5</v>
      </c>
      <c r="H1185" s="166">
        <v>13</v>
      </c>
      <c r="I1185" s="166"/>
      <c r="J1185" s="167">
        <f t="shared" si="56"/>
        <v>0.20578138585228431</v>
      </c>
      <c r="K1185" s="167">
        <f t="shared" si="55"/>
        <v>0</v>
      </c>
    </row>
    <row r="1186" spans="3:11" ht="15" customHeight="1">
      <c r="C1186" s="2"/>
      <c r="D1186" s="160" t="s">
        <v>2784</v>
      </c>
      <c r="E1186" s="161" t="s">
        <v>1448</v>
      </c>
      <c r="F1186" s="172" t="s">
        <v>1</v>
      </c>
      <c r="G1186" s="166">
        <v>1.2000000000000002</v>
      </c>
      <c r="H1186" s="166">
        <v>1.7333333333333334</v>
      </c>
      <c r="I1186" s="166"/>
      <c r="J1186" s="167">
        <f t="shared" si="56"/>
        <v>0.20578138585228431</v>
      </c>
      <c r="K1186" s="167">
        <f t="shared" si="55"/>
        <v>0</v>
      </c>
    </row>
    <row r="1187" spans="3:11" ht="15" customHeight="1">
      <c r="C1187" s="2"/>
      <c r="D1187" s="160" t="s">
        <v>2785</v>
      </c>
      <c r="E1187" s="161" t="s">
        <v>1450</v>
      </c>
      <c r="F1187" s="172" t="s">
        <v>1</v>
      </c>
      <c r="G1187" s="166">
        <v>1.2000000000000002</v>
      </c>
      <c r="H1187" s="166">
        <v>1.7333333333333334</v>
      </c>
      <c r="I1187" s="166"/>
      <c r="J1187" s="167">
        <f t="shared" si="56"/>
        <v>0.20578138585228431</v>
      </c>
      <c r="K1187" s="167">
        <f t="shared" si="55"/>
        <v>0</v>
      </c>
    </row>
    <row r="1188" spans="3:11" ht="15" customHeight="1">
      <c r="C1188" s="2"/>
      <c r="D1188" s="160" t="s">
        <v>2786</v>
      </c>
      <c r="E1188" s="161" t="s">
        <v>1451</v>
      </c>
      <c r="F1188" s="172" t="s">
        <v>1</v>
      </c>
      <c r="G1188" s="166">
        <v>1.2000000000000002</v>
      </c>
      <c r="H1188" s="166">
        <v>1.7333333333333334</v>
      </c>
      <c r="I1188" s="166"/>
      <c r="J1188" s="167">
        <f t="shared" si="56"/>
        <v>0.20578138585228431</v>
      </c>
      <c r="K1188" s="167">
        <f t="shared" si="55"/>
        <v>0</v>
      </c>
    </row>
    <row r="1189" spans="3:11" ht="15" customHeight="1">
      <c r="C1189" s="2"/>
      <c r="D1189" s="160" t="s">
        <v>2787</v>
      </c>
      <c r="E1189" s="161" t="s">
        <v>343</v>
      </c>
      <c r="F1189" s="172" t="s">
        <v>1</v>
      </c>
      <c r="G1189" s="166">
        <v>3.5</v>
      </c>
      <c r="H1189" s="166">
        <v>13</v>
      </c>
      <c r="I1189" s="166"/>
      <c r="J1189" s="167">
        <f t="shared" si="56"/>
        <v>0.20578138585228431</v>
      </c>
      <c r="K1189" s="167">
        <f t="shared" si="55"/>
        <v>0</v>
      </c>
    </row>
    <row r="1190" spans="3:11" ht="15" customHeight="1">
      <c r="C1190" s="2"/>
      <c r="D1190" s="160" t="s">
        <v>2788</v>
      </c>
      <c r="E1190" s="161" t="s">
        <v>345</v>
      </c>
      <c r="F1190" s="172" t="s">
        <v>1</v>
      </c>
      <c r="G1190" s="166">
        <v>3.5</v>
      </c>
      <c r="H1190" s="166">
        <v>13</v>
      </c>
      <c r="I1190" s="166"/>
      <c r="J1190" s="167">
        <f t="shared" si="56"/>
        <v>0.20578138585228431</v>
      </c>
      <c r="K1190" s="167">
        <f t="shared" si="55"/>
        <v>0</v>
      </c>
    </row>
    <row r="1191" spans="3:11" ht="15" customHeight="1">
      <c r="C1191" s="2"/>
      <c r="D1191" s="160" t="s">
        <v>2789</v>
      </c>
      <c r="E1191" s="161" t="s">
        <v>346</v>
      </c>
      <c r="F1191" s="172" t="s">
        <v>1</v>
      </c>
      <c r="G1191" s="166">
        <v>3.5</v>
      </c>
      <c r="H1191" s="166">
        <v>13</v>
      </c>
      <c r="I1191" s="166"/>
      <c r="J1191" s="167">
        <f t="shared" si="56"/>
        <v>0.20578138585228431</v>
      </c>
      <c r="K1191" s="167">
        <f t="shared" si="55"/>
        <v>0</v>
      </c>
    </row>
    <row r="1192" spans="3:11" ht="15" customHeight="1">
      <c r="C1192" s="2"/>
      <c r="D1192" s="160" t="s">
        <v>2790</v>
      </c>
      <c r="E1192" s="161" t="s">
        <v>1453</v>
      </c>
      <c r="F1192" s="172" t="s">
        <v>1</v>
      </c>
      <c r="G1192" s="166">
        <v>4.2</v>
      </c>
      <c r="H1192" s="166">
        <v>13</v>
      </c>
      <c r="I1192" s="166"/>
      <c r="J1192" s="167">
        <f t="shared" si="56"/>
        <v>0.20578138585228431</v>
      </c>
      <c r="K1192" s="167">
        <f t="shared" si="55"/>
        <v>0</v>
      </c>
    </row>
    <row r="1193" spans="3:11" ht="15" customHeight="1">
      <c r="C1193" s="2"/>
      <c r="D1193" s="160" t="s">
        <v>2791</v>
      </c>
      <c r="E1193" s="161" t="s">
        <v>1455</v>
      </c>
      <c r="F1193" s="172" t="s">
        <v>1</v>
      </c>
      <c r="G1193" s="166">
        <v>4.2</v>
      </c>
      <c r="H1193" s="166">
        <v>13</v>
      </c>
      <c r="I1193" s="166"/>
      <c r="J1193" s="167">
        <f t="shared" si="56"/>
        <v>0.20578138585228431</v>
      </c>
      <c r="K1193" s="167">
        <f t="shared" si="55"/>
        <v>0</v>
      </c>
    </row>
    <row r="1194" spans="3:11" ht="15" customHeight="1">
      <c r="C1194" s="2"/>
      <c r="D1194" s="160" t="s">
        <v>2792</v>
      </c>
      <c r="E1194" s="161" t="s">
        <v>1456</v>
      </c>
      <c r="F1194" s="172" t="s">
        <v>1</v>
      </c>
      <c r="G1194" s="166">
        <v>4.2</v>
      </c>
      <c r="H1194" s="166">
        <v>13</v>
      </c>
      <c r="I1194" s="166"/>
      <c r="J1194" s="167">
        <f t="shared" si="56"/>
        <v>0.20578138585228431</v>
      </c>
      <c r="K1194" s="167">
        <f t="shared" si="55"/>
        <v>0</v>
      </c>
    </row>
    <row r="1195" spans="3:11" ht="15" customHeight="1">
      <c r="C1195" s="2"/>
      <c r="D1195" s="160" t="s">
        <v>2793</v>
      </c>
      <c r="E1195" s="161" t="s">
        <v>1457</v>
      </c>
      <c r="F1195" s="172" t="s">
        <v>1</v>
      </c>
      <c r="G1195" s="166">
        <v>1.9000000000000001</v>
      </c>
      <c r="H1195" s="166">
        <v>13</v>
      </c>
      <c r="I1195" s="166"/>
      <c r="J1195" s="167">
        <f t="shared" si="56"/>
        <v>0.20578138585228431</v>
      </c>
      <c r="K1195" s="167">
        <f t="shared" si="55"/>
        <v>0</v>
      </c>
    </row>
    <row r="1196" spans="3:11" ht="15" customHeight="1">
      <c r="C1196" s="2"/>
      <c r="D1196" s="160" t="s">
        <v>2794</v>
      </c>
      <c r="E1196" s="161" t="s">
        <v>1459</v>
      </c>
      <c r="F1196" s="172" t="s">
        <v>1</v>
      </c>
      <c r="G1196" s="166">
        <v>1.9000000000000001</v>
      </c>
      <c r="H1196" s="166">
        <v>13</v>
      </c>
      <c r="I1196" s="166"/>
      <c r="J1196" s="167">
        <f t="shared" si="56"/>
        <v>0.20578138585228431</v>
      </c>
      <c r="K1196" s="167">
        <f t="shared" si="55"/>
        <v>0</v>
      </c>
    </row>
    <row r="1197" spans="3:11" ht="15" customHeight="1">
      <c r="C1197" s="2"/>
      <c r="D1197" s="160" t="s">
        <v>2795</v>
      </c>
      <c r="E1197" s="161" t="s">
        <v>1460</v>
      </c>
      <c r="F1197" s="172" t="s">
        <v>1</v>
      </c>
      <c r="G1197" s="166">
        <v>1.9000000000000001</v>
      </c>
      <c r="H1197" s="166">
        <v>13</v>
      </c>
      <c r="I1197" s="166"/>
      <c r="J1197" s="167">
        <f t="shared" si="56"/>
        <v>0.20578138585228431</v>
      </c>
      <c r="K1197" s="167">
        <f t="shared" si="55"/>
        <v>0</v>
      </c>
    </row>
    <row r="1198" spans="3:11" ht="15" customHeight="1">
      <c r="C1198" s="2"/>
      <c r="D1198" s="160" t="s">
        <v>2796</v>
      </c>
      <c r="E1198" s="161" t="s">
        <v>1369</v>
      </c>
      <c r="F1198" s="172" t="s">
        <v>1</v>
      </c>
      <c r="G1198" s="166">
        <v>0.9</v>
      </c>
      <c r="H1198" s="166">
        <v>13</v>
      </c>
      <c r="I1198" s="166"/>
      <c r="J1198" s="167">
        <f t="shared" si="56"/>
        <v>0.20578138585228431</v>
      </c>
      <c r="K1198" s="167">
        <f t="shared" si="55"/>
        <v>0</v>
      </c>
    </row>
    <row r="1199" spans="3:11" ht="15" customHeight="1">
      <c r="C1199" s="2"/>
      <c r="D1199" s="160" t="s">
        <v>2797</v>
      </c>
      <c r="E1199" s="161" t="s">
        <v>1371</v>
      </c>
      <c r="F1199" s="172" t="s">
        <v>1</v>
      </c>
      <c r="G1199" s="166">
        <v>0.9</v>
      </c>
      <c r="H1199" s="166">
        <v>13</v>
      </c>
      <c r="I1199" s="166"/>
      <c r="J1199" s="167">
        <f t="shared" si="56"/>
        <v>0.20578138585228431</v>
      </c>
      <c r="K1199" s="167">
        <f t="shared" si="55"/>
        <v>0</v>
      </c>
    </row>
    <row r="1200" spans="3:11" ht="15" customHeight="1">
      <c r="C1200" s="2"/>
      <c r="D1200" s="160" t="s">
        <v>2798</v>
      </c>
      <c r="E1200" s="161" t="s">
        <v>1372</v>
      </c>
      <c r="F1200" s="172" t="s">
        <v>1</v>
      </c>
      <c r="G1200" s="166">
        <v>0.9</v>
      </c>
      <c r="H1200" s="166">
        <v>13</v>
      </c>
      <c r="I1200" s="166"/>
      <c r="J1200" s="167">
        <f t="shared" si="56"/>
        <v>0.20578138585228431</v>
      </c>
      <c r="K1200" s="167">
        <f t="shared" si="55"/>
        <v>0</v>
      </c>
    </row>
    <row r="1201" spans="3:11" ht="15" customHeight="1">
      <c r="C1201" s="2"/>
      <c r="D1201" s="160" t="s">
        <v>2799</v>
      </c>
      <c r="E1201" s="161" t="s">
        <v>1373</v>
      </c>
      <c r="F1201" s="172" t="s">
        <v>1</v>
      </c>
      <c r="G1201" s="166">
        <v>0.9</v>
      </c>
      <c r="H1201" s="166">
        <v>13</v>
      </c>
      <c r="I1201" s="166"/>
      <c r="J1201" s="167">
        <f t="shared" si="56"/>
        <v>0.20578138585228431</v>
      </c>
      <c r="K1201" s="167">
        <f t="shared" si="55"/>
        <v>0</v>
      </c>
    </row>
    <row r="1202" spans="3:11" ht="15" customHeight="1">
      <c r="C1202" s="2"/>
      <c r="D1202" s="160" t="s">
        <v>2800</v>
      </c>
      <c r="E1202" s="161" t="s">
        <v>1462</v>
      </c>
      <c r="F1202" s="172" t="s">
        <v>1</v>
      </c>
      <c r="G1202" s="166">
        <v>0.9</v>
      </c>
      <c r="H1202" s="166">
        <v>13</v>
      </c>
      <c r="I1202" s="166"/>
      <c r="J1202" s="167">
        <f t="shared" si="56"/>
        <v>0.20578138585228431</v>
      </c>
      <c r="K1202" s="167">
        <f t="shared" si="55"/>
        <v>0</v>
      </c>
    </row>
    <row r="1203" spans="3:11" ht="15" customHeight="1">
      <c r="C1203" s="2"/>
      <c r="D1203" s="160" t="s">
        <v>2801</v>
      </c>
      <c r="E1203" s="161" t="s">
        <v>1463</v>
      </c>
      <c r="F1203" s="172" t="s">
        <v>1</v>
      </c>
      <c r="G1203" s="166">
        <v>0.9</v>
      </c>
      <c r="H1203" s="166">
        <v>13</v>
      </c>
      <c r="I1203" s="166"/>
      <c r="J1203" s="167">
        <f t="shared" si="56"/>
        <v>0.20578138585228431</v>
      </c>
      <c r="K1203" s="167">
        <f t="shared" si="55"/>
        <v>0</v>
      </c>
    </row>
    <row r="1204" spans="3:11" ht="15" customHeight="1">
      <c r="C1204" s="2"/>
      <c r="D1204" s="160" t="s">
        <v>2802</v>
      </c>
      <c r="E1204" s="161" t="s">
        <v>1464</v>
      </c>
      <c r="F1204" s="172" t="s">
        <v>1</v>
      </c>
      <c r="G1204" s="166">
        <v>0.9</v>
      </c>
      <c r="H1204" s="166">
        <v>13</v>
      </c>
      <c r="I1204" s="166"/>
      <c r="J1204" s="167">
        <f t="shared" si="56"/>
        <v>0.20578138585228431</v>
      </c>
      <c r="K1204" s="167">
        <f t="shared" si="55"/>
        <v>0</v>
      </c>
    </row>
    <row r="1205" spans="3:11" ht="15" customHeight="1">
      <c r="C1205" s="2"/>
      <c r="D1205" s="160" t="s">
        <v>2803</v>
      </c>
      <c r="E1205" s="161" t="s">
        <v>1465</v>
      </c>
      <c r="F1205" s="172" t="s">
        <v>1</v>
      </c>
      <c r="G1205" s="166">
        <v>0.9</v>
      </c>
      <c r="H1205" s="166">
        <v>13</v>
      </c>
      <c r="I1205" s="166"/>
      <c r="J1205" s="167">
        <f t="shared" si="56"/>
        <v>0.20578138585228431</v>
      </c>
      <c r="K1205" s="167">
        <f t="shared" si="55"/>
        <v>0</v>
      </c>
    </row>
    <row r="1206" spans="3:11" ht="15" customHeight="1">
      <c r="C1206" s="2"/>
      <c r="D1206" s="160" t="s">
        <v>2804</v>
      </c>
      <c r="E1206" s="161" t="s">
        <v>1374</v>
      </c>
      <c r="F1206" s="172" t="s">
        <v>1</v>
      </c>
      <c r="G1206" s="166">
        <v>0.30000000000000004</v>
      </c>
      <c r="H1206" s="166">
        <v>13</v>
      </c>
      <c r="I1206" s="166"/>
      <c r="J1206" s="167">
        <f t="shared" si="56"/>
        <v>0.20578138585228431</v>
      </c>
      <c r="K1206" s="167">
        <f t="shared" si="55"/>
        <v>0</v>
      </c>
    </row>
    <row r="1207" spans="3:11" ht="15" customHeight="1">
      <c r="C1207" s="2"/>
      <c r="D1207" s="160" t="s">
        <v>2805</v>
      </c>
      <c r="E1207" s="161" t="s">
        <v>1376</v>
      </c>
      <c r="F1207" s="172" t="s">
        <v>1</v>
      </c>
      <c r="G1207" s="166">
        <v>0.30000000000000004</v>
      </c>
      <c r="H1207" s="166">
        <v>13</v>
      </c>
      <c r="I1207" s="166"/>
      <c r="J1207" s="167">
        <f t="shared" si="56"/>
        <v>0.20578138585228431</v>
      </c>
      <c r="K1207" s="167">
        <f t="shared" si="55"/>
        <v>0</v>
      </c>
    </row>
    <row r="1208" spans="3:11" ht="15" customHeight="1">
      <c r="C1208" s="2"/>
      <c r="D1208" s="160" t="s">
        <v>2806</v>
      </c>
      <c r="E1208" s="161" t="s">
        <v>1377</v>
      </c>
      <c r="F1208" s="172" t="s">
        <v>1</v>
      </c>
      <c r="G1208" s="166">
        <v>0.30000000000000004</v>
      </c>
      <c r="H1208" s="166">
        <v>13</v>
      </c>
      <c r="I1208" s="166"/>
      <c r="J1208" s="167">
        <f t="shared" si="56"/>
        <v>0.20578138585228431</v>
      </c>
      <c r="K1208" s="167">
        <f t="shared" si="55"/>
        <v>0</v>
      </c>
    </row>
    <row r="1209" spans="3:11" ht="15" customHeight="1">
      <c r="C1209" s="2"/>
      <c r="D1209" s="160" t="s">
        <v>2807</v>
      </c>
      <c r="E1209" s="161" t="s">
        <v>1378</v>
      </c>
      <c r="F1209" s="172" t="s">
        <v>1</v>
      </c>
      <c r="G1209" s="166">
        <v>0.30000000000000004</v>
      </c>
      <c r="H1209" s="166">
        <v>13</v>
      </c>
      <c r="I1209" s="166"/>
      <c r="J1209" s="167">
        <f t="shared" si="56"/>
        <v>0.20578138585228431</v>
      </c>
      <c r="K1209" s="167">
        <f t="shared" si="55"/>
        <v>0</v>
      </c>
    </row>
    <row r="1210" spans="3:11" ht="15" customHeight="1">
      <c r="C1210" s="2"/>
      <c r="D1210" s="160" t="s">
        <v>2808</v>
      </c>
      <c r="E1210" s="161" t="s">
        <v>1467</v>
      </c>
      <c r="F1210" s="172" t="s">
        <v>1</v>
      </c>
      <c r="G1210" s="166">
        <v>0.30000000000000004</v>
      </c>
      <c r="H1210" s="166">
        <v>13</v>
      </c>
      <c r="I1210" s="166"/>
      <c r="J1210" s="167">
        <f t="shared" si="56"/>
        <v>0.20578138585228431</v>
      </c>
      <c r="K1210" s="167">
        <f t="shared" si="55"/>
        <v>0</v>
      </c>
    </row>
    <row r="1211" spans="3:11" ht="15" customHeight="1">
      <c r="C1211" s="2"/>
      <c r="D1211" s="160" t="s">
        <v>2809</v>
      </c>
      <c r="E1211" s="161" t="s">
        <v>1468</v>
      </c>
      <c r="F1211" s="172" t="s">
        <v>1</v>
      </c>
      <c r="G1211" s="166">
        <v>0.30000000000000004</v>
      </c>
      <c r="H1211" s="166">
        <v>13</v>
      </c>
      <c r="I1211" s="166"/>
      <c r="J1211" s="167">
        <f t="shared" si="56"/>
        <v>0.20578138585228431</v>
      </c>
      <c r="K1211" s="167">
        <f t="shared" si="55"/>
        <v>0</v>
      </c>
    </row>
    <row r="1212" spans="3:11" ht="15" customHeight="1">
      <c r="C1212" s="2"/>
      <c r="D1212" s="160" t="s">
        <v>2810</v>
      </c>
      <c r="E1212" s="161" t="s">
        <v>1469</v>
      </c>
      <c r="F1212" s="172" t="s">
        <v>1</v>
      </c>
      <c r="G1212" s="166">
        <v>0.30000000000000004</v>
      </c>
      <c r="H1212" s="166">
        <v>13</v>
      </c>
      <c r="I1212" s="166"/>
      <c r="J1212" s="167">
        <f t="shared" si="56"/>
        <v>0.20578138585228431</v>
      </c>
      <c r="K1212" s="167">
        <f t="shared" si="55"/>
        <v>0</v>
      </c>
    </row>
    <row r="1213" spans="3:11" ht="15" customHeight="1">
      <c r="C1213" s="2"/>
      <c r="D1213" s="160" t="s">
        <v>2811</v>
      </c>
      <c r="E1213" s="161" t="s">
        <v>1470</v>
      </c>
      <c r="F1213" s="172" t="s">
        <v>1</v>
      </c>
      <c r="G1213" s="166">
        <v>0.30000000000000004</v>
      </c>
      <c r="H1213" s="166">
        <v>13</v>
      </c>
      <c r="I1213" s="166"/>
      <c r="J1213" s="167">
        <f t="shared" si="56"/>
        <v>0.20578138585228431</v>
      </c>
      <c r="K1213" s="167">
        <f t="shared" si="55"/>
        <v>0</v>
      </c>
    </row>
    <row r="1214" spans="3:11" ht="15" customHeight="1">
      <c r="C1214" s="2"/>
      <c r="D1214" s="160" t="s">
        <v>2812</v>
      </c>
      <c r="E1214" s="161" t="s">
        <v>1424</v>
      </c>
      <c r="F1214" s="172" t="s">
        <v>1</v>
      </c>
      <c r="G1214" s="166">
        <v>1.5</v>
      </c>
      <c r="H1214" s="166">
        <v>13</v>
      </c>
      <c r="I1214" s="166"/>
      <c r="J1214" s="167">
        <f t="shared" si="56"/>
        <v>0.20578138585228431</v>
      </c>
      <c r="K1214" s="167">
        <f t="shared" si="55"/>
        <v>0</v>
      </c>
    </row>
    <row r="1215" spans="3:11" ht="15" customHeight="1">
      <c r="C1215" s="2"/>
      <c r="D1215" s="160" t="s">
        <v>2813</v>
      </c>
      <c r="E1215" s="161" t="s">
        <v>1426</v>
      </c>
      <c r="F1215" s="172" t="s">
        <v>1</v>
      </c>
      <c r="G1215" s="166">
        <v>1.5</v>
      </c>
      <c r="H1215" s="166">
        <v>13</v>
      </c>
      <c r="I1215" s="166"/>
      <c r="J1215" s="167">
        <f t="shared" si="56"/>
        <v>0.20578138585228431</v>
      </c>
      <c r="K1215" s="167">
        <f t="shared" si="55"/>
        <v>0</v>
      </c>
    </row>
    <row r="1216" spans="3:11" ht="15" customHeight="1" thickBot="1">
      <c r="C1216" s="2"/>
      <c r="D1216" s="160" t="s">
        <v>2814</v>
      </c>
      <c r="E1216" s="161" t="s">
        <v>1427</v>
      </c>
      <c r="F1216" s="181" t="s">
        <v>1</v>
      </c>
      <c r="G1216" s="166">
        <v>1.5</v>
      </c>
      <c r="H1216" s="166">
        <v>13</v>
      </c>
      <c r="I1216" s="166"/>
      <c r="J1216" s="167">
        <f t="shared" si="56"/>
        <v>0.20578138585228431</v>
      </c>
      <c r="K1216" s="167">
        <f t="shared" si="55"/>
        <v>0</v>
      </c>
    </row>
    <row r="1217" spans="3:11" ht="15" customHeight="1" thickTop="1">
      <c r="C1217" s="2"/>
      <c r="D1217" s="160" t="s">
        <v>2815</v>
      </c>
      <c r="E1217" s="161" t="s">
        <v>1473</v>
      </c>
      <c r="F1217" s="178" t="s">
        <v>1</v>
      </c>
      <c r="G1217" s="166">
        <v>7.8000000000000007</v>
      </c>
      <c r="H1217" s="166">
        <v>13</v>
      </c>
      <c r="I1217" s="166"/>
      <c r="J1217" s="167">
        <f t="shared" si="56"/>
        <v>0.20578138585228431</v>
      </c>
      <c r="K1217" s="167">
        <f t="shared" si="55"/>
        <v>0</v>
      </c>
    </row>
    <row r="1218" spans="3:11" ht="15" customHeight="1">
      <c r="C1218" s="2"/>
      <c r="D1218" s="160" t="s">
        <v>2816</v>
      </c>
      <c r="E1218" s="161" t="s">
        <v>1475</v>
      </c>
      <c r="F1218" s="172" t="s">
        <v>1</v>
      </c>
      <c r="G1218" s="166">
        <v>1.2000000000000002</v>
      </c>
      <c r="H1218" s="166">
        <v>13</v>
      </c>
      <c r="I1218" s="166"/>
      <c r="J1218" s="167">
        <f t="shared" si="56"/>
        <v>0.20578138585228431</v>
      </c>
      <c r="K1218" s="167">
        <f t="shared" si="55"/>
        <v>0</v>
      </c>
    </row>
    <row r="1219" spans="3:11" ht="15" customHeight="1">
      <c r="C1219" s="2"/>
      <c r="D1219" s="160" t="s">
        <v>2817</v>
      </c>
      <c r="E1219" s="161" t="s">
        <v>1115</v>
      </c>
      <c r="F1219" s="172" t="s">
        <v>1</v>
      </c>
      <c r="G1219" s="166">
        <v>0.5</v>
      </c>
      <c r="H1219" s="166">
        <v>13</v>
      </c>
      <c r="I1219" s="166"/>
      <c r="J1219" s="167">
        <f t="shared" si="56"/>
        <v>0.20578138585228431</v>
      </c>
      <c r="K1219" s="167">
        <f t="shared" si="55"/>
        <v>0</v>
      </c>
    </row>
    <row r="1220" spans="3:11" ht="15" customHeight="1">
      <c r="C1220" s="2"/>
      <c r="D1220" s="160" t="s">
        <v>2818</v>
      </c>
      <c r="E1220" s="161" t="s">
        <v>1478</v>
      </c>
      <c r="F1220" s="172" t="s">
        <v>1</v>
      </c>
      <c r="G1220" s="166">
        <v>12</v>
      </c>
      <c r="H1220" s="166">
        <v>13</v>
      </c>
      <c r="I1220" s="166"/>
      <c r="J1220" s="167">
        <f t="shared" si="56"/>
        <v>0.20578138585228431</v>
      </c>
      <c r="K1220" s="167">
        <f t="shared" si="55"/>
        <v>0</v>
      </c>
    </row>
    <row r="1221" spans="3:11" ht="15" customHeight="1">
      <c r="C1221" s="2"/>
      <c r="D1221" s="160" t="s">
        <v>2819</v>
      </c>
      <c r="E1221" s="161" t="s">
        <v>259</v>
      </c>
      <c r="F1221" s="172" t="s">
        <v>1</v>
      </c>
      <c r="G1221" s="166">
        <v>16</v>
      </c>
      <c r="H1221" s="166">
        <v>13</v>
      </c>
      <c r="I1221" s="166"/>
      <c r="J1221" s="167">
        <f t="shared" si="56"/>
        <v>0.20578138585228431</v>
      </c>
      <c r="K1221" s="167">
        <f t="shared" si="55"/>
        <v>0</v>
      </c>
    </row>
    <row r="1222" spans="3:11" ht="15" customHeight="1">
      <c r="C1222" s="2"/>
      <c r="D1222" s="160" t="s">
        <v>2820</v>
      </c>
      <c r="E1222" s="161" t="s">
        <v>1481</v>
      </c>
      <c r="F1222" s="172" t="s">
        <v>1</v>
      </c>
      <c r="G1222" s="166">
        <v>1.2000000000000002</v>
      </c>
      <c r="H1222" s="166">
        <v>1.7333333333333334</v>
      </c>
      <c r="I1222" s="166"/>
      <c r="J1222" s="167">
        <f t="shared" si="56"/>
        <v>0.20578138585228431</v>
      </c>
      <c r="K1222" s="167">
        <f t="shared" ref="K1222:K1285" si="57">I1222/$I$1316</f>
        <v>0</v>
      </c>
    </row>
    <row r="1223" spans="3:11" ht="15" customHeight="1">
      <c r="C1223" s="2"/>
      <c r="D1223" s="160" t="s">
        <v>2821</v>
      </c>
      <c r="E1223" s="161" t="s">
        <v>1483</v>
      </c>
      <c r="F1223" s="172" t="s">
        <v>1</v>
      </c>
      <c r="G1223" s="166">
        <v>3.2</v>
      </c>
      <c r="H1223" s="166">
        <v>13</v>
      </c>
      <c r="I1223" s="166"/>
      <c r="J1223" s="167">
        <f t="shared" si="56"/>
        <v>0.20578138585228431</v>
      </c>
      <c r="K1223" s="167">
        <f t="shared" si="57"/>
        <v>0</v>
      </c>
    </row>
    <row r="1224" spans="3:11" ht="15" customHeight="1">
      <c r="C1224" s="2"/>
      <c r="D1224" s="160" t="s">
        <v>2822</v>
      </c>
      <c r="E1224" s="161" t="s">
        <v>1485</v>
      </c>
      <c r="F1224" s="172" t="s">
        <v>1</v>
      </c>
      <c r="G1224" s="166">
        <v>3.5</v>
      </c>
      <c r="H1224" s="166">
        <v>13</v>
      </c>
      <c r="I1224" s="166"/>
      <c r="J1224" s="167">
        <f t="shared" si="56"/>
        <v>0.20578138585228431</v>
      </c>
      <c r="K1224" s="167">
        <f t="shared" si="57"/>
        <v>0</v>
      </c>
    </row>
    <row r="1225" spans="3:11" ht="15" customHeight="1">
      <c r="C1225" s="2"/>
      <c r="D1225" s="160" t="s">
        <v>2823</v>
      </c>
      <c r="E1225" s="161" t="s">
        <v>1487</v>
      </c>
      <c r="F1225" s="175" t="s">
        <v>1</v>
      </c>
      <c r="G1225" s="166">
        <v>1.2000000000000002</v>
      </c>
      <c r="H1225" s="166">
        <v>13</v>
      </c>
      <c r="I1225" s="166"/>
      <c r="J1225" s="167">
        <f t="shared" si="56"/>
        <v>0.20578138585228431</v>
      </c>
      <c r="K1225" s="167">
        <f t="shared" si="57"/>
        <v>0</v>
      </c>
    </row>
    <row r="1226" spans="3:11" ht="15" customHeight="1">
      <c r="C1226" s="2"/>
      <c r="D1226" s="160" t="s">
        <v>2824</v>
      </c>
      <c r="E1226" s="161" t="s">
        <v>1489</v>
      </c>
      <c r="F1226" s="172" t="s">
        <v>1</v>
      </c>
      <c r="G1226" s="166">
        <v>1.2000000000000002</v>
      </c>
      <c r="H1226" s="166">
        <v>13</v>
      </c>
      <c r="I1226" s="166"/>
      <c r="J1226" s="167">
        <f t="shared" si="56"/>
        <v>0.20578138585228431</v>
      </c>
      <c r="K1226" s="167">
        <f t="shared" si="57"/>
        <v>0</v>
      </c>
    </row>
    <row r="1227" spans="3:11" ht="15" customHeight="1">
      <c r="C1227" s="2"/>
      <c r="D1227" s="160" t="s">
        <v>2825</v>
      </c>
      <c r="E1227" s="161" t="s">
        <v>1490</v>
      </c>
      <c r="F1227" s="172" t="s">
        <v>1</v>
      </c>
      <c r="G1227" s="166">
        <v>1.2000000000000002</v>
      </c>
      <c r="H1227" s="166">
        <v>13</v>
      </c>
      <c r="I1227" s="166"/>
      <c r="J1227" s="167">
        <f t="shared" si="56"/>
        <v>0.20578138585228431</v>
      </c>
      <c r="K1227" s="167">
        <f t="shared" si="57"/>
        <v>0</v>
      </c>
    </row>
    <row r="1228" spans="3:11" ht="15" customHeight="1">
      <c r="C1228" s="2"/>
      <c r="D1228" s="160" t="s">
        <v>2826</v>
      </c>
      <c r="E1228" s="161" t="s">
        <v>1491</v>
      </c>
      <c r="F1228" s="172" t="s">
        <v>1</v>
      </c>
      <c r="G1228" s="166">
        <v>1.6</v>
      </c>
      <c r="H1228" s="166">
        <v>13</v>
      </c>
      <c r="I1228" s="166"/>
      <c r="J1228" s="167">
        <f t="shared" si="56"/>
        <v>0.20578138585228431</v>
      </c>
      <c r="K1228" s="167">
        <f t="shared" si="57"/>
        <v>0</v>
      </c>
    </row>
    <row r="1229" spans="3:11" ht="15" customHeight="1">
      <c r="C1229" s="2"/>
      <c r="D1229" s="160" t="s">
        <v>2827</v>
      </c>
      <c r="E1229" s="161" t="s">
        <v>1493</v>
      </c>
      <c r="F1229" s="172" t="s">
        <v>1</v>
      </c>
      <c r="G1229" s="166">
        <v>1.6</v>
      </c>
      <c r="H1229" s="166">
        <v>13</v>
      </c>
      <c r="I1229" s="166"/>
      <c r="J1229" s="167">
        <f t="shared" si="56"/>
        <v>0.20578138585228431</v>
      </c>
      <c r="K1229" s="167">
        <f t="shared" si="57"/>
        <v>0</v>
      </c>
    </row>
    <row r="1230" spans="3:11" ht="15" customHeight="1">
      <c r="C1230" s="2"/>
      <c r="D1230" s="160" t="s">
        <v>2828</v>
      </c>
      <c r="E1230" s="161" t="s">
        <v>1494</v>
      </c>
      <c r="F1230" s="172" t="s">
        <v>1</v>
      </c>
      <c r="G1230" s="166">
        <v>0.70000000000000007</v>
      </c>
      <c r="H1230" s="166">
        <v>13</v>
      </c>
      <c r="I1230" s="166"/>
      <c r="J1230" s="167">
        <f t="shared" si="56"/>
        <v>0.20578138585228431</v>
      </c>
      <c r="K1230" s="167">
        <f t="shared" si="57"/>
        <v>0</v>
      </c>
    </row>
    <row r="1231" spans="3:11" ht="15" customHeight="1">
      <c r="C1231" s="2"/>
      <c r="D1231" s="160" t="s">
        <v>2829</v>
      </c>
      <c r="E1231" s="161" t="s">
        <v>1496</v>
      </c>
      <c r="F1231" s="172" t="s">
        <v>1</v>
      </c>
      <c r="G1231" s="166">
        <v>0.5</v>
      </c>
      <c r="H1231" s="166">
        <v>13</v>
      </c>
      <c r="I1231" s="166"/>
      <c r="J1231" s="167">
        <f t="shared" si="56"/>
        <v>0.20578138585228431</v>
      </c>
      <c r="K1231" s="167">
        <f t="shared" si="57"/>
        <v>0</v>
      </c>
    </row>
    <row r="1232" spans="3:11" ht="15" customHeight="1">
      <c r="C1232" s="2"/>
      <c r="D1232" s="160" t="s">
        <v>2830</v>
      </c>
      <c r="E1232" s="161" t="s">
        <v>1498</v>
      </c>
      <c r="F1232" s="174" t="s">
        <v>1</v>
      </c>
      <c r="G1232" s="166">
        <v>0.5</v>
      </c>
      <c r="H1232" s="166">
        <v>13</v>
      </c>
      <c r="I1232" s="166"/>
      <c r="J1232" s="167">
        <f t="shared" si="56"/>
        <v>0.20578138585228431</v>
      </c>
      <c r="K1232" s="167">
        <f t="shared" si="57"/>
        <v>0</v>
      </c>
    </row>
    <row r="1233" spans="3:11" ht="15" customHeight="1">
      <c r="C1233" s="2"/>
      <c r="D1233" s="160" t="s">
        <v>2831</v>
      </c>
      <c r="E1233" s="161" t="s">
        <v>1500</v>
      </c>
      <c r="F1233" s="175" t="s">
        <v>1</v>
      </c>
      <c r="G1233" s="166">
        <v>1.2000000000000002</v>
      </c>
      <c r="H1233" s="166">
        <v>13</v>
      </c>
      <c r="I1233" s="166"/>
      <c r="J1233" s="167">
        <f t="shared" si="56"/>
        <v>0.20578138585228431</v>
      </c>
      <c r="K1233" s="167">
        <f t="shared" si="57"/>
        <v>0</v>
      </c>
    </row>
    <row r="1234" spans="3:11" ht="15" customHeight="1">
      <c r="C1234" s="2"/>
      <c r="D1234" s="160" t="s">
        <v>2832</v>
      </c>
      <c r="E1234" s="161" t="s">
        <v>1502</v>
      </c>
      <c r="F1234" s="172" t="s">
        <v>1</v>
      </c>
      <c r="G1234" s="166">
        <v>8</v>
      </c>
      <c r="H1234" s="166">
        <v>13</v>
      </c>
      <c r="I1234" s="166"/>
      <c r="J1234" s="167">
        <f t="shared" si="56"/>
        <v>0.20578138585228431</v>
      </c>
      <c r="K1234" s="167">
        <f t="shared" si="57"/>
        <v>0</v>
      </c>
    </row>
    <row r="1235" spans="3:11" ht="15" customHeight="1" thickBot="1">
      <c r="C1235" s="2"/>
      <c r="D1235" s="160" t="s">
        <v>2833</v>
      </c>
      <c r="E1235" s="161" t="s">
        <v>1240</v>
      </c>
      <c r="F1235" s="181" t="s">
        <v>1</v>
      </c>
      <c r="G1235" s="166">
        <v>6</v>
      </c>
      <c r="H1235" s="166">
        <v>13</v>
      </c>
      <c r="I1235" s="166"/>
      <c r="J1235" s="167">
        <f t="shared" si="56"/>
        <v>0.20578138585228431</v>
      </c>
      <c r="K1235" s="167">
        <f t="shared" si="57"/>
        <v>0</v>
      </c>
    </row>
    <row r="1236" spans="3:11" ht="15" customHeight="1" thickTop="1">
      <c r="C1236" s="2"/>
      <c r="D1236" s="160" t="s">
        <v>2834</v>
      </c>
      <c r="E1236" s="161" t="s">
        <v>1505</v>
      </c>
      <c r="F1236" s="178" t="s">
        <v>1</v>
      </c>
      <c r="G1236" s="166">
        <v>8</v>
      </c>
      <c r="H1236" s="166">
        <v>13</v>
      </c>
      <c r="I1236" s="166"/>
      <c r="J1236" s="167">
        <f t="shared" si="56"/>
        <v>0.20578138585228431</v>
      </c>
      <c r="K1236" s="167">
        <f t="shared" si="57"/>
        <v>0</v>
      </c>
    </row>
    <row r="1237" spans="3:11" ht="15" customHeight="1">
      <c r="C1237" s="2"/>
      <c r="D1237" s="160" t="s">
        <v>2835</v>
      </c>
      <c r="E1237" s="161" t="s">
        <v>1507</v>
      </c>
      <c r="F1237" s="172" t="s">
        <v>1</v>
      </c>
      <c r="G1237" s="166">
        <v>1.5</v>
      </c>
      <c r="H1237" s="166">
        <v>13</v>
      </c>
      <c r="I1237" s="166"/>
      <c r="J1237" s="167">
        <f t="shared" si="56"/>
        <v>0.20578138585228431</v>
      </c>
      <c r="K1237" s="167">
        <f t="shared" si="57"/>
        <v>0</v>
      </c>
    </row>
    <row r="1238" spans="3:11" ht="15" customHeight="1">
      <c r="C1238" s="2"/>
      <c r="D1238" s="160" t="s">
        <v>2836</v>
      </c>
      <c r="E1238" s="161" t="s">
        <v>1389</v>
      </c>
      <c r="F1238" s="172" t="s">
        <v>1</v>
      </c>
      <c r="G1238" s="166">
        <v>4.5</v>
      </c>
      <c r="H1238" s="166">
        <v>13</v>
      </c>
      <c r="I1238" s="166"/>
      <c r="J1238" s="167">
        <f t="shared" si="56"/>
        <v>0.20578138585228431</v>
      </c>
      <c r="K1238" s="167">
        <f t="shared" si="57"/>
        <v>0</v>
      </c>
    </row>
    <row r="1239" spans="3:11" ht="15" customHeight="1">
      <c r="C1239" s="2"/>
      <c r="D1239" s="160" t="s">
        <v>2837</v>
      </c>
      <c r="E1239" s="161" t="s">
        <v>1510</v>
      </c>
      <c r="F1239" s="175" t="s">
        <v>1</v>
      </c>
      <c r="G1239" s="166">
        <v>3.3000000000000003</v>
      </c>
      <c r="H1239" s="166">
        <v>13</v>
      </c>
      <c r="I1239" s="166"/>
      <c r="J1239" s="167">
        <f t="shared" si="56"/>
        <v>0.20578138585228431</v>
      </c>
      <c r="K1239" s="167">
        <f t="shared" si="57"/>
        <v>0</v>
      </c>
    </row>
    <row r="1240" spans="3:11" ht="15" customHeight="1">
      <c r="C1240" s="2"/>
      <c r="D1240" s="160" t="s">
        <v>2838</v>
      </c>
      <c r="E1240" s="161" t="s">
        <v>1512</v>
      </c>
      <c r="F1240" s="175" t="s">
        <v>1</v>
      </c>
      <c r="G1240" s="166">
        <v>7.5</v>
      </c>
      <c r="H1240" s="166">
        <v>13</v>
      </c>
      <c r="I1240" s="166"/>
      <c r="J1240" s="167">
        <f t="shared" si="56"/>
        <v>0.20578138585228431</v>
      </c>
      <c r="K1240" s="167">
        <f t="shared" si="57"/>
        <v>0</v>
      </c>
    </row>
    <row r="1241" spans="3:11" ht="15" customHeight="1">
      <c r="C1241" s="2"/>
      <c r="D1241" s="160" t="s">
        <v>2839</v>
      </c>
      <c r="E1241" s="161" t="s">
        <v>1514</v>
      </c>
      <c r="F1241" s="174" t="s">
        <v>1</v>
      </c>
      <c r="G1241" s="166">
        <v>1</v>
      </c>
      <c r="H1241" s="166">
        <v>13</v>
      </c>
      <c r="I1241" s="166"/>
      <c r="J1241" s="167">
        <f t="shared" si="56"/>
        <v>0.20578138585228431</v>
      </c>
      <c r="K1241" s="167">
        <f t="shared" si="57"/>
        <v>0</v>
      </c>
    </row>
    <row r="1242" spans="3:11" ht="15" customHeight="1">
      <c r="C1242" s="2"/>
      <c r="D1242" s="160" t="s">
        <v>2840</v>
      </c>
      <c r="E1242" s="161" t="s">
        <v>1120</v>
      </c>
      <c r="F1242" s="174" t="s">
        <v>1</v>
      </c>
      <c r="G1242" s="166">
        <v>1.2000000000000002</v>
      </c>
      <c r="H1242" s="166">
        <v>13</v>
      </c>
      <c r="I1242" s="166"/>
      <c r="J1242" s="167">
        <f t="shared" ref="J1242:J1305" si="58">J1241+K1242</f>
        <v>0.20578138585228431</v>
      </c>
      <c r="K1242" s="167">
        <f t="shared" si="57"/>
        <v>0</v>
      </c>
    </row>
    <row r="1243" spans="3:11" ht="15" customHeight="1">
      <c r="C1243" s="2"/>
      <c r="D1243" s="160" t="s">
        <v>2841</v>
      </c>
      <c r="E1243" s="161" t="s">
        <v>1517</v>
      </c>
      <c r="F1243" s="174" t="s">
        <v>1</v>
      </c>
      <c r="G1243" s="166">
        <v>13.5</v>
      </c>
      <c r="H1243" s="166">
        <v>1.7333333333333334</v>
      </c>
      <c r="I1243" s="166"/>
      <c r="J1243" s="167">
        <f t="shared" si="58"/>
        <v>0.20578138585228431</v>
      </c>
      <c r="K1243" s="167">
        <f t="shared" si="57"/>
        <v>0</v>
      </c>
    </row>
    <row r="1244" spans="3:11" ht="15" customHeight="1">
      <c r="C1244" s="2"/>
      <c r="D1244" s="160" t="s">
        <v>2842</v>
      </c>
      <c r="E1244" s="161" t="s">
        <v>1519</v>
      </c>
      <c r="F1244" s="174" t="s">
        <v>1</v>
      </c>
      <c r="G1244" s="166">
        <v>5</v>
      </c>
      <c r="H1244" s="166">
        <v>13</v>
      </c>
      <c r="I1244" s="166"/>
      <c r="J1244" s="167">
        <f t="shared" si="58"/>
        <v>0.20578138585228431</v>
      </c>
      <c r="K1244" s="167">
        <f t="shared" si="57"/>
        <v>0</v>
      </c>
    </row>
    <row r="1245" spans="3:11" ht="15" customHeight="1">
      <c r="C1245" s="2"/>
      <c r="D1245" s="160" t="s">
        <v>2843</v>
      </c>
      <c r="E1245" s="161" t="s">
        <v>1521</v>
      </c>
      <c r="F1245" s="174" t="s">
        <v>1</v>
      </c>
      <c r="G1245" s="166">
        <v>1.4000000000000001</v>
      </c>
      <c r="H1245" s="166">
        <v>13</v>
      </c>
      <c r="I1245" s="166"/>
      <c r="J1245" s="167">
        <f t="shared" si="58"/>
        <v>0.20578138585228431</v>
      </c>
      <c r="K1245" s="167">
        <f t="shared" si="57"/>
        <v>0</v>
      </c>
    </row>
    <row r="1246" spans="3:11" ht="15" customHeight="1" thickBot="1">
      <c r="C1246" s="2"/>
      <c r="D1246" s="160" t="s">
        <v>2844</v>
      </c>
      <c r="E1246" s="161" t="s">
        <v>1523</v>
      </c>
      <c r="F1246" s="177" t="s">
        <v>1</v>
      </c>
      <c r="G1246" s="166">
        <v>1.1000000000000001</v>
      </c>
      <c r="H1246" s="166">
        <v>13</v>
      </c>
      <c r="I1246" s="166"/>
      <c r="J1246" s="167">
        <f t="shared" si="58"/>
        <v>0.20578138585228431</v>
      </c>
      <c r="K1246" s="167">
        <f t="shared" si="57"/>
        <v>0</v>
      </c>
    </row>
    <row r="1247" spans="3:11" ht="15" customHeight="1" thickTop="1">
      <c r="C1247" s="2"/>
      <c r="D1247" s="160" t="s">
        <v>2845</v>
      </c>
      <c r="E1247" s="161" t="s">
        <v>1525</v>
      </c>
      <c r="F1247" s="173" t="s">
        <v>169</v>
      </c>
      <c r="G1247" s="166">
        <v>2.5</v>
      </c>
      <c r="H1247" s="166">
        <v>1.7333333333333334</v>
      </c>
      <c r="I1247" s="166"/>
      <c r="J1247" s="167">
        <f t="shared" si="58"/>
        <v>0.20578138585228431</v>
      </c>
      <c r="K1247" s="167">
        <f t="shared" si="57"/>
        <v>0</v>
      </c>
    </row>
    <row r="1248" spans="3:11" ht="15" customHeight="1">
      <c r="C1248" s="2"/>
      <c r="D1248" s="160" t="s">
        <v>2846</v>
      </c>
      <c r="E1248" s="161" t="s">
        <v>1527</v>
      </c>
      <c r="F1248" s="174" t="s">
        <v>1</v>
      </c>
      <c r="G1248" s="166">
        <v>10.4</v>
      </c>
      <c r="H1248" s="166">
        <v>1.7333333333333334</v>
      </c>
      <c r="I1248" s="166"/>
      <c r="J1248" s="167">
        <f t="shared" si="58"/>
        <v>0.20578138585228431</v>
      </c>
      <c r="K1248" s="167">
        <f t="shared" si="57"/>
        <v>0</v>
      </c>
    </row>
    <row r="1249" spans="3:11" ht="15" customHeight="1">
      <c r="C1249" s="2"/>
      <c r="D1249" s="160" t="s">
        <v>2847</v>
      </c>
      <c r="E1249" s="161" t="s">
        <v>1529</v>
      </c>
      <c r="F1249" s="174" t="s">
        <v>231</v>
      </c>
      <c r="G1249" s="166"/>
      <c r="H1249" s="166"/>
      <c r="I1249" s="166"/>
      <c r="J1249" s="167">
        <f t="shared" si="58"/>
        <v>0.20578138585228431</v>
      </c>
      <c r="K1249" s="167">
        <f t="shared" si="57"/>
        <v>0</v>
      </c>
    </row>
    <row r="1250" spans="3:11" ht="15" customHeight="1">
      <c r="C1250" s="2"/>
      <c r="D1250" s="160" t="s">
        <v>2848</v>
      </c>
      <c r="E1250" s="161" t="s">
        <v>1531</v>
      </c>
      <c r="F1250" s="174" t="s">
        <v>1</v>
      </c>
      <c r="G1250" s="166">
        <v>2.5</v>
      </c>
      <c r="H1250" s="166">
        <v>1.7333333333333334</v>
      </c>
      <c r="I1250" s="166"/>
      <c r="J1250" s="167">
        <f t="shared" si="58"/>
        <v>0.20578138585228431</v>
      </c>
      <c r="K1250" s="167">
        <f t="shared" si="57"/>
        <v>0</v>
      </c>
    </row>
    <row r="1251" spans="3:11" ht="15" customHeight="1">
      <c r="C1251" s="2"/>
      <c r="D1251" s="160" t="s">
        <v>2849</v>
      </c>
      <c r="E1251" s="161" t="s">
        <v>1533</v>
      </c>
      <c r="F1251" s="174" t="s">
        <v>1</v>
      </c>
      <c r="G1251" s="166">
        <v>14.5</v>
      </c>
      <c r="H1251" s="166">
        <v>13</v>
      </c>
      <c r="I1251" s="166"/>
      <c r="J1251" s="167">
        <f t="shared" si="58"/>
        <v>0.20578138585228431</v>
      </c>
      <c r="K1251" s="167">
        <f t="shared" si="57"/>
        <v>0</v>
      </c>
    </row>
    <row r="1252" spans="3:11" ht="15" customHeight="1" thickBot="1">
      <c r="C1252" s="2"/>
      <c r="D1252" s="160" t="s">
        <v>2850</v>
      </c>
      <c r="E1252" s="161" t="s">
        <v>1240</v>
      </c>
      <c r="F1252" s="177" t="s">
        <v>231</v>
      </c>
      <c r="G1252" s="166"/>
      <c r="H1252" s="166"/>
      <c r="I1252" s="166"/>
      <c r="J1252" s="167">
        <f t="shared" si="58"/>
        <v>0.20578138585228431</v>
      </c>
      <c r="K1252" s="167">
        <f t="shared" si="57"/>
        <v>0</v>
      </c>
    </row>
    <row r="1253" spans="3:11" ht="15" customHeight="1" thickTop="1">
      <c r="C1253" s="2"/>
      <c r="D1253" s="160" t="s">
        <v>2851</v>
      </c>
      <c r="E1253" s="161" t="s">
        <v>1537</v>
      </c>
      <c r="F1253" s="173" t="s">
        <v>1</v>
      </c>
      <c r="G1253" s="166">
        <v>98</v>
      </c>
      <c r="H1253" s="166">
        <v>13</v>
      </c>
      <c r="I1253" s="166"/>
      <c r="J1253" s="167">
        <f t="shared" si="58"/>
        <v>0.20578138585228431</v>
      </c>
      <c r="K1253" s="167">
        <f t="shared" si="57"/>
        <v>0</v>
      </c>
    </row>
    <row r="1254" spans="3:11" ht="15" customHeight="1">
      <c r="C1254" s="2"/>
      <c r="D1254" s="160" t="s">
        <v>2852</v>
      </c>
      <c r="E1254" s="161" t="s">
        <v>1356</v>
      </c>
      <c r="F1254" s="174" t="s">
        <v>1</v>
      </c>
      <c r="G1254" s="166">
        <v>67</v>
      </c>
      <c r="H1254" s="166">
        <v>13</v>
      </c>
      <c r="I1254" s="166"/>
      <c r="J1254" s="167">
        <f t="shared" si="58"/>
        <v>0.20578138585228431</v>
      </c>
      <c r="K1254" s="167">
        <f t="shared" si="57"/>
        <v>0</v>
      </c>
    </row>
    <row r="1255" spans="3:11" ht="15" customHeight="1">
      <c r="C1255" s="2"/>
      <c r="D1255" s="160" t="s">
        <v>2853</v>
      </c>
      <c r="E1255" s="161" t="s">
        <v>1540</v>
      </c>
      <c r="F1255" s="174" t="s">
        <v>231</v>
      </c>
      <c r="G1255" s="166"/>
      <c r="H1255" s="166"/>
      <c r="I1255" s="166"/>
      <c r="J1255" s="167">
        <f t="shared" si="58"/>
        <v>0.20578138585228431</v>
      </c>
      <c r="K1255" s="167">
        <f t="shared" si="57"/>
        <v>0</v>
      </c>
    </row>
    <row r="1256" spans="3:11" ht="15" customHeight="1">
      <c r="C1256" s="2"/>
      <c r="D1256" s="160" t="s">
        <v>2854</v>
      </c>
      <c r="E1256" s="161" t="s">
        <v>1541</v>
      </c>
      <c r="F1256" s="174" t="s">
        <v>1</v>
      </c>
      <c r="G1256" s="166">
        <v>9</v>
      </c>
      <c r="H1256" s="166">
        <v>13</v>
      </c>
      <c r="I1256" s="166"/>
      <c r="J1256" s="167">
        <f t="shared" si="58"/>
        <v>0.20578138585228431</v>
      </c>
      <c r="K1256" s="167">
        <f t="shared" si="57"/>
        <v>0</v>
      </c>
    </row>
    <row r="1257" spans="3:11" ht="15" customHeight="1">
      <c r="C1257" s="2"/>
      <c r="D1257" s="160" t="s">
        <v>2855</v>
      </c>
      <c r="E1257" s="161" t="s">
        <v>1543</v>
      </c>
      <c r="F1257" s="174" t="s">
        <v>169</v>
      </c>
      <c r="G1257" s="166">
        <v>2</v>
      </c>
      <c r="H1257" s="166">
        <v>13</v>
      </c>
      <c r="I1257" s="166"/>
      <c r="J1257" s="167">
        <f t="shared" si="58"/>
        <v>0.20578138585228431</v>
      </c>
      <c r="K1257" s="167">
        <f t="shared" si="57"/>
        <v>0</v>
      </c>
    </row>
    <row r="1258" spans="3:11" ht="15" customHeight="1">
      <c r="C1258" s="2"/>
      <c r="D1258" s="160" t="s">
        <v>2856</v>
      </c>
      <c r="E1258" s="161" t="s">
        <v>1545</v>
      </c>
      <c r="F1258" s="174" t="s">
        <v>169</v>
      </c>
      <c r="G1258" s="166">
        <v>1.8</v>
      </c>
      <c r="H1258" s="166">
        <v>13</v>
      </c>
      <c r="I1258" s="166"/>
      <c r="J1258" s="167">
        <f t="shared" si="58"/>
        <v>0.20578138585228431</v>
      </c>
      <c r="K1258" s="167">
        <f t="shared" si="57"/>
        <v>0</v>
      </c>
    </row>
    <row r="1259" spans="3:11" ht="15" customHeight="1">
      <c r="C1259" s="2"/>
      <c r="D1259" s="160" t="s">
        <v>2857</v>
      </c>
      <c r="E1259" s="161" t="s">
        <v>1545</v>
      </c>
      <c r="F1259" s="174" t="s">
        <v>169</v>
      </c>
      <c r="G1259" s="166">
        <v>1.8</v>
      </c>
      <c r="H1259" s="166">
        <v>13</v>
      </c>
      <c r="I1259" s="166"/>
      <c r="J1259" s="167">
        <f t="shared" si="58"/>
        <v>0.20578138585228431</v>
      </c>
      <c r="K1259" s="167">
        <f t="shared" si="57"/>
        <v>0</v>
      </c>
    </row>
    <row r="1260" spans="3:11" ht="15" customHeight="1">
      <c r="C1260" s="2"/>
      <c r="D1260" s="160" t="s">
        <v>2858</v>
      </c>
      <c r="E1260" s="161" t="s">
        <v>1545</v>
      </c>
      <c r="F1260" s="174" t="s">
        <v>169</v>
      </c>
      <c r="G1260" s="166">
        <v>1.8</v>
      </c>
      <c r="H1260" s="166">
        <v>13</v>
      </c>
      <c r="I1260" s="166"/>
      <c r="J1260" s="167">
        <f t="shared" si="58"/>
        <v>0.20578138585228431</v>
      </c>
      <c r="K1260" s="167">
        <f t="shared" si="57"/>
        <v>0</v>
      </c>
    </row>
    <row r="1261" spans="3:11" ht="15" customHeight="1">
      <c r="C1261" s="2"/>
      <c r="D1261" s="160" t="s">
        <v>2859</v>
      </c>
      <c r="E1261" s="161" t="s">
        <v>1549</v>
      </c>
      <c r="F1261" s="174" t="s">
        <v>169</v>
      </c>
      <c r="G1261" s="166">
        <v>1.1000000000000001</v>
      </c>
      <c r="H1261" s="166">
        <v>13</v>
      </c>
      <c r="I1261" s="166"/>
      <c r="J1261" s="167">
        <f t="shared" si="58"/>
        <v>0.20578138585228431</v>
      </c>
      <c r="K1261" s="167">
        <f t="shared" si="57"/>
        <v>0</v>
      </c>
    </row>
    <row r="1262" spans="3:11" ht="15" customHeight="1">
      <c r="C1262" s="2"/>
      <c r="D1262" s="160" t="s">
        <v>2860</v>
      </c>
      <c r="E1262" s="161" t="s">
        <v>1551</v>
      </c>
      <c r="F1262" s="174" t="s">
        <v>169</v>
      </c>
      <c r="G1262" s="166">
        <v>2.5</v>
      </c>
      <c r="H1262" s="166">
        <v>13</v>
      </c>
      <c r="I1262" s="166"/>
      <c r="J1262" s="167">
        <f t="shared" si="58"/>
        <v>0.20578138585228431</v>
      </c>
      <c r="K1262" s="167">
        <f t="shared" si="57"/>
        <v>0</v>
      </c>
    </row>
    <row r="1263" spans="3:11" ht="15" customHeight="1">
      <c r="C1263" s="2"/>
      <c r="D1263" s="160" t="s">
        <v>2861</v>
      </c>
      <c r="E1263" s="161" t="s">
        <v>1553</v>
      </c>
      <c r="F1263" s="174" t="s">
        <v>169</v>
      </c>
      <c r="G1263" s="166">
        <v>2.5</v>
      </c>
      <c r="H1263" s="166">
        <v>13</v>
      </c>
      <c r="I1263" s="166"/>
      <c r="J1263" s="167">
        <f t="shared" si="58"/>
        <v>0.20578138585228431</v>
      </c>
      <c r="K1263" s="167">
        <f t="shared" si="57"/>
        <v>0</v>
      </c>
    </row>
    <row r="1264" spans="3:11" ht="15" customHeight="1">
      <c r="C1264" s="2"/>
      <c r="D1264" s="160" t="s">
        <v>2862</v>
      </c>
      <c r="E1264" s="161" t="s">
        <v>1555</v>
      </c>
      <c r="F1264" s="174" t="s">
        <v>1</v>
      </c>
      <c r="G1264" s="166">
        <v>3.8000000000000003</v>
      </c>
      <c r="H1264" s="166">
        <v>13</v>
      </c>
      <c r="I1264" s="166"/>
      <c r="J1264" s="167">
        <f t="shared" si="58"/>
        <v>0.20578138585228431</v>
      </c>
      <c r="K1264" s="167">
        <f t="shared" si="57"/>
        <v>0</v>
      </c>
    </row>
    <row r="1265" spans="3:11" ht="15" customHeight="1">
      <c r="C1265" s="2"/>
      <c r="D1265" s="160" t="s">
        <v>2863</v>
      </c>
      <c r="E1265" s="161" t="s">
        <v>1557</v>
      </c>
      <c r="F1265" s="174" t="s">
        <v>169</v>
      </c>
      <c r="G1265" s="166">
        <v>2.5</v>
      </c>
      <c r="H1265" s="166">
        <v>13</v>
      </c>
      <c r="I1265" s="166"/>
      <c r="J1265" s="167">
        <f t="shared" si="58"/>
        <v>0.20578138585228431</v>
      </c>
      <c r="K1265" s="167">
        <f t="shared" si="57"/>
        <v>0</v>
      </c>
    </row>
    <row r="1266" spans="3:11" ht="15" customHeight="1">
      <c r="C1266" s="2"/>
      <c r="D1266" s="160" t="s">
        <v>2864</v>
      </c>
      <c r="E1266" s="161" t="s">
        <v>1559</v>
      </c>
      <c r="F1266" s="174" t="s">
        <v>231</v>
      </c>
      <c r="G1266" s="166"/>
      <c r="H1266" s="166"/>
      <c r="I1266" s="166"/>
      <c r="J1266" s="167">
        <f t="shared" si="58"/>
        <v>0.20578138585228431</v>
      </c>
      <c r="K1266" s="167">
        <f t="shared" si="57"/>
        <v>0</v>
      </c>
    </row>
    <row r="1267" spans="3:11" ht="15" customHeight="1">
      <c r="C1267" s="2"/>
      <c r="D1267" s="160" t="s">
        <v>2865</v>
      </c>
      <c r="E1267" s="161" t="s">
        <v>1561</v>
      </c>
      <c r="F1267" s="174" t="s">
        <v>1</v>
      </c>
      <c r="G1267" s="166">
        <v>6.5</v>
      </c>
      <c r="H1267" s="166">
        <v>13</v>
      </c>
      <c r="I1267" s="166"/>
      <c r="J1267" s="167">
        <f t="shared" si="58"/>
        <v>0.20578138585228431</v>
      </c>
      <c r="K1267" s="167">
        <f t="shared" si="57"/>
        <v>0</v>
      </c>
    </row>
    <row r="1268" spans="3:11" ht="15" customHeight="1">
      <c r="C1268" s="2"/>
      <c r="D1268" s="160" t="s">
        <v>2866</v>
      </c>
      <c r="E1268" s="161" t="s">
        <v>1563</v>
      </c>
      <c r="F1268" s="174" t="s">
        <v>1</v>
      </c>
      <c r="G1268" s="166">
        <v>7</v>
      </c>
      <c r="H1268" s="166">
        <v>13</v>
      </c>
      <c r="I1268" s="166"/>
      <c r="J1268" s="167">
        <f t="shared" si="58"/>
        <v>0.20578138585228431</v>
      </c>
      <c r="K1268" s="167">
        <f t="shared" si="57"/>
        <v>0</v>
      </c>
    </row>
    <row r="1269" spans="3:11" ht="15" customHeight="1">
      <c r="C1269" s="2"/>
      <c r="D1269" s="160" t="s">
        <v>2867</v>
      </c>
      <c r="E1269" s="161" t="s">
        <v>1564</v>
      </c>
      <c r="F1269" s="174" t="s">
        <v>169</v>
      </c>
      <c r="G1269" s="166">
        <v>2.5</v>
      </c>
      <c r="H1269" s="166">
        <v>13</v>
      </c>
      <c r="I1269" s="166"/>
      <c r="J1269" s="167">
        <f t="shared" si="58"/>
        <v>0.20578138585228431</v>
      </c>
      <c r="K1269" s="167">
        <f t="shared" si="57"/>
        <v>0</v>
      </c>
    </row>
    <row r="1270" spans="3:11" ht="15" customHeight="1" thickBot="1">
      <c r="C1270" s="2"/>
      <c r="D1270" s="160" t="s">
        <v>2868</v>
      </c>
      <c r="E1270" s="161" t="s">
        <v>1566</v>
      </c>
      <c r="F1270" s="177" t="s">
        <v>169</v>
      </c>
      <c r="G1270" s="166">
        <v>2.5</v>
      </c>
      <c r="H1270" s="166">
        <v>13</v>
      </c>
      <c r="I1270" s="166"/>
      <c r="J1270" s="167">
        <f t="shared" si="58"/>
        <v>0.20578138585228431</v>
      </c>
      <c r="K1270" s="167">
        <f t="shared" si="57"/>
        <v>0</v>
      </c>
    </row>
    <row r="1271" spans="3:11" ht="15" customHeight="1" thickTop="1">
      <c r="C1271" s="2"/>
      <c r="D1271" s="160" t="s">
        <v>2869</v>
      </c>
      <c r="E1271" s="161" t="s">
        <v>1570</v>
      </c>
      <c r="F1271" s="173" t="s">
        <v>169</v>
      </c>
      <c r="G1271" s="166">
        <v>12.5</v>
      </c>
      <c r="H1271" s="166">
        <v>1.7333333333333334</v>
      </c>
      <c r="I1271" s="166"/>
      <c r="J1271" s="167">
        <f t="shared" si="58"/>
        <v>0.20578138585228431</v>
      </c>
      <c r="K1271" s="167">
        <f t="shared" si="57"/>
        <v>0</v>
      </c>
    </row>
    <row r="1272" spans="3:11" ht="15" customHeight="1">
      <c r="C1272" s="2"/>
      <c r="D1272" s="160" t="s">
        <v>2870</v>
      </c>
      <c r="E1272" s="161" t="s">
        <v>841</v>
      </c>
      <c r="F1272" s="174" t="s">
        <v>169</v>
      </c>
      <c r="G1272" s="166">
        <v>17.5</v>
      </c>
      <c r="H1272" s="166">
        <v>1.7333333333333334</v>
      </c>
      <c r="I1272" s="166"/>
      <c r="J1272" s="167">
        <f t="shared" si="58"/>
        <v>0.20578138585228431</v>
      </c>
      <c r="K1272" s="167">
        <f t="shared" si="57"/>
        <v>0</v>
      </c>
    </row>
    <row r="1273" spans="3:11" ht="15" customHeight="1">
      <c r="C1273" s="2"/>
      <c r="D1273" s="160" t="s">
        <v>2871</v>
      </c>
      <c r="E1273" s="161" t="s">
        <v>1572</v>
      </c>
      <c r="F1273" s="174" t="s">
        <v>169</v>
      </c>
      <c r="G1273" s="166">
        <v>2.2000000000000002</v>
      </c>
      <c r="H1273" s="166">
        <v>1.7333333333333334</v>
      </c>
      <c r="I1273" s="166"/>
      <c r="J1273" s="167">
        <f t="shared" si="58"/>
        <v>0.20578138585228431</v>
      </c>
      <c r="K1273" s="167">
        <f t="shared" si="57"/>
        <v>0</v>
      </c>
    </row>
    <row r="1274" spans="3:11" ht="15" customHeight="1">
      <c r="C1274" s="2"/>
      <c r="D1274" s="160" t="s">
        <v>2872</v>
      </c>
      <c r="E1274" s="161" t="s">
        <v>1573</v>
      </c>
      <c r="F1274" s="174" t="s">
        <v>169</v>
      </c>
      <c r="G1274" s="166">
        <v>1.8</v>
      </c>
      <c r="H1274" s="166">
        <v>1.7333333333333334</v>
      </c>
      <c r="I1274" s="166"/>
      <c r="J1274" s="167">
        <f t="shared" si="58"/>
        <v>0.20578138585228431</v>
      </c>
      <c r="K1274" s="167">
        <f t="shared" si="57"/>
        <v>0</v>
      </c>
    </row>
    <row r="1275" spans="3:11" ht="15" customHeight="1">
      <c r="C1275" s="2"/>
      <c r="D1275" s="160" t="s">
        <v>2873</v>
      </c>
      <c r="E1275" s="161" t="s">
        <v>1574</v>
      </c>
      <c r="F1275" s="174" t="s">
        <v>1</v>
      </c>
      <c r="G1275" s="166">
        <v>87</v>
      </c>
      <c r="H1275" s="166">
        <v>1.7333333333333334</v>
      </c>
      <c r="I1275" s="166"/>
      <c r="J1275" s="167">
        <f t="shared" si="58"/>
        <v>0.20578138585228431</v>
      </c>
      <c r="K1275" s="167">
        <f t="shared" si="57"/>
        <v>0</v>
      </c>
    </row>
    <row r="1276" spans="3:11" ht="15" customHeight="1">
      <c r="C1276" s="2"/>
      <c r="D1276" s="160" t="s">
        <v>2874</v>
      </c>
      <c r="E1276" s="161" t="s">
        <v>1575</v>
      </c>
      <c r="F1276" s="174" t="s">
        <v>1</v>
      </c>
      <c r="G1276" s="166">
        <v>24</v>
      </c>
      <c r="H1276" s="166">
        <v>1.7333333333333334</v>
      </c>
      <c r="I1276" s="166"/>
      <c r="J1276" s="167">
        <f t="shared" si="58"/>
        <v>0.20578138585228431</v>
      </c>
      <c r="K1276" s="167">
        <f t="shared" si="57"/>
        <v>0</v>
      </c>
    </row>
    <row r="1277" spans="3:11" ht="15" customHeight="1">
      <c r="C1277" s="2"/>
      <c r="D1277" s="160" t="s">
        <v>2875</v>
      </c>
      <c r="E1277" s="161" t="s">
        <v>1576</v>
      </c>
      <c r="F1277" s="174" t="s">
        <v>1</v>
      </c>
      <c r="G1277" s="166">
        <v>5.7</v>
      </c>
      <c r="H1277" s="166">
        <v>1.7333333333333334</v>
      </c>
      <c r="I1277" s="166"/>
      <c r="J1277" s="167">
        <f t="shared" si="58"/>
        <v>0.20578138585228431</v>
      </c>
      <c r="K1277" s="167">
        <f t="shared" si="57"/>
        <v>0</v>
      </c>
    </row>
    <row r="1278" spans="3:11" ht="15" customHeight="1">
      <c r="C1278" s="2"/>
      <c r="D1278" s="160" t="s">
        <v>2876</v>
      </c>
      <c r="E1278" s="161" t="s">
        <v>1240</v>
      </c>
      <c r="F1278" s="174" t="s">
        <v>169</v>
      </c>
      <c r="G1278" s="166">
        <v>6</v>
      </c>
      <c r="H1278" s="166">
        <v>1.7333333333333334</v>
      </c>
      <c r="I1278" s="166"/>
      <c r="J1278" s="167">
        <f t="shared" si="58"/>
        <v>0.20578138585228431</v>
      </c>
      <c r="K1278" s="167">
        <f t="shared" si="57"/>
        <v>0</v>
      </c>
    </row>
    <row r="1279" spans="3:11" ht="15" customHeight="1">
      <c r="C1279" s="2"/>
      <c r="D1279" s="160" t="s">
        <v>2877</v>
      </c>
      <c r="E1279" s="161" t="s">
        <v>1577</v>
      </c>
      <c r="F1279" s="174" t="s">
        <v>169</v>
      </c>
      <c r="G1279" s="166">
        <v>31.333333333333332</v>
      </c>
      <c r="H1279" s="166">
        <v>8.6666666666666661</v>
      </c>
      <c r="I1279" s="166"/>
      <c r="J1279" s="167">
        <f t="shared" si="58"/>
        <v>0.20578138585228431</v>
      </c>
      <c r="K1279" s="167">
        <f t="shared" si="57"/>
        <v>0</v>
      </c>
    </row>
    <row r="1280" spans="3:11" ht="15" customHeight="1">
      <c r="C1280" s="2"/>
      <c r="D1280" s="160" t="s">
        <v>2878</v>
      </c>
      <c r="E1280" s="161" t="s">
        <v>1048</v>
      </c>
      <c r="F1280" s="174" t="s">
        <v>169</v>
      </c>
      <c r="G1280" s="166">
        <v>29</v>
      </c>
      <c r="H1280" s="166">
        <v>1.7333333333333334</v>
      </c>
      <c r="I1280" s="166"/>
      <c r="J1280" s="167">
        <f t="shared" si="58"/>
        <v>0.20578138585228431</v>
      </c>
      <c r="K1280" s="167">
        <f t="shared" si="57"/>
        <v>0</v>
      </c>
    </row>
    <row r="1281" spans="3:11" ht="15" customHeight="1" thickBot="1">
      <c r="C1281" s="2"/>
      <c r="D1281" s="160" t="s">
        <v>2879</v>
      </c>
      <c r="E1281" s="161" t="s">
        <v>1578</v>
      </c>
      <c r="F1281" s="177" t="s">
        <v>231</v>
      </c>
      <c r="G1281" s="166"/>
      <c r="H1281" s="166"/>
      <c r="I1281" s="166"/>
      <c r="J1281" s="167">
        <f t="shared" si="58"/>
        <v>0.20578138585228431</v>
      </c>
      <c r="K1281" s="167">
        <f t="shared" si="57"/>
        <v>0</v>
      </c>
    </row>
    <row r="1282" spans="3:11" ht="15" customHeight="1" thickTop="1">
      <c r="C1282" s="2"/>
      <c r="D1282" s="160" t="s">
        <v>2880</v>
      </c>
      <c r="E1282" s="161" t="s">
        <v>801</v>
      </c>
      <c r="F1282" s="173" t="s">
        <v>169</v>
      </c>
      <c r="G1282" s="166">
        <v>15</v>
      </c>
      <c r="H1282" s="166">
        <v>1.7333333333333334</v>
      </c>
      <c r="I1282" s="166"/>
      <c r="J1282" s="167">
        <f t="shared" si="58"/>
        <v>0.20578138585228431</v>
      </c>
      <c r="K1282" s="167">
        <f t="shared" si="57"/>
        <v>0</v>
      </c>
    </row>
    <row r="1283" spans="3:11" ht="15" customHeight="1">
      <c r="C1283" s="2"/>
      <c r="D1283" s="160" t="s">
        <v>2881</v>
      </c>
      <c r="E1283" s="161" t="s">
        <v>1240</v>
      </c>
      <c r="F1283" s="174" t="s">
        <v>169</v>
      </c>
      <c r="G1283" s="166">
        <v>6</v>
      </c>
      <c r="H1283" s="166">
        <v>1.7333333333333334</v>
      </c>
      <c r="I1283" s="166"/>
      <c r="J1283" s="167">
        <f t="shared" si="58"/>
        <v>0.20578138585228431</v>
      </c>
      <c r="K1283" s="167">
        <f t="shared" si="57"/>
        <v>0</v>
      </c>
    </row>
    <row r="1284" spans="3:11" ht="15" customHeight="1">
      <c r="C1284" s="2"/>
      <c r="D1284" s="160" t="s">
        <v>2882</v>
      </c>
      <c r="E1284" s="161" t="s">
        <v>1580</v>
      </c>
      <c r="F1284" s="174" t="s">
        <v>1</v>
      </c>
      <c r="G1284" s="166">
        <v>27.5</v>
      </c>
      <c r="H1284" s="166">
        <v>1.7333333333333334</v>
      </c>
      <c r="I1284" s="166"/>
      <c r="J1284" s="167">
        <f t="shared" si="58"/>
        <v>0.20578138585228431</v>
      </c>
      <c r="K1284" s="167">
        <f t="shared" si="57"/>
        <v>0</v>
      </c>
    </row>
    <row r="1285" spans="3:11" ht="15" customHeight="1">
      <c r="C1285" s="2"/>
      <c r="D1285" s="160" t="s">
        <v>2883</v>
      </c>
      <c r="E1285" s="161" t="s">
        <v>1581</v>
      </c>
      <c r="F1285" s="174" t="s">
        <v>1</v>
      </c>
      <c r="G1285" s="166">
        <v>38</v>
      </c>
      <c r="H1285" s="166">
        <v>1.7333333333333334</v>
      </c>
      <c r="I1285" s="166"/>
      <c r="J1285" s="167">
        <f t="shared" si="58"/>
        <v>0.20578138585228431</v>
      </c>
      <c r="K1285" s="167">
        <f t="shared" si="57"/>
        <v>0</v>
      </c>
    </row>
    <row r="1286" spans="3:11" ht="15" customHeight="1">
      <c r="C1286" s="2"/>
      <c r="D1286" s="160" t="s">
        <v>2884</v>
      </c>
      <c r="E1286" s="161" t="s">
        <v>1582</v>
      </c>
      <c r="F1286" s="174" t="s">
        <v>1</v>
      </c>
      <c r="G1286" s="166">
        <v>38</v>
      </c>
      <c r="H1286" s="166">
        <v>1.7333333333333334</v>
      </c>
      <c r="I1286" s="166"/>
      <c r="J1286" s="167">
        <f t="shared" si="58"/>
        <v>0.20578138585228431</v>
      </c>
      <c r="K1286" s="167">
        <f t="shared" ref="K1286:K1314" si="59">I1286/$I$1316</f>
        <v>0</v>
      </c>
    </row>
    <row r="1287" spans="3:11" ht="15" customHeight="1">
      <c r="C1287" s="2"/>
      <c r="D1287" s="160" t="s">
        <v>2885</v>
      </c>
      <c r="E1287" s="161" t="s">
        <v>1583</v>
      </c>
      <c r="F1287" s="174" t="s">
        <v>231</v>
      </c>
      <c r="G1287" s="166"/>
      <c r="H1287" s="166"/>
      <c r="I1287" s="166"/>
      <c r="J1287" s="167">
        <f t="shared" si="58"/>
        <v>0.20578138585228431</v>
      </c>
      <c r="K1287" s="167">
        <f t="shared" si="59"/>
        <v>0</v>
      </c>
    </row>
    <row r="1288" spans="3:11" ht="15" customHeight="1">
      <c r="C1288" s="2"/>
      <c r="D1288" s="160" t="s">
        <v>2886</v>
      </c>
      <c r="E1288" s="161" t="s">
        <v>1585</v>
      </c>
      <c r="F1288" s="174" t="s">
        <v>169</v>
      </c>
      <c r="G1288" s="166">
        <v>29</v>
      </c>
      <c r="H1288" s="166">
        <v>1.7333333333333334</v>
      </c>
      <c r="I1288" s="166"/>
      <c r="J1288" s="167">
        <f t="shared" si="58"/>
        <v>0.20578138585228431</v>
      </c>
      <c r="K1288" s="167">
        <f t="shared" si="59"/>
        <v>0</v>
      </c>
    </row>
    <row r="1289" spans="3:11" ht="15" customHeight="1">
      <c r="C1289" s="2"/>
      <c r="D1289" s="160" t="s">
        <v>2887</v>
      </c>
      <c r="E1289" s="161" t="s">
        <v>1587</v>
      </c>
      <c r="F1289" s="174" t="s">
        <v>169</v>
      </c>
      <c r="G1289" s="166">
        <v>29</v>
      </c>
      <c r="H1289" s="166">
        <v>1.7333333333333334</v>
      </c>
      <c r="I1289" s="166"/>
      <c r="J1289" s="167">
        <f t="shared" si="58"/>
        <v>0.20578138585228431</v>
      </c>
      <c r="K1289" s="167">
        <f t="shared" si="59"/>
        <v>0</v>
      </c>
    </row>
    <row r="1290" spans="3:11" ht="15" customHeight="1">
      <c r="C1290" s="2"/>
      <c r="D1290" s="160" t="s">
        <v>2888</v>
      </c>
      <c r="E1290" s="161" t="s">
        <v>1616</v>
      </c>
      <c r="F1290" s="174" t="s">
        <v>169</v>
      </c>
      <c r="G1290" s="166">
        <v>14.5</v>
      </c>
      <c r="H1290" s="166">
        <v>1.7333333333333334</v>
      </c>
      <c r="I1290" s="166"/>
      <c r="J1290" s="167">
        <f t="shared" si="58"/>
        <v>0.20578138585228431</v>
      </c>
      <c r="K1290" s="167">
        <f t="shared" si="59"/>
        <v>0</v>
      </c>
    </row>
    <row r="1291" spans="3:11" ht="15" customHeight="1">
      <c r="C1291" s="2"/>
      <c r="D1291" s="160" t="s">
        <v>2889</v>
      </c>
      <c r="E1291" s="161" t="s">
        <v>1589</v>
      </c>
      <c r="F1291" s="174" t="s">
        <v>169</v>
      </c>
      <c r="G1291" s="166">
        <v>35</v>
      </c>
      <c r="H1291" s="166">
        <v>1.7333333333333334</v>
      </c>
      <c r="I1291" s="166"/>
      <c r="J1291" s="167">
        <f t="shared" si="58"/>
        <v>0.20578138585228431</v>
      </c>
      <c r="K1291" s="167">
        <f t="shared" si="59"/>
        <v>0</v>
      </c>
    </row>
    <row r="1292" spans="3:11" ht="15" customHeight="1">
      <c r="C1292" s="2"/>
      <c r="D1292" s="160" t="s">
        <v>2890</v>
      </c>
      <c r="E1292" s="161" t="s">
        <v>1590</v>
      </c>
      <c r="F1292" s="174" t="s">
        <v>1</v>
      </c>
      <c r="G1292" s="166">
        <v>35</v>
      </c>
      <c r="H1292" s="166">
        <v>1.7333333333333334</v>
      </c>
      <c r="I1292" s="166"/>
      <c r="J1292" s="167">
        <f t="shared" si="58"/>
        <v>0.20578138585228431</v>
      </c>
      <c r="K1292" s="167">
        <f t="shared" si="59"/>
        <v>0</v>
      </c>
    </row>
    <row r="1293" spans="3:11" ht="15" customHeight="1">
      <c r="C1293" s="2"/>
      <c r="D1293" s="160" t="s">
        <v>2891</v>
      </c>
      <c r="E1293" s="161" t="s">
        <v>1591</v>
      </c>
      <c r="F1293" s="174" t="s">
        <v>1</v>
      </c>
      <c r="G1293" s="166">
        <v>35</v>
      </c>
      <c r="H1293" s="166">
        <v>1.7333333333333334</v>
      </c>
      <c r="I1293" s="166"/>
      <c r="J1293" s="167">
        <f t="shared" si="58"/>
        <v>0.20578138585228431</v>
      </c>
      <c r="K1293" s="167">
        <f t="shared" si="59"/>
        <v>0</v>
      </c>
    </row>
    <row r="1294" spans="3:11" ht="15" customHeight="1">
      <c r="C1294" s="2"/>
      <c r="D1294" s="160" t="s">
        <v>2892</v>
      </c>
      <c r="E1294" s="161" t="s">
        <v>1592</v>
      </c>
      <c r="F1294" s="174" t="s">
        <v>1</v>
      </c>
      <c r="G1294" s="166">
        <v>35</v>
      </c>
      <c r="H1294" s="166">
        <v>1.7333333333333334</v>
      </c>
      <c r="I1294" s="166"/>
      <c r="J1294" s="167">
        <f t="shared" si="58"/>
        <v>0.20578138585228431</v>
      </c>
      <c r="K1294" s="167">
        <f t="shared" si="59"/>
        <v>0</v>
      </c>
    </row>
    <row r="1295" spans="3:11" ht="15" customHeight="1" thickBot="1">
      <c r="C1295" s="2"/>
      <c r="D1295" s="160" t="s">
        <v>2893</v>
      </c>
      <c r="E1295" s="161" t="s">
        <v>607</v>
      </c>
      <c r="F1295" s="177" t="s">
        <v>1</v>
      </c>
      <c r="G1295" s="166">
        <v>19.166666666666664</v>
      </c>
      <c r="H1295" s="166">
        <v>8.6666666666666661</v>
      </c>
      <c r="I1295" s="166"/>
      <c r="J1295" s="167">
        <f t="shared" si="58"/>
        <v>0.20578138585228431</v>
      </c>
      <c r="K1295" s="167">
        <f t="shared" si="59"/>
        <v>0</v>
      </c>
    </row>
    <row r="1296" spans="3:11" ht="15" customHeight="1" thickTop="1">
      <c r="C1296" s="2"/>
      <c r="D1296" s="160" t="s">
        <v>2894</v>
      </c>
      <c r="E1296" s="161" t="s">
        <v>1594</v>
      </c>
      <c r="F1296" s="173" t="s">
        <v>169</v>
      </c>
      <c r="G1296" s="166">
        <v>7.5</v>
      </c>
      <c r="H1296" s="166">
        <v>1.7333333333333334</v>
      </c>
      <c r="I1296" s="166"/>
      <c r="J1296" s="167">
        <f t="shared" si="58"/>
        <v>0.20578138585228431</v>
      </c>
      <c r="K1296" s="167">
        <f t="shared" si="59"/>
        <v>0</v>
      </c>
    </row>
    <row r="1297" spans="3:11" ht="15" customHeight="1">
      <c r="C1297" s="2"/>
      <c r="D1297" s="160" t="s">
        <v>2895</v>
      </c>
      <c r="E1297" s="161" t="s">
        <v>1595</v>
      </c>
      <c r="F1297" s="174" t="s">
        <v>169</v>
      </c>
      <c r="G1297" s="166">
        <v>4.5</v>
      </c>
      <c r="H1297" s="166">
        <v>1.7333333333333334</v>
      </c>
      <c r="I1297" s="166"/>
      <c r="J1297" s="167">
        <f t="shared" si="58"/>
        <v>0.20578138585228431</v>
      </c>
      <c r="K1297" s="167">
        <f t="shared" si="59"/>
        <v>0</v>
      </c>
    </row>
    <row r="1298" spans="3:11" ht="15" customHeight="1">
      <c r="C1298" s="2"/>
      <c r="D1298" s="160" t="s">
        <v>2896</v>
      </c>
      <c r="E1298" s="161" t="s">
        <v>1596</v>
      </c>
      <c r="F1298" s="174" t="s">
        <v>169</v>
      </c>
      <c r="G1298" s="166">
        <v>4.5</v>
      </c>
      <c r="H1298" s="166">
        <v>1.7333333333333334</v>
      </c>
      <c r="I1298" s="166"/>
      <c r="J1298" s="167">
        <f t="shared" si="58"/>
        <v>0.20578138585228431</v>
      </c>
      <c r="K1298" s="167">
        <f t="shared" si="59"/>
        <v>0</v>
      </c>
    </row>
    <row r="1299" spans="3:11" ht="15" customHeight="1">
      <c r="C1299" s="2"/>
      <c r="D1299" s="160" t="s">
        <v>2897</v>
      </c>
      <c r="E1299" s="161" t="s">
        <v>1597</v>
      </c>
      <c r="F1299" s="174" t="s">
        <v>169</v>
      </c>
      <c r="G1299" s="166">
        <v>6.5</v>
      </c>
      <c r="H1299" s="166">
        <v>1.7333333333333334</v>
      </c>
      <c r="I1299" s="166"/>
      <c r="J1299" s="167">
        <f t="shared" si="58"/>
        <v>0.20578138585228431</v>
      </c>
      <c r="K1299" s="167">
        <f t="shared" si="59"/>
        <v>0</v>
      </c>
    </row>
    <row r="1300" spans="3:11" ht="15" customHeight="1">
      <c r="C1300" s="2"/>
      <c r="D1300" s="160" t="s">
        <v>2898</v>
      </c>
      <c r="E1300" s="161" t="s">
        <v>1598</v>
      </c>
      <c r="F1300" s="174" t="s">
        <v>169</v>
      </c>
      <c r="G1300" s="166">
        <v>6.5</v>
      </c>
      <c r="H1300" s="166">
        <v>1.7333333333333334</v>
      </c>
      <c r="I1300" s="166"/>
      <c r="J1300" s="167">
        <f t="shared" si="58"/>
        <v>0.20578138585228431</v>
      </c>
      <c r="K1300" s="167">
        <f t="shared" si="59"/>
        <v>0</v>
      </c>
    </row>
    <row r="1301" spans="3:11" ht="15" customHeight="1">
      <c r="C1301" s="2"/>
      <c r="D1301" s="160" t="s">
        <v>2899</v>
      </c>
      <c r="E1301" s="161" t="s">
        <v>1599</v>
      </c>
      <c r="F1301" s="174" t="s">
        <v>169</v>
      </c>
      <c r="G1301" s="166">
        <v>5</v>
      </c>
      <c r="H1301" s="166">
        <v>1.7333333333333334</v>
      </c>
      <c r="I1301" s="166"/>
      <c r="J1301" s="167">
        <f t="shared" si="58"/>
        <v>0.20578138585228431</v>
      </c>
      <c r="K1301" s="167">
        <f t="shared" si="59"/>
        <v>0</v>
      </c>
    </row>
    <row r="1302" spans="3:11" ht="15" customHeight="1">
      <c r="C1302" s="2"/>
      <c r="D1302" s="160" t="s">
        <v>2900</v>
      </c>
      <c r="E1302" s="161" t="s">
        <v>1600</v>
      </c>
      <c r="F1302" s="174" t="s">
        <v>169</v>
      </c>
      <c r="G1302" s="166">
        <v>19.166666666666664</v>
      </c>
      <c r="H1302" s="166">
        <v>8.6666666666666661</v>
      </c>
      <c r="I1302" s="166"/>
      <c r="J1302" s="167">
        <f t="shared" si="58"/>
        <v>0.20578138585228431</v>
      </c>
      <c r="K1302" s="167">
        <f t="shared" si="59"/>
        <v>0</v>
      </c>
    </row>
    <row r="1303" spans="3:11" ht="15" customHeight="1">
      <c r="C1303" s="2"/>
      <c r="D1303" s="160" t="s">
        <v>2901</v>
      </c>
      <c r="E1303" s="161" t="s">
        <v>1601</v>
      </c>
      <c r="F1303" s="174" t="s">
        <v>1</v>
      </c>
      <c r="G1303" s="166">
        <v>20</v>
      </c>
      <c r="H1303" s="166">
        <v>8.6666666666666661</v>
      </c>
      <c r="I1303" s="166"/>
      <c r="J1303" s="167">
        <f t="shared" si="58"/>
        <v>0.20578138585228431</v>
      </c>
      <c r="K1303" s="167">
        <f t="shared" si="59"/>
        <v>0</v>
      </c>
    </row>
    <row r="1304" spans="3:11" ht="15" customHeight="1">
      <c r="C1304" s="2"/>
      <c r="D1304" s="160" t="s">
        <v>2902</v>
      </c>
      <c r="E1304" s="161" t="s">
        <v>1602</v>
      </c>
      <c r="F1304" s="174" t="s">
        <v>169</v>
      </c>
      <c r="G1304" s="166">
        <v>20</v>
      </c>
      <c r="H1304" s="166">
        <v>8.6666666666666661</v>
      </c>
      <c r="I1304" s="166"/>
      <c r="J1304" s="167">
        <f t="shared" si="58"/>
        <v>0.20578138585228431</v>
      </c>
      <c r="K1304" s="167">
        <f t="shared" si="59"/>
        <v>0</v>
      </c>
    </row>
    <row r="1305" spans="3:11" ht="15" customHeight="1">
      <c r="C1305" s="2"/>
      <c r="D1305" s="160" t="s">
        <v>2903</v>
      </c>
      <c r="E1305" s="161" t="s">
        <v>1603</v>
      </c>
      <c r="F1305" s="174" t="s">
        <v>169</v>
      </c>
      <c r="G1305" s="166">
        <v>13</v>
      </c>
      <c r="H1305" s="166">
        <v>1.7333333333333334</v>
      </c>
      <c r="I1305" s="166"/>
      <c r="J1305" s="167">
        <f t="shared" si="58"/>
        <v>0.20578138585228431</v>
      </c>
      <c r="K1305" s="167">
        <f t="shared" si="59"/>
        <v>0</v>
      </c>
    </row>
    <row r="1306" spans="3:11" ht="15" customHeight="1">
      <c r="C1306" s="2"/>
      <c r="D1306" s="160" t="s">
        <v>2904</v>
      </c>
      <c r="E1306" s="161" t="s">
        <v>1604</v>
      </c>
      <c r="F1306" s="174" t="s">
        <v>169</v>
      </c>
      <c r="G1306" s="166">
        <v>3.5</v>
      </c>
      <c r="H1306" s="166">
        <v>1.7333333333333334</v>
      </c>
      <c r="I1306" s="166"/>
      <c r="J1306" s="167">
        <f t="shared" ref="J1306:J1314" si="60">J1305+K1306</f>
        <v>0.20578138585228431</v>
      </c>
      <c r="K1306" s="167">
        <f t="shared" si="59"/>
        <v>0</v>
      </c>
    </row>
    <row r="1307" spans="3:11" ht="15" customHeight="1">
      <c r="C1307" s="2"/>
      <c r="D1307" s="160" t="s">
        <v>2905</v>
      </c>
      <c r="E1307" s="161" t="s">
        <v>1605</v>
      </c>
      <c r="F1307" s="174" t="s">
        <v>169</v>
      </c>
      <c r="G1307" s="166">
        <v>3.5</v>
      </c>
      <c r="H1307" s="166">
        <v>1.7333333333333334</v>
      </c>
      <c r="I1307" s="166"/>
      <c r="J1307" s="167">
        <f t="shared" si="60"/>
        <v>0.20578138585228431</v>
      </c>
      <c r="K1307" s="167">
        <f t="shared" si="59"/>
        <v>0</v>
      </c>
    </row>
    <row r="1308" spans="3:11" ht="15" customHeight="1">
      <c r="C1308" s="2"/>
      <c r="D1308" s="160" t="s">
        <v>2906</v>
      </c>
      <c r="E1308" s="161" t="s">
        <v>1606</v>
      </c>
      <c r="F1308" s="172" t="s">
        <v>169</v>
      </c>
      <c r="G1308" s="166">
        <v>2.5</v>
      </c>
      <c r="H1308" s="166">
        <v>1.7333333333333334</v>
      </c>
      <c r="I1308" s="166"/>
      <c r="J1308" s="167">
        <f t="shared" si="60"/>
        <v>0.20578138585228431</v>
      </c>
      <c r="K1308" s="167">
        <f t="shared" si="59"/>
        <v>0</v>
      </c>
    </row>
    <row r="1309" spans="3:11" ht="15" customHeight="1">
      <c r="C1309" s="2"/>
      <c r="D1309" s="160" t="s">
        <v>2907</v>
      </c>
      <c r="E1309" s="161" t="s">
        <v>1607</v>
      </c>
      <c r="F1309" s="174" t="s">
        <v>169</v>
      </c>
      <c r="G1309" s="166">
        <v>3.9000000000000004</v>
      </c>
      <c r="H1309" s="166">
        <v>1.7333333333333334</v>
      </c>
      <c r="I1309" s="166"/>
      <c r="J1309" s="167">
        <f t="shared" si="60"/>
        <v>0.20578138585228431</v>
      </c>
      <c r="K1309" s="167">
        <f t="shared" si="59"/>
        <v>0</v>
      </c>
    </row>
    <row r="1310" spans="3:11" ht="15" customHeight="1">
      <c r="C1310" s="2"/>
      <c r="D1310" s="160" t="s">
        <v>2908</v>
      </c>
      <c r="E1310" s="161" t="s">
        <v>1608</v>
      </c>
      <c r="F1310" s="172" t="s">
        <v>231</v>
      </c>
      <c r="G1310" s="166"/>
      <c r="H1310" s="166"/>
      <c r="I1310" s="166"/>
      <c r="J1310" s="167">
        <f t="shared" si="60"/>
        <v>0.20578138585228431</v>
      </c>
      <c r="K1310" s="167">
        <f t="shared" si="59"/>
        <v>0</v>
      </c>
    </row>
    <row r="1311" spans="3:11" ht="15" customHeight="1">
      <c r="C1311" s="2"/>
      <c r="D1311" s="160" t="s">
        <v>2909</v>
      </c>
      <c r="E1311" s="161" t="s">
        <v>1609</v>
      </c>
      <c r="F1311" s="174" t="s">
        <v>169</v>
      </c>
      <c r="G1311" s="166">
        <v>0.60000000000000009</v>
      </c>
      <c r="H1311" s="166">
        <v>1.7333333333333334</v>
      </c>
      <c r="I1311" s="166"/>
      <c r="J1311" s="167">
        <f t="shared" si="60"/>
        <v>0.20578138585228431</v>
      </c>
      <c r="K1311" s="167">
        <f t="shared" si="59"/>
        <v>0</v>
      </c>
    </row>
    <row r="1312" spans="3:11" ht="15" customHeight="1">
      <c r="C1312" s="2"/>
      <c r="D1312" s="160" t="s">
        <v>2910</v>
      </c>
      <c r="E1312" s="161" t="s">
        <v>1610</v>
      </c>
      <c r="F1312" s="172" t="s">
        <v>1</v>
      </c>
      <c r="G1312" s="166">
        <v>12.100000000000001</v>
      </c>
      <c r="H1312" s="166">
        <v>1.7333333333333334</v>
      </c>
      <c r="I1312" s="166"/>
      <c r="J1312" s="167">
        <f t="shared" si="60"/>
        <v>0.20578138585228431</v>
      </c>
      <c r="K1312" s="167">
        <f t="shared" si="59"/>
        <v>0</v>
      </c>
    </row>
    <row r="1313" spans="3:11" ht="15" customHeight="1">
      <c r="C1313" s="2"/>
      <c r="D1313" s="160" t="s">
        <v>2911</v>
      </c>
      <c r="E1313" s="161" t="s">
        <v>1609</v>
      </c>
      <c r="F1313" s="174" t="s">
        <v>169</v>
      </c>
      <c r="G1313" s="166">
        <v>0.60000000000000009</v>
      </c>
      <c r="H1313" s="166">
        <v>1.7333333333333334</v>
      </c>
      <c r="I1313" s="166"/>
      <c r="J1313" s="167">
        <f t="shared" si="60"/>
        <v>0.20578138585228431</v>
      </c>
      <c r="K1313" s="167">
        <f t="shared" si="59"/>
        <v>0</v>
      </c>
    </row>
    <row r="1314" spans="3:11" ht="15" customHeight="1" thickBot="1">
      <c r="C1314" s="2"/>
      <c r="D1314" s="160" t="s">
        <v>2912</v>
      </c>
      <c r="E1314" s="161" t="s">
        <v>1609</v>
      </c>
      <c r="F1314" s="190" t="s">
        <v>169</v>
      </c>
      <c r="G1314" s="166">
        <v>0.60000000000000009</v>
      </c>
      <c r="H1314" s="166">
        <v>1.7333333333333334</v>
      </c>
      <c r="I1314" s="166"/>
      <c r="J1314" s="167">
        <f t="shared" si="60"/>
        <v>0.20578138585228431</v>
      </c>
      <c r="K1314" s="167">
        <f t="shared" si="59"/>
        <v>0</v>
      </c>
    </row>
    <row r="1315" spans="3:11" ht="43.2">
      <c r="G1315" s="191" t="s">
        <v>1622</v>
      </c>
      <c r="H1315" s="191" t="s">
        <v>1623</v>
      </c>
      <c r="I1315" t="s">
        <v>1624</v>
      </c>
      <c r="J1315" t="s">
        <v>1624</v>
      </c>
      <c r="K1315" t="s">
        <v>1624</v>
      </c>
    </row>
    <row r="1316" spans="3:11">
      <c r="G1316" s="192">
        <f>SUM(G6:G1314)</f>
        <v>61020.509666666636</v>
      </c>
      <c r="H1316" s="192">
        <f>SUM(H6:H1314)</f>
        <v>10492.624999999949</v>
      </c>
      <c r="I1316" s="192">
        <f>SUM(I6:I1314)</f>
        <v>68139.267999999269</v>
      </c>
      <c r="J1316" s="192"/>
      <c r="K1316" s="193">
        <f>SUM(K6:K1314)</f>
        <v>1.0000000000000133</v>
      </c>
    </row>
    <row r="1317" spans="3:11">
      <c r="H1317" s="192">
        <f>SUM(G1316:H1316)</f>
        <v>71513.134666666592</v>
      </c>
    </row>
  </sheetData>
  <autoFilter ref="C5:K1316"/>
  <mergeCells count="3">
    <mergeCell ref="C1:K3"/>
    <mergeCell ref="L1:BN5"/>
    <mergeCell ref="D4:H4"/>
  </mergeCells>
  <conditionalFormatting sqref="F1315:F1318">
    <cfRule type="cellIs" dxfId="7751" priority="2872" operator="equal">
      <formula>"C"</formula>
    </cfRule>
    <cfRule type="cellIs" dxfId="7750" priority="2873" operator="equal">
      <formula>"B"</formula>
    </cfRule>
    <cfRule type="cellIs" dxfId="7749" priority="2874" operator="equal">
      <formula>"A"</formula>
    </cfRule>
  </conditionalFormatting>
  <conditionalFormatting sqref="F1344:F1346 F1362:F1365 F1369 F1373:F1382">
    <cfRule type="cellIs" dxfId="7748" priority="2869" operator="equal">
      <formula>"C"</formula>
    </cfRule>
    <cfRule type="cellIs" dxfId="7747" priority="2870" operator="equal">
      <formula>"B"</formula>
    </cfRule>
    <cfRule type="cellIs" dxfId="7746" priority="2871" operator="equal">
      <formula>"A"</formula>
    </cfRule>
  </conditionalFormatting>
  <conditionalFormatting sqref="F1319:F1330">
    <cfRule type="cellIs" dxfId="7745" priority="2866" operator="equal">
      <formula>"C"</formula>
    </cfRule>
    <cfRule type="cellIs" dxfId="7744" priority="2867" operator="equal">
      <formula>"B"</formula>
    </cfRule>
    <cfRule type="cellIs" dxfId="7743" priority="2868" operator="equal">
      <formula>"A"</formula>
    </cfRule>
  </conditionalFormatting>
  <conditionalFormatting sqref="F1331">
    <cfRule type="cellIs" dxfId="7742" priority="2863" operator="equal">
      <formula>"C"</formula>
    </cfRule>
    <cfRule type="cellIs" dxfId="7741" priority="2864" operator="equal">
      <formula>"B"</formula>
    </cfRule>
    <cfRule type="cellIs" dxfId="7740" priority="2865" operator="equal">
      <formula>"A"</formula>
    </cfRule>
  </conditionalFormatting>
  <conditionalFormatting sqref="F1332:F1341 F1343">
    <cfRule type="cellIs" dxfId="7739" priority="2860" operator="equal">
      <formula>"C"</formula>
    </cfRule>
    <cfRule type="cellIs" dxfId="7738" priority="2861" operator="equal">
      <formula>"B"</formula>
    </cfRule>
    <cfRule type="cellIs" dxfId="7737" priority="2862" operator="equal">
      <formula>"A"</formula>
    </cfRule>
  </conditionalFormatting>
  <conditionalFormatting sqref="F1342">
    <cfRule type="cellIs" dxfId="7736" priority="2857" operator="equal">
      <formula>"C"</formula>
    </cfRule>
    <cfRule type="cellIs" dxfId="7735" priority="2858" operator="equal">
      <formula>"B"</formula>
    </cfRule>
    <cfRule type="cellIs" dxfId="7734" priority="2859" operator="equal">
      <formula>"A"</formula>
    </cfRule>
  </conditionalFormatting>
  <conditionalFormatting sqref="F1361">
    <cfRule type="cellIs" dxfId="7733" priority="2854" operator="equal">
      <formula>"C"</formula>
    </cfRule>
    <cfRule type="cellIs" dxfId="7732" priority="2855" operator="equal">
      <formula>"B"</formula>
    </cfRule>
    <cfRule type="cellIs" dxfId="7731" priority="2856" operator="equal">
      <formula>"A"</formula>
    </cfRule>
  </conditionalFormatting>
  <conditionalFormatting sqref="F1360">
    <cfRule type="cellIs" dxfId="7730" priority="2851" operator="equal">
      <formula>"C"</formula>
    </cfRule>
    <cfRule type="cellIs" dxfId="7729" priority="2852" operator="equal">
      <formula>"B"</formula>
    </cfRule>
    <cfRule type="cellIs" dxfId="7728" priority="2853" operator="equal">
      <formula>"A"</formula>
    </cfRule>
  </conditionalFormatting>
  <conditionalFormatting sqref="F1359">
    <cfRule type="cellIs" dxfId="7727" priority="2848" operator="equal">
      <formula>"C"</formula>
    </cfRule>
    <cfRule type="cellIs" dxfId="7726" priority="2849" operator="equal">
      <formula>"B"</formula>
    </cfRule>
    <cfRule type="cellIs" dxfId="7725" priority="2850" operator="equal">
      <formula>"A"</formula>
    </cfRule>
  </conditionalFormatting>
  <conditionalFormatting sqref="F1358">
    <cfRule type="cellIs" dxfId="7724" priority="2845" operator="equal">
      <formula>"C"</formula>
    </cfRule>
    <cfRule type="cellIs" dxfId="7723" priority="2846" operator="equal">
      <formula>"B"</formula>
    </cfRule>
    <cfRule type="cellIs" dxfId="7722" priority="2847" operator="equal">
      <formula>"A"</formula>
    </cfRule>
  </conditionalFormatting>
  <conditionalFormatting sqref="F1357">
    <cfRule type="cellIs" dxfId="7721" priority="2842" operator="equal">
      <formula>"C"</formula>
    </cfRule>
    <cfRule type="cellIs" dxfId="7720" priority="2843" operator="equal">
      <formula>"B"</formula>
    </cfRule>
    <cfRule type="cellIs" dxfId="7719" priority="2844" operator="equal">
      <formula>"A"</formula>
    </cfRule>
  </conditionalFormatting>
  <conditionalFormatting sqref="F1356">
    <cfRule type="cellIs" dxfId="7718" priority="2839" operator="equal">
      <formula>"C"</formula>
    </cfRule>
    <cfRule type="cellIs" dxfId="7717" priority="2840" operator="equal">
      <formula>"B"</formula>
    </cfRule>
    <cfRule type="cellIs" dxfId="7716" priority="2841" operator="equal">
      <formula>"A"</formula>
    </cfRule>
  </conditionalFormatting>
  <conditionalFormatting sqref="F1355">
    <cfRule type="cellIs" dxfId="7715" priority="2836" operator="equal">
      <formula>"C"</formula>
    </cfRule>
    <cfRule type="cellIs" dxfId="7714" priority="2837" operator="equal">
      <formula>"B"</formula>
    </cfRule>
    <cfRule type="cellIs" dxfId="7713" priority="2838" operator="equal">
      <formula>"A"</formula>
    </cfRule>
  </conditionalFormatting>
  <conditionalFormatting sqref="F1354">
    <cfRule type="cellIs" dxfId="7712" priority="2833" operator="equal">
      <formula>"C"</formula>
    </cfRule>
    <cfRule type="cellIs" dxfId="7711" priority="2834" operator="equal">
      <formula>"B"</formula>
    </cfRule>
    <cfRule type="cellIs" dxfId="7710" priority="2835" operator="equal">
      <formula>"A"</formula>
    </cfRule>
  </conditionalFormatting>
  <conditionalFormatting sqref="F1353">
    <cfRule type="cellIs" dxfId="7709" priority="2830" operator="equal">
      <formula>"C"</formula>
    </cfRule>
    <cfRule type="cellIs" dxfId="7708" priority="2831" operator="equal">
      <formula>"B"</formula>
    </cfRule>
    <cfRule type="cellIs" dxfId="7707" priority="2832" operator="equal">
      <formula>"A"</formula>
    </cfRule>
  </conditionalFormatting>
  <conditionalFormatting sqref="F1352">
    <cfRule type="cellIs" dxfId="7706" priority="2827" operator="equal">
      <formula>"C"</formula>
    </cfRule>
    <cfRule type="cellIs" dxfId="7705" priority="2828" operator="equal">
      <formula>"B"</formula>
    </cfRule>
    <cfRule type="cellIs" dxfId="7704" priority="2829" operator="equal">
      <formula>"A"</formula>
    </cfRule>
  </conditionalFormatting>
  <conditionalFormatting sqref="F1351">
    <cfRule type="cellIs" dxfId="7703" priority="2824" operator="equal">
      <formula>"C"</formula>
    </cfRule>
    <cfRule type="cellIs" dxfId="7702" priority="2825" operator="equal">
      <formula>"B"</formula>
    </cfRule>
    <cfRule type="cellIs" dxfId="7701" priority="2826" operator="equal">
      <formula>"A"</formula>
    </cfRule>
  </conditionalFormatting>
  <conditionalFormatting sqref="F1350">
    <cfRule type="cellIs" dxfId="7700" priority="2821" operator="equal">
      <formula>"C"</formula>
    </cfRule>
    <cfRule type="cellIs" dxfId="7699" priority="2822" operator="equal">
      <formula>"B"</formula>
    </cfRule>
    <cfRule type="cellIs" dxfId="7698" priority="2823" operator="equal">
      <formula>"A"</formula>
    </cfRule>
  </conditionalFormatting>
  <conditionalFormatting sqref="F1349">
    <cfRule type="cellIs" dxfId="7697" priority="2818" operator="equal">
      <formula>"C"</formula>
    </cfRule>
    <cfRule type="cellIs" dxfId="7696" priority="2819" operator="equal">
      <formula>"B"</formula>
    </cfRule>
    <cfRule type="cellIs" dxfId="7695" priority="2820" operator="equal">
      <formula>"A"</formula>
    </cfRule>
  </conditionalFormatting>
  <conditionalFormatting sqref="F1348">
    <cfRule type="cellIs" dxfId="7694" priority="2815" operator="equal">
      <formula>"C"</formula>
    </cfRule>
    <cfRule type="cellIs" dxfId="7693" priority="2816" operator="equal">
      <formula>"B"</formula>
    </cfRule>
    <cfRule type="cellIs" dxfId="7692" priority="2817" operator="equal">
      <formula>"A"</formula>
    </cfRule>
  </conditionalFormatting>
  <conditionalFormatting sqref="F1347">
    <cfRule type="cellIs" dxfId="7691" priority="2812" operator="equal">
      <formula>"C"</formula>
    </cfRule>
    <cfRule type="cellIs" dxfId="7690" priority="2813" operator="equal">
      <formula>"B"</formula>
    </cfRule>
    <cfRule type="cellIs" dxfId="7689" priority="2814" operator="equal">
      <formula>"A"</formula>
    </cfRule>
  </conditionalFormatting>
  <conditionalFormatting sqref="F1368">
    <cfRule type="cellIs" dxfId="7688" priority="2809" operator="equal">
      <formula>"C"</formula>
    </cfRule>
    <cfRule type="cellIs" dxfId="7687" priority="2810" operator="equal">
      <formula>"B"</formula>
    </cfRule>
    <cfRule type="cellIs" dxfId="7686" priority="2811" operator="equal">
      <formula>"A"</formula>
    </cfRule>
  </conditionalFormatting>
  <conditionalFormatting sqref="F1367">
    <cfRule type="cellIs" dxfId="7685" priority="2806" operator="equal">
      <formula>"C"</formula>
    </cfRule>
    <cfRule type="cellIs" dxfId="7684" priority="2807" operator="equal">
      <formula>"B"</formula>
    </cfRule>
    <cfRule type="cellIs" dxfId="7683" priority="2808" operator="equal">
      <formula>"A"</formula>
    </cfRule>
  </conditionalFormatting>
  <conditionalFormatting sqref="F1366">
    <cfRule type="cellIs" dxfId="7682" priority="2803" operator="equal">
      <formula>"C"</formula>
    </cfRule>
    <cfRule type="cellIs" dxfId="7681" priority="2804" operator="equal">
      <formula>"B"</formula>
    </cfRule>
    <cfRule type="cellIs" dxfId="7680" priority="2805" operator="equal">
      <formula>"A"</formula>
    </cfRule>
  </conditionalFormatting>
  <conditionalFormatting sqref="F1372">
    <cfRule type="cellIs" dxfId="7679" priority="2800" operator="equal">
      <formula>"C"</formula>
    </cfRule>
    <cfRule type="cellIs" dxfId="7678" priority="2801" operator="equal">
      <formula>"B"</formula>
    </cfRule>
    <cfRule type="cellIs" dxfId="7677" priority="2802" operator="equal">
      <formula>"A"</formula>
    </cfRule>
  </conditionalFormatting>
  <conditionalFormatting sqref="F1371">
    <cfRule type="cellIs" dxfId="7676" priority="2797" operator="equal">
      <formula>"C"</formula>
    </cfRule>
    <cfRule type="cellIs" dxfId="7675" priority="2798" operator="equal">
      <formula>"B"</formula>
    </cfRule>
    <cfRule type="cellIs" dxfId="7674" priority="2799" operator="equal">
      <formula>"A"</formula>
    </cfRule>
  </conditionalFormatting>
  <conditionalFormatting sqref="F1370">
    <cfRule type="cellIs" dxfId="7673" priority="2794" operator="equal">
      <formula>"C"</formula>
    </cfRule>
    <cfRule type="cellIs" dxfId="7672" priority="2795" operator="equal">
      <formula>"B"</formula>
    </cfRule>
    <cfRule type="cellIs" dxfId="7671" priority="2796" operator="equal">
      <formula>"A"</formula>
    </cfRule>
  </conditionalFormatting>
  <conditionalFormatting sqref="F1595:F1596 F1551:F1552 F1671:F1689 F1943:F1944 F1487:F1489 F1659:F1665 F1588:F1589 F1565 F1558 F1472 F1455:F1461 F1420:F1450 F1511:F1522 F1383:F1400 F1403:F1413">
    <cfRule type="cellIs" dxfId="7670" priority="2791" operator="equal">
      <formula>"C"</formula>
    </cfRule>
    <cfRule type="cellIs" dxfId="7669" priority="2792" operator="equal">
      <formula>"B"</formula>
    </cfRule>
    <cfRule type="cellIs" dxfId="7668" priority="2793" operator="equal">
      <formula>"A"</formula>
    </cfRule>
  </conditionalFormatting>
  <conditionalFormatting sqref="F1658">
    <cfRule type="cellIs" dxfId="7667" priority="2788" operator="equal">
      <formula>"C"</formula>
    </cfRule>
    <cfRule type="cellIs" dxfId="7666" priority="2789" operator="equal">
      <formula>"B"</formula>
    </cfRule>
    <cfRule type="cellIs" dxfId="7665" priority="2790" operator="equal">
      <formula>"A"</formula>
    </cfRule>
  </conditionalFormatting>
  <conditionalFormatting sqref="F1598">
    <cfRule type="cellIs" dxfId="7664" priority="2785" operator="equal">
      <formula>"C"</formula>
    </cfRule>
    <cfRule type="cellIs" dxfId="7663" priority="2786" operator="equal">
      <formula>"B"</formula>
    </cfRule>
    <cfRule type="cellIs" dxfId="7662" priority="2787" operator="equal">
      <formula>"A"</formula>
    </cfRule>
  </conditionalFormatting>
  <conditionalFormatting sqref="F1597">
    <cfRule type="cellIs" dxfId="7661" priority="2782" operator="equal">
      <formula>"C"</formula>
    </cfRule>
    <cfRule type="cellIs" dxfId="7660" priority="2783" operator="equal">
      <formula>"B"</formula>
    </cfRule>
    <cfRule type="cellIs" dxfId="7659" priority="2784" operator="equal">
      <formula>"A"</formula>
    </cfRule>
  </conditionalFormatting>
  <conditionalFormatting sqref="F1657">
    <cfRule type="cellIs" dxfId="7658" priority="2779" operator="equal">
      <formula>"C"</formula>
    </cfRule>
    <cfRule type="cellIs" dxfId="7657" priority="2780" operator="equal">
      <formula>"B"</formula>
    </cfRule>
    <cfRule type="cellIs" dxfId="7656" priority="2781" operator="equal">
      <formula>"A"</formula>
    </cfRule>
  </conditionalFormatting>
  <conditionalFormatting sqref="F1655">
    <cfRule type="cellIs" dxfId="7655" priority="2776" operator="equal">
      <formula>"C"</formula>
    </cfRule>
    <cfRule type="cellIs" dxfId="7654" priority="2777" operator="equal">
      <formula>"B"</formula>
    </cfRule>
    <cfRule type="cellIs" dxfId="7653" priority="2778" operator="equal">
      <formula>"A"</formula>
    </cfRule>
  </conditionalFormatting>
  <conditionalFormatting sqref="F1656">
    <cfRule type="cellIs" dxfId="7652" priority="2773" operator="equal">
      <formula>"C"</formula>
    </cfRule>
    <cfRule type="cellIs" dxfId="7651" priority="2774" operator="equal">
      <formula>"B"</formula>
    </cfRule>
    <cfRule type="cellIs" dxfId="7650" priority="2775" operator="equal">
      <formula>"A"</formula>
    </cfRule>
  </conditionalFormatting>
  <conditionalFormatting sqref="F1654">
    <cfRule type="cellIs" dxfId="7649" priority="2770" operator="equal">
      <formula>"C"</formula>
    </cfRule>
    <cfRule type="cellIs" dxfId="7648" priority="2771" operator="equal">
      <formula>"B"</formula>
    </cfRule>
    <cfRule type="cellIs" dxfId="7647" priority="2772" operator="equal">
      <formula>"A"</formula>
    </cfRule>
  </conditionalFormatting>
  <conditionalFormatting sqref="F1651">
    <cfRule type="cellIs" dxfId="7646" priority="2767" operator="equal">
      <formula>"C"</formula>
    </cfRule>
    <cfRule type="cellIs" dxfId="7645" priority="2768" operator="equal">
      <formula>"B"</formula>
    </cfRule>
    <cfRule type="cellIs" dxfId="7644" priority="2769" operator="equal">
      <formula>"A"</formula>
    </cfRule>
  </conditionalFormatting>
  <conditionalFormatting sqref="F1648">
    <cfRule type="cellIs" dxfId="7643" priority="2764" operator="equal">
      <formula>"C"</formula>
    </cfRule>
    <cfRule type="cellIs" dxfId="7642" priority="2765" operator="equal">
      <formula>"B"</formula>
    </cfRule>
    <cfRule type="cellIs" dxfId="7641" priority="2766" operator="equal">
      <formula>"A"</formula>
    </cfRule>
  </conditionalFormatting>
  <conditionalFormatting sqref="F1638">
    <cfRule type="cellIs" dxfId="7640" priority="2761" operator="equal">
      <formula>"C"</formula>
    </cfRule>
    <cfRule type="cellIs" dxfId="7639" priority="2762" operator="equal">
      <formula>"B"</formula>
    </cfRule>
    <cfRule type="cellIs" dxfId="7638" priority="2763" operator="equal">
      <formula>"A"</formula>
    </cfRule>
  </conditionalFormatting>
  <conditionalFormatting sqref="F1639">
    <cfRule type="cellIs" dxfId="7637" priority="2758" operator="equal">
      <formula>"C"</formula>
    </cfRule>
    <cfRule type="cellIs" dxfId="7636" priority="2759" operator="equal">
      <formula>"B"</formula>
    </cfRule>
    <cfRule type="cellIs" dxfId="7635" priority="2760" operator="equal">
      <formula>"A"</formula>
    </cfRule>
  </conditionalFormatting>
  <conditionalFormatting sqref="F1632">
    <cfRule type="cellIs" dxfId="7634" priority="2755" operator="equal">
      <formula>"C"</formula>
    </cfRule>
    <cfRule type="cellIs" dxfId="7633" priority="2756" operator="equal">
      <formula>"B"</formula>
    </cfRule>
    <cfRule type="cellIs" dxfId="7632" priority="2757" operator="equal">
      <formula>"A"</formula>
    </cfRule>
  </conditionalFormatting>
  <conditionalFormatting sqref="F1609">
    <cfRule type="cellIs" dxfId="7631" priority="2752" operator="equal">
      <formula>"C"</formula>
    </cfRule>
    <cfRule type="cellIs" dxfId="7630" priority="2753" operator="equal">
      <formula>"B"</formula>
    </cfRule>
    <cfRule type="cellIs" dxfId="7629" priority="2754" operator="equal">
      <formula>"A"</formula>
    </cfRule>
  </conditionalFormatting>
  <conditionalFormatting sqref="F1618">
    <cfRule type="cellIs" dxfId="7628" priority="2749" operator="equal">
      <formula>"C"</formula>
    </cfRule>
    <cfRule type="cellIs" dxfId="7627" priority="2750" operator="equal">
      <formula>"B"</formula>
    </cfRule>
    <cfRule type="cellIs" dxfId="7626" priority="2751" operator="equal">
      <formula>"A"</formula>
    </cfRule>
  </conditionalFormatting>
  <conditionalFormatting sqref="F1631">
    <cfRule type="cellIs" dxfId="7625" priority="2746" operator="equal">
      <formula>"C"</formula>
    </cfRule>
    <cfRule type="cellIs" dxfId="7624" priority="2747" operator="equal">
      <formula>"B"</formula>
    </cfRule>
    <cfRule type="cellIs" dxfId="7623" priority="2748" operator="equal">
      <formula>"A"</formula>
    </cfRule>
  </conditionalFormatting>
  <conditionalFormatting sqref="F1628">
    <cfRule type="cellIs" dxfId="7622" priority="2743" operator="equal">
      <formula>"C"</formula>
    </cfRule>
    <cfRule type="cellIs" dxfId="7621" priority="2744" operator="equal">
      <formula>"B"</formula>
    </cfRule>
    <cfRule type="cellIs" dxfId="7620" priority="2745" operator="equal">
      <formula>"A"</formula>
    </cfRule>
  </conditionalFormatting>
  <conditionalFormatting sqref="F1622">
    <cfRule type="cellIs" dxfId="7619" priority="2740" operator="equal">
      <formula>"C"</formula>
    </cfRule>
    <cfRule type="cellIs" dxfId="7618" priority="2741" operator="equal">
      <formula>"B"</formula>
    </cfRule>
    <cfRule type="cellIs" dxfId="7617" priority="2742" operator="equal">
      <formula>"A"</formula>
    </cfRule>
  </conditionalFormatting>
  <conditionalFormatting sqref="F1613">
    <cfRule type="cellIs" dxfId="7616" priority="2737" operator="equal">
      <formula>"C"</formula>
    </cfRule>
    <cfRule type="cellIs" dxfId="7615" priority="2738" operator="equal">
      <formula>"B"</formula>
    </cfRule>
    <cfRule type="cellIs" dxfId="7614" priority="2739" operator="equal">
      <formula>"A"</formula>
    </cfRule>
  </conditionalFormatting>
  <conditionalFormatting sqref="F1599">
    <cfRule type="cellIs" dxfId="7613" priority="2734" operator="equal">
      <formula>"C"</formula>
    </cfRule>
    <cfRule type="cellIs" dxfId="7612" priority="2735" operator="equal">
      <formula>"B"</formula>
    </cfRule>
    <cfRule type="cellIs" dxfId="7611" priority="2736" operator="equal">
      <formula>"A"</formula>
    </cfRule>
  </conditionalFormatting>
  <conditionalFormatting sqref="F1612">
    <cfRule type="cellIs" dxfId="7610" priority="2731" operator="equal">
      <formula>"C"</formula>
    </cfRule>
    <cfRule type="cellIs" dxfId="7609" priority="2732" operator="equal">
      <formula>"B"</formula>
    </cfRule>
    <cfRule type="cellIs" dxfId="7608" priority="2733" operator="equal">
      <formula>"A"</formula>
    </cfRule>
  </conditionalFormatting>
  <conditionalFormatting sqref="F1608">
    <cfRule type="cellIs" dxfId="7607" priority="2728" operator="equal">
      <formula>"C"</formula>
    </cfRule>
    <cfRule type="cellIs" dxfId="7606" priority="2729" operator="equal">
      <formula>"B"</formula>
    </cfRule>
    <cfRule type="cellIs" dxfId="7605" priority="2730" operator="equal">
      <formula>"A"</formula>
    </cfRule>
  </conditionalFormatting>
  <conditionalFormatting sqref="F1607">
    <cfRule type="cellIs" dxfId="7604" priority="2725" operator="equal">
      <formula>"C"</formula>
    </cfRule>
    <cfRule type="cellIs" dxfId="7603" priority="2726" operator="equal">
      <formula>"B"</formula>
    </cfRule>
    <cfRule type="cellIs" dxfId="7602" priority="2727" operator="equal">
      <formula>"A"</formula>
    </cfRule>
  </conditionalFormatting>
  <conditionalFormatting sqref="F1604">
    <cfRule type="cellIs" dxfId="7601" priority="2722" operator="equal">
      <formula>"C"</formula>
    </cfRule>
    <cfRule type="cellIs" dxfId="7600" priority="2723" operator="equal">
      <formula>"B"</formula>
    </cfRule>
    <cfRule type="cellIs" dxfId="7599" priority="2724" operator="equal">
      <formula>"A"</formula>
    </cfRule>
  </conditionalFormatting>
  <conditionalFormatting sqref="F1606">
    <cfRule type="cellIs" dxfId="7598" priority="2719" operator="equal">
      <formula>"C"</formula>
    </cfRule>
    <cfRule type="cellIs" dxfId="7597" priority="2720" operator="equal">
      <formula>"B"</formula>
    </cfRule>
    <cfRule type="cellIs" dxfId="7596" priority="2721" operator="equal">
      <formula>"A"</formula>
    </cfRule>
  </conditionalFormatting>
  <conditionalFormatting sqref="F1603">
    <cfRule type="cellIs" dxfId="7595" priority="2716" operator="equal">
      <formula>"C"</formula>
    </cfRule>
    <cfRule type="cellIs" dxfId="7594" priority="2717" operator="equal">
      <formula>"B"</formula>
    </cfRule>
    <cfRule type="cellIs" dxfId="7593" priority="2718" operator="equal">
      <formula>"A"</formula>
    </cfRule>
  </conditionalFormatting>
  <conditionalFormatting sqref="F1602">
    <cfRule type="cellIs" dxfId="7592" priority="2713" operator="equal">
      <formula>"C"</formula>
    </cfRule>
    <cfRule type="cellIs" dxfId="7591" priority="2714" operator="equal">
      <formula>"B"</formula>
    </cfRule>
    <cfRule type="cellIs" dxfId="7590" priority="2715" operator="equal">
      <formula>"A"</formula>
    </cfRule>
  </conditionalFormatting>
  <conditionalFormatting sqref="F1600">
    <cfRule type="cellIs" dxfId="7589" priority="2710" operator="equal">
      <formula>"C"</formula>
    </cfRule>
    <cfRule type="cellIs" dxfId="7588" priority="2711" operator="equal">
      <formula>"B"</formula>
    </cfRule>
    <cfRule type="cellIs" dxfId="7587" priority="2712" operator="equal">
      <formula>"A"</formula>
    </cfRule>
  </conditionalFormatting>
  <conditionalFormatting sqref="F1601">
    <cfRule type="cellIs" dxfId="7586" priority="2707" operator="equal">
      <formula>"C"</formula>
    </cfRule>
    <cfRule type="cellIs" dxfId="7585" priority="2708" operator="equal">
      <formula>"B"</formula>
    </cfRule>
    <cfRule type="cellIs" dxfId="7584" priority="2709" operator="equal">
      <formula>"A"</formula>
    </cfRule>
  </conditionalFormatting>
  <conditionalFormatting sqref="F1605">
    <cfRule type="cellIs" dxfId="7583" priority="2704" operator="equal">
      <formula>"C"</formula>
    </cfRule>
    <cfRule type="cellIs" dxfId="7582" priority="2705" operator="equal">
      <formula>"B"</formula>
    </cfRule>
    <cfRule type="cellIs" dxfId="7581" priority="2706" operator="equal">
      <formula>"A"</formula>
    </cfRule>
  </conditionalFormatting>
  <conditionalFormatting sqref="F1610">
    <cfRule type="cellIs" dxfId="7580" priority="2701" operator="equal">
      <formula>"C"</formula>
    </cfRule>
    <cfRule type="cellIs" dxfId="7579" priority="2702" operator="equal">
      <formula>"B"</formula>
    </cfRule>
    <cfRule type="cellIs" dxfId="7578" priority="2703" operator="equal">
      <formula>"A"</formula>
    </cfRule>
  </conditionalFormatting>
  <conditionalFormatting sqref="F1611">
    <cfRule type="cellIs" dxfId="7577" priority="2698" operator="equal">
      <formula>"C"</formula>
    </cfRule>
    <cfRule type="cellIs" dxfId="7576" priority="2699" operator="equal">
      <formula>"B"</formula>
    </cfRule>
    <cfRule type="cellIs" dxfId="7575" priority="2700" operator="equal">
      <formula>"A"</formula>
    </cfRule>
  </conditionalFormatting>
  <conditionalFormatting sqref="F1616">
    <cfRule type="cellIs" dxfId="7574" priority="2695" operator="equal">
      <formula>"C"</formula>
    </cfRule>
    <cfRule type="cellIs" dxfId="7573" priority="2696" operator="equal">
      <formula>"B"</formula>
    </cfRule>
    <cfRule type="cellIs" dxfId="7572" priority="2697" operator="equal">
      <formula>"A"</formula>
    </cfRule>
  </conditionalFormatting>
  <conditionalFormatting sqref="F1619">
    <cfRule type="cellIs" dxfId="7571" priority="2692" operator="equal">
      <formula>"C"</formula>
    </cfRule>
    <cfRule type="cellIs" dxfId="7570" priority="2693" operator="equal">
      <formula>"B"</formula>
    </cfRule>
    <cfRule type="cellIs" dxfId="7569" priority="2694" operator="equal">
      <formula>"A"</formula>
    </cfRule>
  </conditionalFormatting>
  <conditionalFormatting sqref="F1614">
    <cfRule type="cellIs" dxfId="7568" priority="2689" operator="equal">
      <formula>"C"</formula>
    </cfRule>
    <cfRule type="cellIs" dxfId="7567" priority="2690" operator="equal">
      <formula>"B"</formula>
    </cfRule>
    <cfRule type="cellIs" dxfId="7566" priority="2691" operator="equal">
      <formula>"A"</formula>
    </cfRule>
  </conditionalFormatting>
  <conditionalFormatting sqref="F1617">
    <cfRule type="cellIs" dxfId="7565" priority="2686" operator="equal">
      <formula>"C"</formula>
    </cfRule>
    <cfRule type="cellIs" dxfId="7564" priority="2687" operator="equal">
      <formula>"B"</formula>
    </cfRule>
    <cfRule type="cellIs" dxfId="7563" priority="2688" operator="equal">
      <formula>"A"</formula>
    </cfRule>
  </conditionalFormatting>
  <conditionalFormatting sqref="F1615">
    <cfRule type="cellIs" dxfId="7562" priority="2683" operator="equal">
      <formula>"C"</formula>
    </cfRule>
    <cfRule type="cellIs" dxfId="7561" priority="2684" operator="equal">
      <formula>"B"</formula>
    </cfRule>
    <cfRule type="cellIs" dxfId="7560" priority="2685" operator="equal">
      <formula>"A"</formula>
    </cfRule>
  </conditionalFormatting>
  <conditionalFormatting sqref="F1620">
    <cfRule type="cellIs" dxfId="7559" priority="2680" operator="equal">
      <formula>"C"</formula>
    </cfRule>
    <cfRule type="cellIs" dxfId="7558" priority="2681" operator="equal">
      <formula>"B"</formula>
    </cfRule>
    <cfRule type="cellIs" dxfId="7557" priority="2682" operator="equal">
      <formula>"A"</formula>
    </cfRule>
  </conditionalFormatting>
  <conditionalFormatting sqref="F1621">
    <cfRule type="cellIs" dxfId="7556" priority="2677" operator="equal">
      <formula>"C"</formula>
    </cfRule>
    <cfRule type="cellIs" dxfId="7555" priority="2678" operator="equal">
      <formula>"B"</formula>
    </cfRule>
    <cfRule type="cellIs" dxfId="7554" priority="2679" operator="equal">
      <formula>"A"</formula>
    </cfRule>
  </conditionalFormatting>
  <conditionalFormatting sqref="F1626">
    <cfRule type="cellIs" dxfId="7553" priority="2674" operator="equal">
      <formula>"C"</formula>
    </cfRule>
    <cfRule type="cellIs" dxfId="7552" priority="2675" operator="equal">
      <formula>"B"</formula>
    </cfRule>
    <cfRule type="cellIs" dxfId="7551" priority="2676" operator="equal">
      <formula>"A"</formula>
    </cfRule>
  </conditionalFormatting>
  <conditionalFormatting sqref="F1627">
    <cfRule type="cellIs" dxfId="7550" priority="2671" operator="equal">
      <formula>"C"</formula>
    </cfRule>
    <cfRule type="cellIs" dxfId="7549" priority="2672" operator="equal">
      <formula>"B"</formula>
    </cfRule>
    <cfRule type="cellIs" dxfId="7548" priority="2673" operator="equal">
      <formula>"A"</formula>
    </cfRule>
  </conditionalFormatting>
  <conditionalFormatting sqref="F1624">
    <cfRule type="cellIs" dxfId="7547" priority="2668" operator="equal">
      <formula>"C"</formula>
    </cfRule>
    <cfRule type="cellIs" dxfId="7546" priority="2669" operator="equal">
      <formula>"B"</formula>
    </cfRule>
    <cfRule type="cellIs" dxfId="7545" priority="2670" operator="equal">
      <formula>"A"</formula>
    </cfRule>
  </conditionalFormatting>
  <conditionalFormatting sqref="F1625">
    <cfRule type="cellIs" dxfId="7544" priority="2665" operator="equal">
      <formula>"C"</formula>
    </cfRule>
    <cfRule type="cellIs" dxfId="7543" priority="2666" operator="equal">
      <formula>"B"</formula>
    </cfRule>
    <cfRule type="cellIs" dxfId="7542" priority="2667" operator="equal">
      <formula>"A"</formula>
    </cfRule>
  </conditionalFormatting>
  <conditionalFormatting sqref="F1623">
    <cfRule type="cellIs" dxfId="7541" priority="2662" operator="equal">
      <formula>"C"</formula>
    </cfRule>
    <cfRule type="cellIs" dxfId="7540" priority="2663" operator="equal">
      <formula>"B"</formula>
    </cfRule>
    <cfRule type="cellIs" dxfId="7539" priority="2664" operator="equal">
      <formula>"A"</formula>
    </cfRule>
  </conditionalFormatting>
  <conditionalFormatting sqref="F1629">
    <cfRule type="cellIs" dxfId="7538" priority="2659" operator="equal">
      <formula>"C"</formula>
    </cfRule>
    <cfRule type="cellIs" dxfId="7537" priority="2660" operator="equal">
      <formula>"B"</formula>
    </cfRule>
    <cfRule type="cellIs" dxfId="7536" priority="2661" operator="equal">
      <formula>"A"</formula>
    </cfRule>
  </conditionalFormatting>
  <conditionalFormatting sqref="F1630">
    <cfRule type="cellIs" dxfId="7535" priority="2656" operator="equal">
      <formula>"C"</formula>
    </cfRule>
    <cfRule type="cellIs" dxfId="7534" priority="2657" operator="equal">
      <formula>"B"</formula>
    </cfRule>
    <cfRule type="cellIs" dxfId="7533" priority="2658" operator="equal">
      <formula>"A"</formula>
    </cfRule>
  </conditionalFormatting>
  <conditionalFormatting sqref="F1636">
    <cfRule type="cellIs" dxfId="7532" priority="2653" operator="equal">
      <formula>"C"</formula>
    </cfRule>
    <cfRule type="cellIs" dxfId="7531" priority="2654" operator="equal">
      <formula>"B"</formula>
    </cfRule>
    <cfRule type="cellIs" dxfId="7530" priority="2655" operator="equal">
      <formula>"A"</formula>
    </cfRule>
  </conditionalFormatting>
  <conditionalFormatting sqref="F1637">
    <cfRule type="cellIs" dxfId="7529" priority="2650" operator="equal">
      <formula>"C"</formula>
    </cfRule>
    <cfRule type="cellIs" dxfId="7528" priority="2651" operator="equal">
      <formula>"B"</formula>
    </cfRule>
    <cfRule type="cellIs" dxfId="7527" priority="2652" operator="equal">
      <formula>"A"</formula>
    </cfRule>
  </conditionalFormatting>
  <conditionalFormatting sqref="F1634">
    <cfRule type="cellIs" dxfId="7526" priority="2647" operator="equal">
      <formula>"C"</formula>
    </cfRule>
    <cfRule type="cellIs" dxfId="7525" priority="2648" operator="equal">
      <formula>"B"</formula>
    </cfRule>
    <cfRule type="cellIs" dxfId="7524" priority="2649" operator="equal">
      <formula>"A"</formula>
    </cfRule>
  </conditionalFormatting>
  <conditionalFormatting sqref="F1635">
    <cfRule type="cellIs" dxfId="7523" priority="2644" operator="equal">
      <formula>"C"</formula>
    </cfRule>
    <cfRule type="cellIs" dxfId="7522" priority="2645" operator="equal">
      <formula>"B"</formula>
    </cfRule>
    <cfRule type="cellIs" dxfId="7521" priority="2646" operator="equal">
      <formula>"A"</formula>
    </cfRule>
  </conditionalFormatting>
  <conditionalFormatting sqref="F1633">
    <cfRule type="cellIs" dxfId="7520" priority="2641" operator="equal">
      <formula>"C"</formula>
    </cfRule>
    <cfRule type="cellIs" dxfId="7519" priority="2642" operator="equal">
      <formula>"B"</formula>
    </cfRule>
    <cfRule type="cellIs" dxfId="7518" priority="2643" operator="equal">
      <formula>"A"</formula>
    </cfRule>
  </conditionalFormatting>
  <conditionalFormatting sqref="F1646">
    <cfRule type="cellIs" dxfId="7517" priority="2638" operator="equal">
      <formula>"C"</formula>
    </cfRule>
    <cfRule type="cellIs" dxfId="7516" priority="2639" operator="equal">
      <formula>"B"</formula>
    </cfRule>
    <cfRule type="cellIs" dxfId="7515" priority="2640" operator="equal">
      <formula>"A"</formula>
    </cfRule>
  </conditionalFormatting>
  <conditionalFormatting sqref="F1647">
    <cfRule type="cellIs" dxfId="7514" priority="2635" operator="equal">
      <formula>"C"</formula>
    </cfRule>
    <cfRule type="cellIs" dxfId="7513" priority="2636" operator="equal">
      <formula>"B"</formula>
    </cfRule>
    <cfRule type="cellIs" dxfId="7512" priority="2637" operator="equal">
      <formula>"A"</formula>
    </cfRule>
  </conditionalFormatting>
  <conditionalFormatting sqref="F1642">
    <cfRule type="cellIs" dxfId="7511" priority="2632" operator="equal">
      <formula>"C"</formula>
    </cfRule>
    <cfRule type="cellIs" dxfId="7510" priority="2633" operator="equal">
      <formula>"B"</formula>
    </cfRule>
    <cfRule type="cellIs" dxfId="7509" priority="2634" operator="equal">
      <formula>"A"</formula>
    </cfRule>
  </conditionalFormatting>
  <conditionalFormatting sqref="F1645">
    <cfRule type="cellIs" dxfId="7508" priority="2629" operator="equal">
      <formula>"C"</formula>
    </cfRule>
    <cfRule type="cellIs" dxfId="7507" priority="2630" operator="equal">
      <formula>"B"</formula>
    </cfRule>
    <cfRule type="cellIs" dxfId="7506" priority="2631" operator="equal">
      <formula>"A"</formula>
    </cfRule>
  </conditionalFormatting>
  <conditionalFormatting sqref="F1644">
    <cfRule type="cellIs" dxfId="7505" priority="2626" operator="equal">
      <formula>"C"</formula>
    </cfRule>
    <cfRule type="cellIs" dxfId="7504" priority="2627" operator="equal">
      <formula>"B"</formula>
    </cfRule>
    <cfRule type="cellIs" dxfId="7503" priority="2628" operator="equal">
      <formula>"A"</formula>
    </cfRule>
  </conditionalFormatting>
  <conditionalFormatting sqref="F1641">
    <cfRule type="cellIs" dxfId="7502" priority="2623" operator="equal">
      <formula>"C"</formula>
    </cfRule>
    <cfRule type="cellIs" dxfId="7501" priority="2624" operator="equal">
      <formula>"B"</formula>
    </cfRule>
    <cfRule type="cellIs" dxfId="7500" priority="2625" operator="equal">
      <formula>"A"</formula>
    </cfRule>
  </conditionalFormatting>
  <conditionalFormatting sqref="F1643">
    <cfRule type="cellIs" dxfId="7499" priority="2620" operator="equal">
      <formula>"C"</formula>
    </cfRule>
    <cfRule type="cellIs" dxfId="7498" priority="2621" operator="equal">
      <formula>"B"</formula>
    </cfRule>
    <cfRule type="cellIs" dxfId="7497" priority="2622" operator="equal">
      <formula>"A"</formula>
    </cfRule>
  </conditionalFormatting>
  <conditionalFormatting sqref="F1640">
    <cfRule type="cellIs" dxfId="7496" priority="2617" operator="equal">
      <formula>"C"</formula>
    </cfRule>
    <cfRule type="cellIs" dxfId="7495" priority="2618" operator="equal">
      <formula>"B"</formula>
    </cfRule>
    <cfRule type="cellIs" dxfId="7494" priority="2619" operator="equal">
      <formula>"A"</formula>
    </cfRule>
  </conditionalFormatting>
  <conditionalFormatting sqref="F1649">
    <cfRule type="cellIs" dxfId="7493" priority="2614" operator="equal">
      <formula>"C"</formula>
    </cfRule>
    <cfRule type="cellIs" dxfId="7492" priority="2615" operator="equal">
      <formula>"B"</formula>
    </cfRule>
    <cfRule type="cellIs" dxfId="7491" priority="2616" operator="equal">
      <formula>"A"</formula>
    </cfRule>
  </conditionalFormatting>
  <conditionalFormatting sqref="F1650">
    <cfRule type="cellIs" dxfId="7490" priority="2611" operator="equal">
      <formula>"C"</formula>
    </cfRule>
    <cfRule type="cellIs" dxfId="7489" priority="2612" operator="equal">
      <formula>"B"</formula>
    </cfRule>
    <cfRule type="cellIs" dxfId="7488" priority="2613" operator="equal">
      <formula>"A"</formula>
    </cfRule>
  </conditionalFormatting>
  <conditionalFormatting sqref="F1653">
    <cfRule type="cellIs" dxfId="7487" priority="2608" operator="equal">
      <formula>"C"</formula>
    </cfRule>
    <cfRule type="cellIs" dxfId="7486" priority="2609" operator="equal">
      <formula>"B"</formula>
    </cfRule>
    <cfRule type="cellIs" dxfId="7485" priority="2610" operator="equal">
      <formula>"A"</formula>
    </cfRule>
  </conditionalFormatting>
  <conditionalFormatting sqref="F1652">
    <cfRule type="cellIs" dxfId="7484" priority="2605" operator="equal">
      <formula>"C"</formula>
    </cfRule>
    <cfRule type="cellIs" dxfId="7483" priority="2606" operator="equal">
      <formula>"B"</formula>
    </cfRule>
    <cfRule type="cellIs" dxfId="7482" priority="2607" operator="equal">
      <formula>"A"</formula>
    </cfRule>
  </conditionalFormatting>
  <conditionalFormatting sqref="F1669">
    <cfRule type="cellIs" dxfId="7481" priority="2602" operator="equal">
      <formula>"C"</formula>
    </cfRule>
    <cfRule type="cellIs" dxfId="7480" priority="2603" operator="equal">
      <formula>"B"</formula>
    </cfRule>
    <cfRule type="cellIs" dxfId="7479" priority="2604" operator="equal">
      <formula>"A"</formula>
    </cfRule>
  </conditionalFormatting>
  <conditionalFormatting sqref="F1668">
    <cfRule type="cellIs" dxfId="7478" priority="2599" operator="equal">
      <formula>"C"</formula>
    </cfRule>
    <cfRule type="cellIs" dxfId="7477" priority="2600" operator="equal">
      <formula>"B"</formula>
    </cfRule>
    <cfRule type="cellIs" dxfId="7476" priority="2601" operator="equal">
      <formula>"A"</formula>
    </cfRule>
  </conditionalFormatting>
  <conditionalFormatting sqref="F1670">
    <cfRule type="cellIs" dxfId="7475" priority="2596" operator="equal">
      <formula>"C"</formula>
    </cfRule>
    <cfRule type="cellIs" dxfId="7474" priority="2597" operator="equal">
      <formula>"B"</formula>
    </cfRule>
    <cfRule type="cellIs" dxfId="7473" priority="2598" operator="equal">
      <formula>"A"</formula>
    </cfRule>
  </conditionalFormatting>
  <conditionalFormatting sqref="F1667">
    <cfRule type="cellIs" dxfId="7472" priority="2593" operator="equal">
      <formula>"C"</formula>
    </cfRule>
    <cfRule type="cellIs" dxfId="7471" priority="2594" operator="equal">
      <formula>"B"</formula>
    </cfRule>
    <cfRule type="cellIs" dxfId="7470" priority="2595" operator="equal">
      <formula>"A"</formula>
    </cfRule>
  </conditionalFormatting>
  <conditionalFormatting sqref="F1666">
    <cfRule type="cellIs" dxfId="7469" priority="2590" operator="equal">
      <formula>"C"</formula>
    </cfRule>
    <cfRule type="cellIs" dxfId="7468" priority="2591" operator="equal">
      <formula>"B"</formula>
    </cfRule>
    <cfRule type="cellIs" dxfId="7467" priority="2592" operator="equal">
      <formula>"A"</formula>
    </cfRule>
  </conditionalFormatting>
  <conditionalFormatting sqref="F1557">
    <cfRule type="cellIs" dxfId="7466" priority="2587" operator="equal">
      <formula>"C"</formula>
    </cfRule>
    <cfRule type="cellIs" dxfId="7465" priority="2588" operator="equal">
      <formula>"B"</formula>
    </cfRule>
    <cfRule type="cellIs" dxfId="7464" priority="2589" operator="equal">
      <formula>"A"</formula>
    </cfRule>
  </conditionalFormatting>
  <conditionalFormatting sqref="F1556">
    <cfRule type="cellIs" dxfId="7463" priority="2584" operator="equal">
      <formula>"C"</formula>
    </cfRule>
    <cfRule type="cellIs" dxfId="7462" priority="2585" operator="equal">
      <formula>"B"</formula>
    </cfRule>
    <cfRule type="cellIs" dxfId="7461" priority="2586" operator="equal">
      <formula>"A"</formula>
    </cfRule>
  </conditionalFormatting>
  <conditionalFormatting sqref="F1555">
    <cfRule type="cellIs" dxfId="7460" priority="2581" operator="equal">
      <formula>"C"</formula>
    </cfRule>
    <cfRule type="cellIs" dxfId="7459" priority="2582" operator="equal">
      <formula>"B"</formula>
    </cfRule>
    <cfRule type="cellIs" dxfId="7458" priority="2583" operator="equal">
      <formula>"A"</formula>
    </cfRule>
  </conditionalFormatting>
  <conditionalFormatting sqref="F1554">
    <cfRule type="cellIs" dxfId="7457" priority="2578" operator="equal">
      <formula>"C"</formula>
    </cfRule>
    <cfRule type="cellIs" dxfId="7456" priority="2579" operator="equal">
      <formula>"B"</formula>
    </cfRule>
    <cfRule type="cellIs" dxfId="7455" priority="2580" operator="equal">
      <formula>"A"</formula>
    </cfRule>
  </conditionalFormatting>
  <conditionalFormatting sqref="F1553">
    <cfRule type="cellIs" dxfId="7454" priority="2575" operator="equal">
      <formula>"C"</formula>
    </cfRule>
    <cfRule type="cellIs" dxfId="7453" priority="2576" operator="equal">
      <formula>"B"</formula>
    </cfRule>
    <cfRule type="cellIs" dxfId="7452" priority="2577" operator="equal">
      <formula>"A"</formula>
    </cfRule>
  </conditionalFormatting>
  <conditionalFormatting sqref="F1486">
    <cfRule type="cellIs" dxfId="7451" priority="2572" operator="equal">
      <formula>"C"</formula>
    </cfRule>
    <cfRule type="cellIs" dxfId="7450" priority="2573" operator="equal">
      <formula>"B"</formula>
    </cfRule>
    <cfRule type="cellIs" dxfId="7449" priority="2574" operator="equal">
      <formula>"A"</formula>
    </cfRule>
  </conditionalFormatting>
  <conditionalFormatting sqref="F1482">
    <cfRule type="cellIs" dxfId="7448" priority="2569" operator="equal">
      <formula>"C"</formula>
    </cfRule>
    <cfRule type="cellIs" dxfId="7447" priority="2570" operator="equal">
      <formula>"B"</formula>
    </cfRule>
    <cfRule type="cellIs" dxfId="7446" priority="2571" operator="equal">
      <formula>"A"</formula>
    </cfRule>
  </conditionalFormatting>
  <conditionalFormatting sqref="F1478">
    <cfRule type="cellIs" dxfId="7445" priority="2566" operator="equal">
      <formula>"C"</formula>
    </cfRule>
    <cfRule type="cellIs" dxfId="7444" priority="2567" operator="equal">
      <formula>"B"</formula>
    </cfRule>
    <cfRule type="cellIs" dxfId="7443" priority="2568" operator="equal">
      <formula>"A"</formula>
    </cfRule>
  </conditionalFormatting>
  <conditionalFormatting sqref="F1477">
    <cfRule type="cellIs" dxfId="7442" priority="2563" operator="equal">
      <formula>"C"</formula>
    </cfRule>
    <cfRule type="cellIs" dxfId="7441" priority="2564" operator="equal">
      <formula>"B"</formula>
    </cfRule>
    <cfRule type="cellIs" dxfId="7440" priority="2565" operator="equal">
      <formula>"A"</formula>
    </cfRule>
  </conditionalFormatting>
  <conditionalFormatting sqref="F1476">
    <cfRule type="cellIs" dxfId="7439" priority="2560" operator="equal">
      <formula>"C"</formula>
    </cfRule>
    <cfRule type="cellIs" dxfId="7438" priority="2561" operator="equal">
      <formula>"B"</formula>
    </cfRule>
    <cfRule type="cellIs" dxfId="7437" priority="2562" operator="equal">
      <formula>"A"</formula>
    </cfRule>
  </conditionalFormatting>
  <conditionalFormatting sqref="F1475">
    <cfRule type="cellIs" dxfId="7436" priority="2557" operator="equal">
      <formula>"C"</formula>
    </cfRule>
    <cfRule type="cellIs" dxfId="7435" priority="2558" operator="equal">
      <formula>"B"</formula>
    </cfRule>
    <cfRule type="cellIs" dxfId="7434" priority="2559" operator="equal">
      <formula>"A"</formula>
    </cfRule>
  </conditionalFormatting>
  <conditionalFormatting sqref="F1473">
    <cfRule type="cellIs" dxfId="7433" priority="2554" operator="equal">
      <formula>"C"</formula>
    </cfRule>
    <cfRule type="cellIs" dxfId="7432" priority="2555" operator="equal">
      <formula>"B"</formula>
    </cfRule>
    <cfRule type="cellIs" dxfId="7431" priority="2556" operator="equal">
      <formula>"A"</formula>
    </cfRule>
  </conditionalFormatting>
  <conditionalFormatting sqref="F1474">
    <cfRule type="cellIs" dxfId="7430" priority="2551" operator="equal">
      <formula>"C"</formula>
    </cfRule>
    <cfRule type="cellIs" dxfId="7429" priority="2552" operator="equal">
      <formula>"B"</formula>
    </cfRule>
    <cfRule type="cellIs" dxfId="7428" priority="2553" operator="equal">
      <formula>"A"</formula>
    </cfRule>
  </conditionalFormatting>
  <conditionalFormatting sqref="F1481">
    <cfRule type="cellIs" dxfId="7427" priority="2548" operator="equal">
      <formula>"C"</formula>
    </cfRule>
    <cfRule type="cellIs" dxfId="7426" priority="2549" operator="equal">
      <formula>"B"</formula>
    </cfRule>
    <cfRule type="cellIs" dxfId="7425" priority="2550" operator="equal">
      <formula>"A"</formula>
    </cfRule>
  </conditionalFormatting>
  <conditionalFormatting sqref="F1480">
    <cfRule type="cellIs" dxfId="7424" priority="2545" operator="equal">
      <formula>"C"</formula>
    </cfRule>
    <cfRule type="cellIs" dxfId="7423" priority="2546" operator="equal">
      <formula>"B"</formula>
    </cfRule>
    <cfRule type="cellIs" dxfId="7422" priority="2547" operator="equal">
      <formula>"A"</formula>
    </cfRule>
  </conditionalFormatting>
  <conditionalFormatting sqref="F1479">
    <cfRule type="cellIs" dxfId="7421" priority="2542" operator="equal">
      <formula>"C"</formula>
    </cfRule>
    <cfRule type="cellIs" dxfId="7420" priority="2543" operator="equal">
      <formula>"B"</formula>
    </cfRule>
    <cfRule type="cellIs" dxfId="7419" priority="2544" operator="equal">
      <formula>"A"</formula>
    </cfRule>
  </conditionalFormatting>
  <conditionalFormatting sqref="F1485">
    <cfRule type="cellIs" dxfId="7418" priority="2539" operator="equal">
      <formula>"C"</formula>
    </cfRule>
    <cfRule type="cellIs" dxfId="7417" priority="2540" operator="equal">
      <formula>"B"</formula>
    </cfRule>
    <cfRule type="cellIs" dxfId="7416" priority="2541" operator="equal">
      <formula>"A"</formula>
    </cfRule>
  </conditionalFormatting>
  <conditionalFormatting sqref="F1484">
    <cfRule type="cellIs" dxfId="7415" priority="2536" operator="equal">
      <formula>"C"</formula>
    </cfRule>
    <cfRule type="cellIs" dxfId="7414" priority="2537" operator="equal">
      <formula>"B"</formula>
    </cfRule>
    <cfRule type="cellIs" dxfId="7413" priority="2538" operator="equal">
      <formula>"A"</formula>
    </cfRule>
  </conditionalFormatting>
  <conditionalFormatting sqref="F1483">
    <cfRule type="cellIs" dxfId="7412" priority="2533" operator="equal">
      <formula>"C"</formula>
    </cfRule>
    <cfRule type="cellIs" dxfId="7411" priority="2534" operator="equal">
      <formula>"B"</formula>
    </cfRule>
    <cfRule type="cellIs" dxfId="7410" priority="2535" operator="equal">
      <formula>"A"</formula>
    </cfRule>
  </conditionalFormatting>
  <conditionalFormatting sqref="F1579">
    <cfRule type="cellIs" dxfId="7409" priority="2530" operator="equal">
      <formula>"C"</formula>
    </cfRule>
    <cfRule type="cellIs" dxfId="7408" priority="2531" operator="equal">
      <formula>"B"</formula>
    </cfRule>
    <cfRule type="cellIs" dxfId="7407" priority="2532" operator="equal">
      <formula>"A"</formula>
    </cfRule>
  </conditionalFormatting>
  <conditionalFormatting sqref="F1583">
    <cfRule type="cellIs" dxfId="7406" priority="2527" operator="equal">
      <formula>"C"</formula>
    </cfRule>
    <cfRule type="cellIs" dxfId="7405" priority="2528" operator="equal">
      <formula>"B"</formula>
    </cfRule>
    <cfRule type="cellIs" dxfId="7404" priority="2529" operator="equal">
      <formula>"A"</formula>
    </cfRule>
  </conditionalFormatting>
  <conditionalFormatting sqref="F1582">
    <cfRule type="cellIs" dxfId="7403" priority="2524" operator="equal">
      <formula>"C"</formula>
    </cfRule>
    <cfRule type="cellIs" dxfId="7402" priority="2525" operator="equal">
      <formula>"B"</formula>
    </cfRule>
    <cfRule type="cellIs" dxfId="7401" priority="2526" operator="equal">
      <formula>"A"</formula>
    </cfRule>
  </conditionalFormatting>
  <conditionalFormatting sqref="F1578">
    <cfRule type="cellIs" dxfId="7400" priority="2521" operator="equal">
      <formula>"C"</formula>
    </cfRule>
    <cfRule type="cellIs" dxfId="7399" priority="2522" operator="equal">
      <formula>"B"</formula>
    </cfRule>
    <cfRule type="cellIs" dxfId="7398" priority="2523" operator="equal">
      <formula>"A"</formula>
    </cfRule>
  </conditionalFormatting>
  <conditionalFormatting sqref="F1580">
    <cfRule type="cellIs" dxfId="7397" priority="2518" operator="equal">
      <formula>"C"</formula>
    </cfRule>
    <cfRule type="cellIs" dxfId="7396" priority="2519" operator="equal">
      <formula>"B"</formula>
    </cfRule>
    <cfRule type="cellIs" dxfId="7395" priority="2520" operator="equal">
      <formula>"A"</formula>
    </cfRule>
  </conditionalFormatting>
  <conditionalFormatting sqref="F1577">
    <cfRule type="cellIs" dxfId="7394" priority="2515" operator="equal">
      <formula>"C"</formula>
    </cfRule>
    <cfRule type="cellIs" dxfId="7393" priority="2516" operator="equal">
      <formula>"B"</formula>
    </cfRule>
    <cfRule type="cellIs" dxfId="7392" priority="2517" operator="equal">
      <formula>"A"</formula>
    </cfRule>
  </conditionalFormatting>
  <conditionalFormatting sqref="F1576">
    <cfRule type="cellIs" dxfId="7391" priority="2512" operator="equal">
      <formula>"C"</formula>
    </cfRule>
    <cfRule type="cellIs" dxfId="7390" priority="2513" operator="equal">
      <formula>"B"</formula>
    </cfRule>
    <cfRule type="cellIs" dxfId="7389" priority="2514" operator="equal">
      <formula>"A"</formula>
    </cfRule>
  </conditionalFormatting>
  <conditionalFormatting sqref="F1575">
    <cfRule type="cellIs" dxfId="7388" priority="2509" operator="equal">
      <formula>"C"</formula>
    </cfRule>
    <cfRule type="cellIs" dxfId="7387" priority="2510" operator="equal">
      <formula>"B"</formula>
    </cfRule>
    <cfRule type="cellIs" dxfId="7386" priority="2511" operator="equal">
      <formula>"A"</formula>
    </cfRule>
  </conditionalFormatting>
  <conditionalFormatting sqref="F1566">
    <cfRule type="cellIs" dxfId="7385" priority="2506" operator="equal">
      <formula>"C"</formula>
    </cfRule>
    <cfRule type="cellIs" dxfId="7384" priority="2507" operator="equal">
      <formula>"B"</formula>
    </cfRule>
    <cfRule type="cellIs" dxfId="7383" priority="2508" operator="equal">
      <formula>"A"</formula>
    </cfRule>
  </conditionalFormatting>
  <conditionalFormatting sqref="F1572">
    <cfRule type="cellIs" dxfId="7382" priority="2503" operator="equal">
      <formula>"C"</formula>
    </cfRule>
    <cfRule type="cellIs" dxfId="7381" priority="2504" operator="equal">
      <formula>"B"</formula>
    </cfRule>
    <cfRule type="cellIs" dxfId="7380" priority="2505" operator="equal">
      <formula>"A"</formula>
    </cfRule>
  </conditionalFormatting>
  <conditionalFormatting sqref="F1567">
    <cfRule type="cellIs" dxfId="7379" priority="2500" operator="equal">
      <formula>"C"</formula>
    </cfRule>
    <cfRule type="cellIs" dxfId="7378" priority="2501" operator="equal">
      <formula>"B"</formula>
    </cfRule>
    <cfRule type="cellIs" dxfId="7377" priority="2502" operator="equal">
      <formula>"A"</formula>
    </cfRule>
  </conditionalFormatting>
  <conditionalFormatting sqref="F1568">
    <cfRule type="cellIs" dxfId="7376" priority="2497" operator="equal">
      <formula>"C"</formula>
    </cfRule>
    <cfRule type="cellIs" dxfId="7375" priority="2498" operator="equal">
      <formula>"B"</formula>
    </cfRule>
    <cfRule type="cellIs" dxfId="7374" priority="2499" operator="equal">
      <formula>"A"</formula>
    </cfRule>
  </conditionalFormatting>
  <conditionalFormatting sqref="F1586">
    <cfRule type="cellIs" dxfId="7373" priority="2494" operator="equal">
      <formula>"C"</formula>
    </cfRule>
    <cfRule type="cellIs" dxfId="7372" priority="2495" operator="equal">
      <formula>"B"</formula>
    </cfRule>
    <cfRule type="cellIs" dxfId="7371" priority="2496" operator="equal">
      <formula>"A"</formula>
    </cfRule>
  </conditionalFormatting>
  <conditionalFormatting sqref="F1573">
    <cfRule type="cellIs" dxfId="7370" priority="2491" operator="equal">
      <formula>"C"</formula>
    </cfRule>
    <cfRule type="cellIs" dxfId="7369" priority="2492" operator="equal">
      <formula>"B"</formula>
    </cfRule>
    <cfRule type="cellIs" dxfId="7368" priority="2493" operator="equal">
      <formula>"A"</formula>
    </cfRule>
  </conditionalFormatting>
  <conditionalFormatting sqref="F1587">
    <cfRule type="cellIs" dxfId="7367" priority="2488" operator="equal">
      <formula>"C"</formula>
    </cfRule>
    <cfRule type="cellIs" dxfId="7366" priority="2489" operator="equal">
      <formula>"B"</formula>
    </cfRule>
    <cfRule type="cellIs" dxfId="7365" priority="2490" operator="equal">
      <formula>"A"</formula>
    </cfRule>
  </conditionalFormatting>
  <conditionalFormatting sqref="F1574">
    <cfRule type="cellIs" dxfId="7364" priority="2485" operator="equal">
      <formula>"C"</formula>
    </cfRule>
    <cfRule type="cellIs" dxfId="7363" priority="2486" operator="equal">
      <formula>"B"</formula>
    </cfRule>
    <cfRule type="cellIs" dxfId="7362" priority="2487" operator="equal">
      <formula>"A"</formula>
    </cfRule>
  </conditionalFormatting>
  <conditionalFormatting sqref="F1571">
    <cfRule type="cellIs" dxfId="7361" priority="2482" operator="equal">
      <formula>"C"</formula>
    </cfRule>
    <cfRule type="cellIs" dxfId="7360" priority="2483" operator="equal">
      <formula>"B"</formula>
    </cfRule>
    <cfRule type="cellIs" dxfId="7359" priority="2484" operator="equal">
      <formula>"A"</formula>
    </cfRule>
  </conditionalFormatting>
  <conditionalFormatting sqref="F1570">
    <cfRule type="cellIs" dxfId="7358" priority="2479" operator="equal">
      <formula>"C"</formula>
    </cfRule>
    <cfRule type="cellIs" dxfId="7357" priority="2480" operator="equal">
      <formula>"B"</formula>
    </cfRule>
    <cfRule type="cellIs" dxfId="7356" priority="2481" operator="equal">
      <formula>"A"</formula>
    </cfRule>
  </conditionalFormatting>
  <conditionalFormatting sqref="F1569">
    <cfRule type="cellIs" dxfId="7355" priority="2476" operator="equal">
      <formula>"C"</formula>
    </cfRule>
    <cfRule type="cellIs" dxfId="7354" priority="2477" operator="equal">
      <formula>"B"</formula>
    </cfRule>
    <cfRule type="cellIs" dxfId="7353" priority="2478" operator="equal">
      <formula>"A"</formula>
    </cfRule>
  </conditionalFormatting>
  <conditionalFormatting sqref="F1581">
    <cfRule type="cellIs" dxfId="7352" priority="2473" operator="equal">
      <formula>"C"</formula>
    </cfRule>
    <cfRule type="cellIs" dxfId="7351" priority="2474" operator="equal">
      <formula>"B"</formula>
    </cfRule>
    <cfRule type="cellIs" dxfId="7350" priority="2475" operator="equal">
      <formula>"A"</formula>
    </cfRule>
  </conditionalFormatting>
  <conditionalFormatting sqref="F1585">
    <cfRule type="cellIs" dxfId="7349" priority="2470" operator="equal">
      <formula>"C"</formula>
    </cfRule>
    <cfRule type="cellIs" dxfId="7348" priority="2471" operator="equal">
      <formula>"B"</formula>
    </cfRule>
    <cfRule type="cellIs" dxfId="7347" priority="2472" operator="equal">
      <formula>"A"</formula>
    </cfRule>
  </conditionalFormatting>
  <conditionalFormatting sqref="F1584">
    <cfRule type="cellIs" dxfId="7346" priority="2467" operator="equal">
      <formula>"C"</formula>
    </cfRule>
    <cfRule type="cellIs" dxfId="7345" priority="2468" operator="equal">
      <formula>"B"</formula>
    </cfRule>
    <cfRule type="cellIs" dxfId="7344" priority="2469" operator="equal">
      <formula>"A"</formula>
    </cfRule>
  </conditionalFormatting>
  <conditionalFormatting sqref="F1564">
    <cfRule type="cellIs" dxfId="7343" priority="2464" operator="equal">
      <formula>"C"</formula>
    </cfRule>
    <cfRule type="cellIs" dxfId="7342" priority="2465" operator="equal">
      <formula>"B"</formula>
    </cfRule>
    <cfRule type="cellIs" dxfId="7341" priority="2466" operator="equal">
      <formula>"A"</formula>
    </cfRule>
  </conditionalFormatting>
  <conditionalFormatting sqref="F1563">
    <cfRule type="cellIs" dxfId="7340" priority="2461" operator="equal">
      <formula>"C"</formula>
    </cfRule>
    <cfRule type="cellIs" dxfId="7339" priority="2462" operator="equal">
      <formula>"B"</formula>
    </cfRule>
    <cfRule type="cellIs" dxfId="7338" priority="2463" operator="equal">
      <formula>"A"</formula>
    </cfRule>
  </conditionalFormatting>
  <conditionalFormatting sqref="F1562">
    <cfRule type="cellIs" dxfId="7337" priority="2458" operator="equal">
      <formula>"C"</formula>
    </cfRule>
    <cfRule type="cellIs" dxfId="7336" priority="2459" operator="equal">
      <formula>"B"</formula>
    </cfRule>
    <cfRule type="cellIs" dxfId="7335" priority="2460" operator="equal">
      <formula>"A"</formula>
    </cfRule>
  </conditionalFormatting>
  <conditionalFormatting sqref="F1561">
    <cfRule type="cellIs" dxfId="7334" priority="2455" operator="equal">
      <formula>"C"</formula>
    </cfRule>
    <cfRule type="cellIs" dxfId="7333" priority="2456" operator="equal">
      <formula>"B"</formula>
    </cfRule>
    <cfRule type="cellIs" dxfId="7332" priority="2457" operator="equal">
      <formula>"A"</formula>
    </cfRule>
  </conditionalFormatting>
  <conditionalFormatting sqref="F1560">
    <cfRule type="cellIs" dxfId="7331" priority="2452" operator="equal">
      <formula>"C"</formula>
    </cfRule>
    <cfRule type="cellIs" dxfId="7330" priority="2453" operator="equal">
      <formula>"B"</formula>
    </cfRule>
    <cfRule type="cellIs" dxfId="7329" priority="2454" operator="equal">
      <formula>"A"</formula>
    </cfRule>
  </conditionalFormatting>
  <conditionalFormatting sqref="F1559">
    <cfRule type="cellIs" dxfId="7328" priority="2449" operator="equal">
      <formula>"C"</formula>
    </cfRule>
    <cfRule type="cellIs" dxfId="7327" priority="2450" operator="equal">
      <formula>"B"</formula>
    </cfRule>
    <cfRule type="cellIs" dxfId="7326" priority="2451" operator="equal">
      <formula>"A"</formula>
    </cfRule>
  </conditionalFormatting>
  <conditionalFormatting sqref="F1465">
    <cfRule type="cellIs" dxfId="7325" priority="2446" operator="equal">
      <formula>"C"</formula>
    </cfRule>
    <cfRule type="cellIs" dxfId="7324" priority="2447" operator="equal">
      <formula>"B"</formula>
    </cfRule>
    <cfRule type="cellIs" dxfId="7323" priority="2448" operator="equal">
      <formula>"A"</formula>
    </cfRule>
  </conditionalFormatting>
  <conditionalFormatting sqref="F1466">
    <cfRule type="cellIs" dxfId="7322" priority="2443" operator="equal">
      <formula>"C"</formula>
    </cfRule>
    <cfRule type="cellIs" dxfId="7321" priority="2444" operator="equal">
      <formula>"B"</formula>
    </cfRule>
    <cfRule type="cellIs" dxfId="7320" priority="2445" operator="equal">
      <formula>"A"</formula>
    </cfRule>
  </conditionalFormatting>
  <conditionalFormatting sqref="F1462">
    <cfRule type="cellIs" dxfId="7319" priority="2440" operator="equal">
      <formula>"C"</formula>
    </cfRule>
    <cfRule type="cellIs" dxfId="7318" priority="2441" operator="equal">
      <formula>"B"</formula>
    </cfRule>
    <cfRule type="cellIs" dxfId="7317" priority="2442" operator="equal">
      <formula>"A"</formula>
    </cfRule>
  </conditionalFormatting>
  <conditionalFormatting sqref="F1463">
    <cfRule type="cellIs" dxfId="7316" priority="2437" operator="equal">
      <formula>"C"</formula>
    </cfRule>
    <cfRule type="cellIs" dxfId="7315" priority="2438" operator="equal">
      <formula>"B"</formula>
    </cfRule>
    <cfRule type="cellIs" dxfId="7314" priority="2439" operator="equal">
      <formula>"A"</formula>
    </cfRule>
  </conditionalFormatting>
  <conditionalFormatting sqref="F1464">
    <cfRule type="cellIs" dxfId="7313" priority="2434" operator="equal">
      <formula>"C"</formula>
    </cfRule>
    <cfRule type="cellIs" dxfId="7312" priority="2435" operator="equal">
      <formula>"B"</formula>
    </cfRule>
    <cfRule type="cellIs" dxfId="7311" priority="2436" operator="equal">
      <formula>"A"</formula>
    </cfRule>
  </conditionalFormatting>
  <conditionalFormatting sqref="F1467:F1471">
    <cfRule type="cellIs" dxfId="7310" priority="2431" operator="equal">
      <formula>"C"</formula>
    </cfRule>
    <cfRule type="cellIs" dxfId="7309" priority="2432" operator="equal">
      <formula>"B"</formula>
    </cfRule>
    <cfRule type="cellIs" dxfId="7308" priority="2433" operator="equal">
      <formula>"A"</formula>
    </cfRule>
  </conditionalFormatting>
  <conditionalFormatting sqref="F1590">
    <cfRule type="cellIs" dxfId="7307" priority="2428" operator="equal">
      <formula>"C"</formula>
    </cfRule>
    <cfRule type="cellIs" dxfId="7306" priority="2429" operator="equal">
      <formula>"B"</formula>
    </cfRule>
    <cfRule type="cellIs" dxfId="7305" priority="2430" operator="equal">
      <formula>"A"</formula>
    </cfRule>
  </conditionalFormatting>
  <conditionalFormatting sqref="F1591">
    <cfRule type="cellIs" dxfId="7304" priority="2425" operator="equal">
      <formula>"C"</formula>
    </cfRule>
    <cfRule type="cellIs" dxfId="7303" priority="2426" operator="equal">
      <formula>"B"</formula>
    </cfRule>
    <cfRule type="cellIs" dxfId="7302" priority="2427" operator="equal">
      <formula>"A"</formula>
    </cfRule>
  </conditionalFormatting>
  <conditionalFormatting sqref="F1593">
    <cfRule type="cellIs" dxfId="7301" priority="2422" operator="equal">
      <formula>"C"</formula>
    </cfRule>
    <cfRule type="cellIs" dxfId="7300" priority="2423" operator="equal">
      <formula>"B"</formula>
    </cfRule>
    <cfRule type="cellIs" dxfId="7299" priority="2424" operator="equal">
      <formula>"A"</formula>
    </cfRule>
  </conditionalFormatting>
  <conditionalFormatting sqref="F1594">
    <cfRule type="cellIs" dxfId="7298" priority="2419" operator="equal">
      <formula>"C"</formula>
    </cfRule>
    <cfRule type="cellIs" dxfId="7297" priority="2420" operator="equal">
      <formula>"B"</formula>
    </cfRule>
    <cfRule type="cellIs" dxfId="7296" priority="2421" operator="equal">
      <formula>"A"</formula>
    </cfRule>
  </conditionalFormatting>
  <conditionalFormatting sqref="F1592">
    <cfRule type="cellIs" dxfId="7295" priority="2416" operator="equal">
      <formula>"C"</formula>
    </cfRule>
    <cfRule type="cellIs" dxfId="7294" priority="2417" operator="equal">
      <formula>"B"</formula>
    </cfRule>
    <cfRule type="cellIs" dxfId="7293" priority="2418" operator="equal">
      <formula>"A"</formula>
    </cfRule>
  </conditionalFormatting>
  <conditionalFormatting sqref="F1549:F1550">
    <cfRule type="cellIs" dxfId="7292" priority="2413" operator="equal">
      <formula>"C"</formula>
    </cfRule>
    <cfRule type="cellIs" dxfId="7291" priority="2414" operator="equal">
      <formula>"B"</formula>
    </cfRule>
    <cfRule type="cellIs" dxfId="7290" priority="2415" operator="equal">
      <formula>"A"</formula>
    </cfRule>
  </conditionalFormatting>
  <conditionalFormatting sqref="F1544:F1548">
    <cfRule type="cellIs" dxfId="7289" priority="2410" operator="equal">
      <formula>"C"</formula>
    </cfRule>
    <cfRule type="cellIs" dxfId="7288" priority="2411" operator="equal">
      <formula>"B"</formula>
    </cfRule>
    <cfRule type="cellIs" dxfId="7287" priority="2412" operator="equal">
      <formula>"A"</formula>
    </cfRule>
  </conditionalFormatting>
  <conditionalFormatting sqref="F1539:F1543">
    <cfRule type="cellIs" dxfId="7286" priority="2407" operator="equal">
      <formula>"C"</formula>
    </cfRule>
    <cfRule type="cellIs" dxfId="7285" priority="2408" operator="equal">
      <formula>"B"</formula>
    </cfRule>
    <cfRule type="cellIs" dxfId="7284" priority="2409" operator="equal">
      <formula>"A"</formula>
    </cfRule>
  </conditionalFormatting>
  <conditionalFormatting sqref="F1534:F1538">
    <cfRule type="cellIs" dxfId="7283" priority="2404" operator="equal">
      <formula>"C"</formula>
    </cfRule>
    <cfRule type="cellIs" dxfId="7282" priority="2405" operator="equal">
      <formula>"B"</formula>
    </cfRule>
    <cfRule type="cellIs" dxfId="7281" priority="2406" operator="equal">
      <formula>"A"</formula>
    </cfRule>
  </conditionalFormatting>
  <conditionalFormatting sqref="F1531:F1533">
    <cfRule type="cellIs" dxfId="7280" priority="2401" operator="equal">
      <formula>"C"</formula>
    </cfRule>
    <cfRule type="cellIs" dxfId="7279" priority="2402" operator="equal">
      <formula>"B"</formula>
    </cfRule>
    <cfRule type="cellIs" dxfId="7278" priority="2403" operator="equal">
      <formula>"A"</formula>
    </cfRule>
  </conditionalFormatting>
  <conditionalFormatting sqref="F1529:F1530">
    <cfRule type="cellIs" dxfId="7277" priority="2398" operator="equal">
      <formula>"C"</formula>
    </cfRule>
    <cfRule type="cellIs" dxfId="7276" priority="2399" operator="equal">
      <formula>"B"</formula>
    </cfRule>
    <cfRule type="cellIs" dxfId="7275" priority="2400" operator="equal">
      <formula>"A"</formula>
    </cfRule>
  </conditionalFormatting>
  <conditionalFormatting sqref="F1523:F1528">
    <cfRule type="cellIs" dxfId="7274" priority="2395" operator="equal">
      <formula>"C"</formula>
    </cfRule>
    <cfRule type="cellIs" dxfId="7273" priority="2396" operator="equal">
      <formula>"B"</formula>
    </cfRule>
    <cfRule type="cellIs" dxfId="7272" priority="2397" operator="equal">
      <formula>"A"</formula>
    </cfRule>
  </conditionalFormatting>
  <conditionalFormatting sqref="F1506:F1510">
    <cfRule type="cellIs" dxfId="7271" priority="2392" operator="equal">
      <formula>"C"</formula>
    </cfRule>
    <cfRule type="cellIs" dxfId="7270" priority="2393" operator="equal">
      <formula>"B"</formula>
    </cfRule>
    <cfRule type="cellIs" dxfId="7269" priority="2394" operator="equal">
      <formula>"A"</formula>
    </cfRule>
  </conditionalFormatting>
  <conditionalFormatting sqref="F1503:F1505">
    <cfRule type="cellIs" dxfId="7268" priority="2389" operator="equal">
      <formula>"C"</formula>
    </cfRule>
    <cfRule type="cellIs" dxfId="7267" priority="2390" operator="equal">
      <formula>"B"</formula>
    </cfRule>
    <cfRule type="cellIs" dxfId="7266" priority="2391" operator="equal">
      <formula>"A"</formula>
    </cfRule>
  </conditionalFormatting>
  <conditionalFormatting sqref="F1498:F1502">
    <cfRule type="cellIs" dxfId="7265" priority="2386" operator="equal">
      <formula>"C"</formula>
    </cfRule>
    <cfRule type="cellIs" dxfId="7264" priority="2387" operator="equal">
      <formula>"B"</formula>
    </cfRule>
    <cfRule type="cellIs" dxfId="7263" priority="2388" operator="equal">
      <formula>"A"</formula>
    </cfRule>
  </conditionalFormatting>
  <conditionalFormatting sqref="F1495:F1497">
    <cfRule type="cellIs" dxfId="7262" priority="2383" operator="equal">
      <formula>"C"</formula>
    </cfRule>
    <cfRule type="cellIs" dxfId="7261" priority="2384" operator="equal">
      <formula>"B"</formula>
    </cfRule>
    <cfRule type="cellIs" dxfId="7260" priority="2385" operator="equal">
      <formula>"A"</formula>
    </cfRule>
  </conditionalFormatting>
  <conditionalFormatting sqref="F1490:F1494">
    <cfRule type="cellIs" dxfId="7259" priority="2380" operator="equal">
      <formula>"C"</formula>
    </cfRule>
    <cfRule type="cellIs" dxfId="7258" priority="2381" operator="equal">
      <formula>"B"</formula>
    </cfRule>
    <cfRule type="cellIs" dxfId="7257" priority="2382" operator="equal">
      <formula>"A"</formula>
    </cfRule>
  </conditionalFormatting>
  <conditionalFormatting sqref="F1690">
    <cfRule type="cellIs" dxfId="7256" priority="2377" operator="equal">
      <formula>"C"</formula>
    </cfRule>
    <cfRule type="cellIs" dxfId="7255" priority="2378" operator="equal">
      <formula>"B"</formula>
    </cfRule>
    <cfRule type="cellIs" dxfId="7254" priority="2379" operator="equal">
      <formula>"A"</formula>
    </cfRule>
  </conditionalFormatting>
  <conditionalFormatting sqref="F1942">
    <cfRule type="cellIs" dxfId="7253" priority="2374" operator="equal">
      <formula>"C"</formula>
    </cfRule>
    <cfRule type="cellIs" dxfId="7252" priority="2375" operator="equal">
      <formula>"B"</formula>
    </cfRule>
    <cfRule type="cellIs" dxfId="7251" priority="2376" operator="equal">
      <formula>"A"</formula>
    </cfRule>
  </conditionalFormatting>
  <conditionalFormatting sqref="F1941">
    <cfRule type="cellIs" dxfId="7250" priority="2371" operator="equal">
      <formula>"C"</formula>
    </cfRule>
    <cfRule type="cellIs" dxfId="7249" priority="2372" operator="equal">
      <formula>"B"</formula>
    </cfRule>
    <cfRule type="cellIs" dxfId="7248" priority="2373" operator="equal">
      <formula>"A"</formula>
    </cfRule>
  </conditionalFormatting>
  <conditionalFormatting sqref="F1889">
    <cfRule type="cellIs" dxfId="7247" priority="2368" operator="equal">
      <formula>"C"</formula>
    </cfRule>
    <cfRule type="cellIs" dxfId="7246" priority="2369" operator="equal">
      <formula>"B"</formula>
    </cfRule>
    <cfRule type="cellIs" dxfId="7245" priority="2370" operator="equal">
      <formula>"A"</formula>
    </cfRule>
  </conditionalFormatting>
  <conditionalFormatting sqref="F1708">
    <cfRule type="cellIs" dxfId="7244" priority="2365" operator="equal">
      <formula>"C"</formula>
    </cfRule>
    <cfRule type="cellIs" dxfId="7243" priority="2366" operator="equal">
      <formula>"B"</formula>
    </cfRule>
    <cfRule type="cellIs" dxfId="7242" priority="2367" operator="equal">
      <formula>"A"</formula>
    </cfRule>
  </conditionalFormatting>
  <conditionalFormatting sqref="F1707">
    <cfRule type="cellIs" dxfId="7241" priority="2362" operator="equal">
      <formula>"C"</formula>
    </cfRule>
    <cfRule type="cellIs" dxfId="7240" priority="2363" operator="equal">
      <formula>"B"</formula>
    </cfRule>
    <cfRule type="cellIs" dxfId="7239" priority="2364" operator="equal">
      <formula>"A"</formula>
    </cfRule>
  </conditionalFormatting>
  <conditionalFormatting sqref="F1710">
    <cfRule type="cellIs" dxfId="7238" priority="2359" operator="equal">
      <formula>"C"</formula>
    </cfRule>
    <cfRule type="cellIs" dxfId="7237" priority="2360" operator="equal">
      <formula>"B"</formula>
    </cfRule>
    <cfRule type="cellIs" dxfId="7236" priority="2361" operator="equal">
      <formula>"A"</formula>
    </cfRule>
  </conditionalFormatting>
  <conditionalFormatting sqref="F1713:F1725 F1728">
    <cfRule type="cellIs" dxfId="7235" priority="2356" operator="equal">
      <formula>"C"</formula>
    </cfRule>
    <cfRule type="cellIs" dxfId="7234" priority="2357" operator="equal">
      <formula>"B"</formula>
    </cfRule>
    <cfRule type="cellIs" dxfId="7233" priority="2358" operator="equal">
      <formula>"A"</formula>
    </cfRule>
  </conditionalFormatting>
  <conditionalFormatting sqref="F1712">
    <cfRule type="cellIs" dxfId="7232" priority="2353" operator="equal">
      <formula>"C"</formula>
    </cfRule>
    <cfRule type="cellIs" dxfId="7231" priority="2354" operator="equal">
      <formula>"B"</formula>
    </cfRule>
    <cfRule type="cellIs" dxfId="7230" priority="2355" operator="equal">
      <formula>"A"</formula>
    </cfRule>
  </conditionalFormatting>
  <conditionalFormatting sqref="F1711">
    <cfRule type="cellIs" dxfId="7229" priority="2350" operator="equal">
      <formula>"C"</formula>
    </cfRule>
    <cfRule type="cellIs" dxfId="7228" priority="2351" operator="equal">
      <formula>"B"</formula>
    </cfRule>
    <cfRule type="cellIs" dxfId="7227" priority="2352" operator="equal">
      <formula>"A"</formula>
    </cfRule>
  </conditionalFormatting>
  <conditionalFormatting sqref="F1706">
    <cfRule type="cellIs" dxfId="7226" priority="2347" operator="equal">
      <formula>"C"</formula>
    </cfRule>
    <cfRule type="cellIs" dxfId="7225" priority="2348" operator="equal">
      <formula>"B"</formula>
    </cfRule>
    <cfRule type="cellIs" dxfId="7224" priority="2349" operator="equal">
      <formula>"A"</formula>
    </cfRule>
  </conditionalFormatting>
  <conditionalFormatting sqref="F1709">
    <cfRule type="cellIs" dxfId="7223" priority="2344" operator="equal">
      <formula>"C"</formula>
    </cfRule>
    <cfRule type="cellIs" dxfId="7222" priority="2345" operator="equal">
      <formula>"B"</formula>
    </cfRule>
    <cfRule type="cellIs" dxfId="7221" priority="2346" operator="equal">
      <formula>"A"</formula>
    </cfRule>
  </conditionalFormatting>
  <conditionalFormatting sqref="F1695">
    <cfRule type="cellIs" dxfId="7220" priority="2341" operator="equal">
      <formula>"C"</formula>
    </cfRule>
    <cfRule type="cellIs" dxfId="7219" priority="2342" operator="equal">
      <formula>"B"</formula>
    </cfRule>
    <cfRule type="cellIs" dxfId="7218" priority="2343" operator="equal">
      <formula>"A"</formula>
    </cfRule>
  </conditionalFormatting>
  <conditionalFormatting sqref="F1694">
    <cfRule type="cellIs" dxfId="7217" priority="2338" operator="equal">
      <formula>"C"</formula>
    </cfRule>
    <cfRule type="cellIs" dxfId="7216" priority="2339" operator="equal">
      <formula>"B"</formula>
    </cfRule>
    <cfRule type="cellIs" dxfId="7215" priority="2340" operator="equal">
      <formula>"A"</formula>
    </cfRule>
  </conditionalFormatting>
  <conditionalFormatting sqref="F1699">
    <cfRule type="cellIs" dxfId="7214" priority="2335" operator="equal">
      <formula>"C"</formula>
    </cfRule>
    <cfRule type="cellIs" dxfId="7213" priority="2336" operator="equal">
      <formula>"B"</formula>
    </cfRule>
    <cfRule type="cellIs" dxfId="7212" priority="2337" operator="equal">
      <formula>"A"</formula>
    </cfRule>
  </conditionalFormatting>
  <conditionalFormatting sqref="F1691">
    <cfRule type="cellIs" dxfId="7211" priority="2332" operator="equal">
      <formula>"C"</formula>
    </cfRule>
    <cfRule type="cellIs" dxfId="7210" priority="2333" operator="equal">
      <formula>"B"</formula>
    </cfRule>
    <cfRule type="cellIs" dxfId="7209" priority="2334" operator="equal">
      <formula>"A"</formula>
    </cfRule>
  </conditionalFormatting>
  <conditionalFormatting sqref="F1705">
    <cfRule type="cellIs" dxfId="7208" priority="2329" operator="equal">
      <formula>"C"</formula>
    </cfRule>
    <cfRule type="cellIs" dxfId="7207" priority="2330" operator="equal">
      <formula>"B"</formula>
    </cfRule>
    <cfRule type="cellIs" dxfId="7206" priority="2331" operator="equal">
      <formula>"A"</formula>
    </cfRule>
  </conditionalFormatting>
  <conditionalFormatting sqref="F1704">
    <cfRule type="cellIs" dxfId="7205" priority="2326" operator="equal">
      <formula>"C"</formula>
    </cfRule>
    <cfRule type="cellIs" dxfId="7204" priority="2327" operator="equal">
      <formula>"B"</formula>
    </cfRule>
    <cfRule type="cellIs" dxfId="7203" priority="2328" operator="equal">
      <formula>"A"</formula>
    </cfRule>
  </conditionalFormatting>
  <conditionalFormatting sqref="F1703">
    <cfRule type="cellIs" dxfId="7202" priority="2323" operator="equal">
      <formula>"C"</formula>
    </cfRule>
    <cfRule type="cellIs" dxfId="7201" priority="2324" operator="equal">
      <formula>"B"</formula>
    </cfRule>
    <cfRule type="cellIs" dxfId="7200" priority="2325" operator="equal">
      <formula>"A"</formula>
    </cfRule>
  </conditionalFormatting>
  <conditionalFormatting sqref="F1702">
    <cfRule type="cellIs" dxfId="7199" priority="2320" operator="equal">
      <formula>"C"</formula>
    </cfRule>
    <cfRule type="cellIs" dxfId="7198" priority="2321" operator="equal">
      <formula>"B"</formula>
    </cfRule>
    <cfRule type="cellIs" dxfId="7197" priority="2322" operator="equal">
      <formula>"A"</formula>
    </cfRule>
  </conditionalFormatting>
  <conditionalFormatting sqref="F1698">
    <cfRule type="cellIs" dxfId="7196" priority="2317" operator="equal">
      <formula>"C"</formula>
    </cfRule>
    <cfRule type="cellIs" dxfId="7195" priority="2318" operator="equal">
      <formula>"B"</formula>
    </cfRule>
    <cfRule type="cellIs" dxfId="7194" priority="2319" operator="equal">
      <formula>"A"</formula>
    </cfRule>
  </conditionalFormatting>
  <conditionalFormatting sqref="F1697">
    <cfRule type="cellIs" dxfId="7193" priority="2314" operator="equal">
      <formula>"C"</formula>
    </cfRule>
    <cfRule type="cellIs" dxfId="7192" priority="2315" operator="equal">
      <formula>"B"</formula>
    </cfRule>
    <cfRule type="cellIs" dxfId="7191" priority="2316" operator="equal">
      <formula>"A"</formula>
    </cfRule>
  </conditionalFormatting>
  <conditionalFormatting sqref="F1696">
    <cfRule type="cellIs" dxfId="7190" priority="2311" operator="equal">
      <formula>"C"</formula>
    </cfRule>
    <cfRule type="cellIs" dxfId="7189" priority="2312" operator="equal">
      <formula>"B"</formula>
    </cfRule>
    <cfRule type="cellIs" dxfId="7188" priority="2313" operator="equal">
      <formula>"A"</formula>
    </cfRule>
  </conditionalFormatting>
  <conditionalFormatting sqref="F1692">
    <cfRule type="cellIs" dxfId="7187" priority="2308" operator="equal">
      <formula>"C"</formula>
    </cfRule>
    <cfRule type="cellIs" dxfId="7186" priority="2309" operator="equal">
      <formula>"B"</formula>
    </cfRule>
    <cfRule type="cellIs" dxfId="7185" priority="2310" operator="equal">
      <formula>"A"</formula>
    </cfRule>
  </conditionalFormatting>
  <conditionalFormatting sqref="F1701">
    <cfRule type="cellIs" dxfId="7184" priority="2305" operator="equal">
      <formula>"C"</formula>
    </cfRule>
    <cfRule type="cellIs" dxfId="7183" priority="2306" operator="equal">
      <formula>"B"</formula>
    </cfRule>
    <cfRule type="cellIs" dxfId="7182" priority="2307" operator="equal">
      <formula>"A"</formula>
    </cfRule>
  </conditionalFormatting>
  <conditionalFormatting sqref="F1700">
    <cfRule type="cellIs" dxfId="7181" priority="2302" operator="equal">
      <formula>"C"</formula>
    </cfRule>
    <cfRule type="cellIs" dxfId="7180" priority="2303" operator="equal">
      <formula>"B"</formula>
    </cfRule>
    <cfRule type="cellIs" dxfId="7179" priority="2304" operator="equal">
      <formula>"A"</formula>
    </cfRule>
  </conditionalFormatting>
  <conditionalFormatting sqref="F1693">
    <cfRule type="cellIs" dxfId="7178" priority="2299" operator="equal">
      <formula>"C"</formula>
    </cfRule>
    <cfRule type="cellIs" dxfId="7177" priority="2300" operator="equal">
      <formula>"B"</formula>
    </cfRule>
    <cfRule type="cellIs" dxfId="7176" priority="2301" operator="equal">
      <formula>"A"</formula>
    </cfRule>
  </conditionalFormatting>
  <conditionalFormatting sqref="F1729">
    <cfRule type="cellIs" dxfId="7175" priority="2296" operator="equal">
      <formula>"C"</formula>
    </cfRule>
    <cfRule type="cellIs" dxfId="7174" priority="2297" operator="equal">
      <formula>"B"</formula>
    </cfRule>
    <cfRule type="cellIs" dxfId="7173" priority="2298" operator="equal">
      <formula>"A"</formula>
    </cfRule>
  </conditionalFormatting>
  <conditionalFormatting sqref="F1757">
    <cfRule type="cellIs" dxfId="7172" priority="2293" operator="equal">
      <formula>"C"</formula>
    </cfRule>
    <cfRule type="cellIs" dxfId="7171" priority="2294" operator="equal">
      <formula>"B"</formula>
    </cfRule>
    <cfRule type="cellIs" dxfId="7170" priority="2295" operator="equal">
      <formula>"A"</formula>
    </cfRule>
  </conditionalFormatting>
  <conditionalFormatting sqref="F1731:F1743">
    <cfRule type="cellIs" dxfId="7169" priority="2290" operator="equal">
      <formula>"C"</formula>
    </cfRule>
    <cfRule type="cellIs" dxfId="7168" priority="2291" operator="equal">
      <formula>"B"</formula>
    </cfRule>
    <cfRule type="cellIs" dxfId="7167" priority="2292" operator="equal">
      <formula>"A"</formula>
    </cfRule>
  </conditionalFormatting>
  <conditionalFormatting sqref="F1730">
    <cfRule type="cellIs" dxfId="7166" priority="2287" operator="equal">
      <formula>"C"</formula>
    </cfRule>
    <cfRule type="cellIs" dxfId="7165" priority="2288" operator="equal">
      <formula>"B"</formula>
    </cfRule>
    <cfRule type="cellIs" dxfId="7164" priority="2289" operator="equal">
      <formula>"A"</formula>
    </cfRule>
  </conditionalFormatting>
  <conditionalFormatting sqref="F1758">
    <cfRule type="cellIs" dxfId="7163" priority="2284" operator="equal">
      <formula>"C"</formula>
    </cfRule>
    <cfRule type="cellIs" dxfId="7162" priority="2285" operator="equal">
      <formula>"B"</formula>
    </cfRule>
    <cfRule type="cellIs" dxfId="7161" priority="2286" operator="equal">
      <formula>"A"</formula>
    </cfRule>
  </conditionalFormatting>
  <conditionalFormatting sqref="F1744:F1750">
    <cfRule type="cellIs" dxfId="7160" priority="2281" operator="equal">
      <formula>"C"</formula>
    </cfRule>
    <cfRule type="cellIs" dxfId="7159" priority="2282" operator="equal">
      <formula>"B"</formula>
    </cfRule>
    <cfRule type="cellIs" dxfId="7158" priority="2283" operator="equal">
      <formula>"A"</formula>
    </cfRule>
  </conditionalFormatting>
  <conditionalFormatting sqref="F1800">
    <cfRule type="cellIs" dxfId="7157" priority="2278" operator="equal">
      <formula>"C"</formula>
    </cfRule>
    <cfRule type="cellIs" dxfId="7156" priority="2279" operator="equal">
      <formula>"B"</formula>
    </cfRule>
    <cfRule type="cellIs" dxfId="7155" priority="2280" operator="equal">
      <formula>"A"</formula>
    </cfRule>
  </conditionalFormatting>
  <conditionalFormatting sqref="F1759">
    <cfRule type="cellIs" dxfId="7154" priority="2275" operator="equal">
      <formula>"C"</formula>
    </cfRule>
    <cfRule type="cellIs" dxfId="7153" priority="2276" operator="equal">
      <formula>"B"</formula>
    </cfRule>
    <cfRule type="cellIs" dxfId="7152" priority="2277" operator="equal">
      <formula>"A"</formula>
    </cfRule>
  </conditionalFormatting>
  <conditionalFormatting sqref="F1751:F1752">
    <cfRule type="cellIs" dxfId="7151" priority="2272" operator="equal">
      <formula>"C"</formula>
    </cfRule>
    <cfRule type="cellIs" dxfId="7150" priority="2273" operator="equal">
      <formula>"B"</formula>
    </cfRule>
    <cfRule type="cellIs" dxfId="7149" priority="2274" operator="equal">
      <formula>"A"</formula>
    </cfRule>
  </conditionalFormatting>
  <conditionalFormatting sqref="F1726">
    <cfRule type="cellIs" dxfId="7148" priority="2269" operator="equal">
      <formula>"C"</formula>
    </cfRule>
    <cfRule type="cellIs" dxfId="7147" priority="2270" operator="equal">
      <formula>"B"</formula>
    </cfRule>
    <cfRule type="cellIs" dxfId="7146" priority="2271" operator="equal">
      <formula>"A"</formula>
    </cfRule>
  </conditionalFormatting>
  <conditionalFormatting sqref="F1779">
    <cfRule type="cellIs" dxfId="7145" priority="2266" operator="equal">
      <formula>"C"</formula>
    </cfRule>
    <cfRule type="cellIs" dxfId="7144" priority="2267" operator="equal">
      <formula>"B"</formula>
    </cfRule>
    <cfRule type="cellIs" dxfId="7143" priority="2268" operator="equal">
      <formula>"A"</formula>
    </cfRule>
  </conditionalFormatting>
  <conditionalFormatting sqref="F1781">
    <cfRule type="cellIs" dxfId="7142" priority="2263" operator="equal">
      <formula>"C"</formula>
    </cfRule>
    <cfRule type="cellIs" dxfId="7141" priority="2264" operator="equal">
      <formula>"B"</formula>
    </cfRule>
    <cfRule type="cellIs" dxfId="7140" priority="2265" operator="equal">
      <formula>"A"</formula>
    </cfRule>
  </conditionalFormatting>
  <conditionalFormatting sqref="F1780">
    <cfRule type="cellIs" dxfId="7139" priority="2260" operator="equal">
      <formula>"C"</formula>
    </cfRule>
    <cfRule type="cellIs" dxfId="7138" priority="2261" operator="equal">
      <formula>"B"</formula>
    </cfRule>
    <cfRule type="cellIs" dxfId="7137" priority="2262" operator="equal">
      <formula>"A"</formula>
    </cfRule>
  </conditionalFormatting>
  <conditionalFormatting sqref="F1799">
    <cfRule type="cellIs" dxfId="7136" priority="2257" operator="equal">
      <formula>"C"</formula>
    </cfRule>
    <cfRule type="cellIs" dxfId="7135" priority="2258" operator="equal">
      <formula>"B"</formula>
    </cfRule>
    <cfRule type="cellIs" dxfId="7134" priority="2259" operator="equal">
      <formula>"A"</formula>
    </cfRule>
  </conditionalFormatting>
  <conditionalFormatting sqref="F1760:F1775">
    <cfRule type="cellIs" dxfId="7133" priority="2254" operator="equal">
      <formula>"C"</formula>
    </cfRule>
    <cfRule type="cellIs" dxfId="7132" priority="2255" operator="equal">
      <formula>"B"</formula>
    </cfRule>
    <cfRule type="cellIs" dxfId="7131" priority="2256" operator="equal">
      <formula>"A"</formula>
    </cfRule>
  </conditionalFormatting>
  <conditionalFormatting sqref="F1727">
    <cfRule type="cellIs" dxfId="7130" priority="2251" operator="equal">
      <formula>"C"</formula>
    </cfRule>
    <cfRule type="cellIs" dxfId="7129" priority="2252" operator="equal">
      <formula>"B"</formula>
    </cfRule>
    <cfRule type="cellIs" dxfId="7128" priority="2253" operator="equal">
      <formula>"A"</formula>
    </cfRule>
  </conditionalFormatting>
  <conditionalFormatting sqref="F1753">
    <cfRule type="cellIs" dxfId="7127" priority="2248" operator="equal">
      <formula>"C"</formula>
    </cfRule>
    <cfRule type="cellIs" dxfId="7126" priority="2249" operator="equal">
      <formula>"B"</formula>
    </cfRule>
    <cfRule type="cellIs" dxfId="7125" priority="2250" operator="equal">
      <formula>"A"</formula>
    </cfRule>
  </conditionalFormatting>
  <conditionalFormatting sqref="F1778">
    <cfRule type="cellIs" dxfId="7124" priority="2245" operator="equal">
      <formula>"C"</formula>
    </cfRule>
    <cfRule type="cellIs" dxfId="7123" priority="2246" operator="equal">
      <formula>"B"</formula>
    </cfRule>
    <cfRule type="cellIs" dxfId="7122" priority="2247" operator="equal">
      <formula>"A"</formula>
    </cfRule>
  </conditionalFormatting>
  <conditionalFormatting sqref="F1777">
    <cfRule type="cellIs" dxfId="7121" priority="2242" operator="equal">
      <formula>"C"</formula>
    </cfRule>
    <cfRule type="cellIs" dxfId="7120" priority="2243" operator="equal">
      <formula>"B"</formula>
    </cfRule>
    <cfRule type="cellIs" dxfId="7119" priority="2244" operator="equal">
      <formula>"A"</formula>
    </cfRule>
  </conditionalFormatting>
  <conditionalFormatting sqref="F1776">
    <cfRule type="cellIs" dxfId="7118" priority="2239" operator="equal">
      <formula>"C"</formula>
    </cfRule>
    <cfRule type="cellIs" dxfId="7117" priority="2240" operator="equal">
      <formula>"B"</formula>
    </cfRule>
    <cfRule type="cellIs" dxfId="7116" priority="2241" operator="equal">
      <formula>"A"</formula>
    </cfRule>
  </conditionalFormatting>
  <conditionalFormatting sqref="F1785 F1787 F1789 F1792 F1794 F1796 F1798">
    <cfRule type="cellIs" dxfId="7115" priority="2236" operator="equal">
      <formula>"C"</formula>
    </cfRule>
    <cfRule type="cellIs" dxfId="7114" priority="2237" operator="equal">
      <formula>"B"</formula>
    </cfRule>
    <cfRule type="cellIs" dxfId="7113" priority="2238" operator="equal">
      <formula>"A"</formula>
    </cfRule>
  </conditionalFormatting>
  <conditionalFormatting sqref="F1801">
    <cfRule type="cellIs" dxfId="7112" priority="2233" operator="equal">
      <formula>"C"</formula>
    </cfRule>
    <cfRule type="cellIs" dxfId="7111" priority="2234" operator="equal">
      <formula>"B"</formula>
    </cfRule>
    <cfRule type="cellIs" dxfId="7110" priority="2235" operator="equal">
      <formula>"A"</formula>
    </cfRule>
  </conditionalFormatting>
  <conditionalFormatting sqref="F1784">
    <cfRule type="cellIs" dxfId="7109" priority="2230" operator="equal">
      <formula>"C"</formula>
    </cfRule>
    <cfRule type="cellIs" dxfId="7108" priority="2231" operator="equal">
      <formula>"B"</formula>
    </cfRule>
    <cfRule type="cellIs" dxfId="7107" priority="2232" operator="equal">
      <formula>"A"</formula>
    </cfRule>
  </conditionalFormatting>
  <conditionalFormatting sqref="F1782">
    <cfRule type="cellIs" dxfId="7106" priority="2227" operator="equal">
      <formula>"C"</formula>
    </cfRule>
    <cfRule type="cellIs" dxfId="7105" priority="2228" operator="equal">
      <formula>"B"</formula>
    </cfRule>
    <cfRule type="cellIs" dxfId="7104" priority="2229" operator="equal">
      <formula>"A"</formula>
    </cfRule>
  </conditionalFormatting>
  <conditionalFormatting sqref="F1803 F1806:F1815 F1822:F1852">
    <cfRule type="cellIs" dxfId="7103" priority="2224" operator="equal">
      <formula>"C"</formula>
    </cfRule>
    <cfRule type="cellIs" dxfId="7102" priority="2225" operator="equal">
      <formula>"B"</formula>
    </cfRule>
    <cfRule type="cellIs" dxfId="7101" priority="2226" operator="equal">
      <formula>"A"</formula>
    </cfRule>
  </conditionalFormatting>
  <conditionalFormatting sqref="F1802">
    <cfRule type="cellIs" dxfId="7100" priority="2221" operator="equal">
      <formula>"C"</formula>
    </cfRule>
    <cfRule type="cellIs" dxfId="7099" priority="2222" operator="equal">
      <formula>"B"</formula>
    </cfRule>
    <cfRule type="cellIs" dxfId="7098" priority="2223" operator="equal">
      <formula>"A"</formula>
    </cfRule>
  </conditionalFormatting>
  <conditionalFormatting sqref="F1804">
    <cfRule type="cellIs" dxfId="7097" priority="2218" operator="equal">
      <formula>"C"</formula>
    </cfRule>
    <cfRule type="cellIs" dxfId="7096" priority="2219" operator="equal">
      <formula>"B"</formula>
    </cfRule>
    <cfRule type="cellIs" dxfId="7095" priority="2220" operator="equal">
      <formula>"A"</formula>
    </cfRule>
  </conditionalFormatting>
  <conditionalFormatting sqref="F1786 F1788 F1790:F1791 F1793 F1795 F1797">
    <cfRule type="cellIs" dxfId="7094" priority="2215" operator="equal">
      <formula>"C"</formula>
    </cfRule>
    <cfRule type="cellIs" dxfId="7093" priority="2216" operator="equal">
      <formula>"B"</formula>
    </cfRule>
    <cfRule type="cellIs" dxfId="7092" priority="2217" operator="equal">
      <formula>"A"</formula>
    </cfRule>
  </conditionalFormatting>
  <conditionalFormatting sqref="F1817">
    <cfRule type="cellIs" dxfId="7091" priority="2212" operator="equal">
      <formula>"C"</formula>
    </cfRule>
    <cfRule type="cellIs" dxfId="7090" priority="2213" operator="equal">
      <formula>"B"</formula>
    </cfRule>
    <cfRule type="cellIs" dxfId="7089" priority="2214" operator="equal">
      <formula>"A"</formula>
    </cfRule>
  </conditionalFormatting>
  <conditionalFormatting sqref="F1819">
    <cfRule type="cellIs" dxfId="7088" priority="2209" operator="equal">
      <formula>"C"</formula>
    </cfRule>
    <cfRule type="cellIs" dxfId="7087" priority="2210" operator="equal">
      <formula>"B"</formula>
    </cfRule>
    <cfRule type="cellIs" dxfId="7086" priority="2211" operator="equal">
      <formula>"A"</formula>
    </cfRule>
  </conditionalFormatting>
  <conditionalFormatting sqref="F1783">
    <cfRule type="cellIs" dxfId="7085" priority="2206" operator="equal">
      <formula>"C"</formula>
    </cfRule>
    <cfRule type="cellIs" dxfId="7084" priority="2207" operator="equal">
      <formula>"B"</formula>
    </cfRule>
    <cfRule type="cellIs" dxfId="7083" priority="2208" operator="equal">
      <formula>"A"</formula>
    </cfRule>
  </conditionalFormatting>
  <conditionalFormatting sqref="F1805">
    <cfRule type="cellIs" dxfId="7082" priority="2203" operator="equal">
      <formula>"C"</formula>
    </cfRule>
    <cfRule type="cellIs" dxfId="7081" priority="2204" operator="equal">
      <formula>"B"</formula>
    </cfRule>
    <cfRule type="cellIs" dxfId="7080" priority="2205" operator="equal">
      <formula>"A"</formula>
    </cfRule>
  </conditionalFormatting>
  <conditionalFormatting sqref="F1821">
    <cfRule type="cellIs" dxfId="7079" priority="2200" operator="equal">
      <formula>"C"</formula>
    </cfRule>
    <cfRule type="cellIs" dxfId="7078" priority="2201" operator="equal">
      <formula>"B"</formula>
    </cfRule>
    <cfRule type="cellIs" dxfId="7077" priority="2202" operator="equal">
      <formula>"A"</formula>
    </cfRule>
  </conditionalFormatting>
  <conditionalFormatting sqref="F1820">
    <cfRule type="cellIs" dxfId="7076" priority="2197" operator="equal">
      <formula>"C"</formula>
    </cfRule>
    <cfRule type="cellIs" dxfId="7075" priority="2198" operator="equal">
      <formula>"B"</formula>
    </cfRule>
    <cfRule type="cellIs" dxfId="7074" priority="2199" operator="equal">
      <formula>"A"</formula>
    </cfRule>
  </conditionalFormatting>
  <conditionalFormatting sqref="F1816">
    <cfRule type="cellIs" dxfId="7073" priority="2194" operator="equal">
      <formula>"C"</formula>
    </cfRule>
    <cfRule type="cellIs" dxfId="7072" priority="2195" operator="equal">
      <formula>"B"</formula>
    </cfRule>
    <cfRule type="cellIs" dxfId="7071" priority="2196" operator="equal">
      <formula>"A"</formula>
    </cfRule>
  </conditionalFormatting>
  <conditionalFormatting sqref="F1875">
    <cfRule type="cellIs" dxfId="7070" priority="2191" operator="equal">
      <formula>"C"</formula>
    </cfRule>
    <cfRule type="cellIs" dxfId="7069" priority="2192" operator="equal">
      <formula>"B"</formula>
    </cfRule>
    <cfRule type="cellIs" dxfId="7068" priority="2193" operator="equal">
      <formula>"A"</formula>
    </cfRule>
  </conditionalFormatting>
  <conditionalFormatting sqref="F1853">
    <cfRule type="cellIs" dxfId="7067" priority="2188" operator="equal">
      <formula>"C"</formula>
    </cfRule>
    <cfRule type="cellIs" dxfId="7066" priority="2189" operator="equal">
      <formula>"B"</formula>
    </cfRule>
    <cfRule type="cellIs" dxfId="7065" priority="2190" operator="equal">
      <formula>"A"</formula>
    </cfRule>
  </conditionalFormatting>
  <conditionalFormatting sqref="F1818">
    <cfRule type="cellIs" dxfId="7064" priority="2185" operator="equal">
      <formula>"C"</formula>
    </cfRule>
    <cfRule type="cellIs" dxfId="7063" priority="2186" operator="equal">
      <formula>"B"</formula>
    </cfRule>
    <cfRule type="cellIs" dxfId="7062" priority="2187" operator="equal">
      <formula>"A"</formula>
    </cfRule>
  </conditionalFormatting>
  <conditionalFormatting sqref="F1874">
    <cfRule type="cellIs" dxfId="7061" priority="2182" operator="equal">
      <formula>"C"</formula>
    </cfRule>
    <cfRule type="cellIs" dxfId="7060" priority="2183" operator="equal">
      <formula>"B"</formula>
    </cfRule>
    <cfRule type="cellIs" dxfId="7059" priority="2184" operator="equal">
      <formula>"A"</formula>
    </cfRule>
  </conditionalFormatting>
  <conditionalFormatting sqref="F1872">
    <cfRule type="cellIs" dxfId="7058" priority="2179" operator="equal">
      <formula>"C"</formula>
    </cfRule>
    <cfRule type="cellIs" dxfId="7057" priority="2180" operator="equal">
      <formula>"B"</formula>
    </cfRule>
    <cfRule type="cellIs" dxfId="7056" priority="2181" operator="equal">
      <formula>"A"</formula>
    </cfRule>
  </conditionalFormatting>
  <conditionalFormatting sqref="F1876:F1882">
    <cfRule type="cellIs" dxfId="7055" priority="2176" operator="equal">
      <formula>"C"</formula>
    </cfRule>
    <cfRule type="cellIs" dxfId="7054" priority="2177" operator="equal">
      <formula>"B"</formula>
    </cfRule>
    <cfRule type="cellIs" dxfId="7053" priority="2178" operator="equal">
      <formula>"A"</formula>
    </cfRule>
  </conditionalFormatting>
  <conditionalFormatting sqref="F1873">
    <cfRule type="cellIs" dxfId="7052" priority="2173" operator="equal">
      <formula>"C"</formula>
    </cfRule>
    <cfRule type="cellIs" dxfId="7051" priority="2174" operator="equal">
      <formula>"B"</formula>
    </cfRule>
    <cfRule type="cellIs" dxfId="7050" priority="2175" operator="equal">
      <formula>"A"</formula>
    </cfRule>
  </conditionalFormatting>
  <conditionalFormatting sqref="F1855">
    <cfRule type="cellIs" dxfId="7049" priority="2170" operator="equal">
      <formula>"C"</formula>
    </cfRule>
    <cfRule type="cellIs" dxfId="7048" priority="2171" operator="equal">
      <formula>"B"</formula>
    </cfRule>
    <cfRule type="cellIs" dxfId="7047" priority="2172" operator="equal">
      <formula>"A"</formula>
    </cfRule>
  </conditionalFormatting>
  <conditionalFormatting sqref="F1854">
    <cfRule type="cellIs" dxfId="7046" priority="2167" operator="equal">
      <formula>"C"</formula>
    </cfRule>
    <cfRule type="cellIs" dxfId="7045" priority="2168" operator="equal">
      <formula>"B"</formula>
    </cfRule>
    <cfRule type="cellIs" dxfId="7044" priority="2169" operator="equal">
      <formula>"A"</formula>
    </cfRule>
  </conditionalFormatting>
  <conditionalFormatting sqref="F1861">
    <cfRule type="cellIs" dxfId="7043" priority="2164" operator="equal">
      <formula>"C"</formula>
    </cfRule>
    <cfRule type="cellIs" dxfId="7042" priority="2165" operator="equal">
      <formula>"B"</formula>
    </cfRule>
    <cfRule type="cellIs" dxfId="7041" priority="2166" operator="equal">
      <formula>"A"</formula>
    </cfRule>
  </conditionalFormatting>
  <conditionalFormatting sqref="F1859">
    <cfRule type="cellIs" dxfId="7040" priority="2161" operator="equal">
      <formula>"C"</formula>
    </cfRule>
    <cfRule type="cellIs" dxfId="7039" priority="2162" operator="equal">
      <formula>"B"</formula>
    </cfRule>
    <cfRule type="cellIs" dxfId="7038" priority="2163" operator="equal">
      <formula>"A"</formula>
    </cfRule>
  </conditionalFormatting>
  <conditionalFormatting sqref="F1871">
    <cfRule type="cellIs" dxfId="7037" priority="2158" operator="equal">
      <formula>"C"</formula>
    </cfRule>
    <cfRule type="cellIs" dxfId="7036" priority="2159" operator="equal">
      <formula>"B"</formula>
    </cfRule>
    <cfRule type="cellIs" dxfId="7035" priority="2160" operator="equal">
      <formula>"A"</formula>
    </cfRule>
  </conditionalFormatting>
  <conditionalFormatting sqref="F1862">
    <cfRule type="cellIs" dxfId="7034" priority="2155" operator="equal">
      <formula>"C"</formula>
    </cfRule>
    <cfRule type="cellIs" dxfId="7033" priority="2156" operator="equal">
      <formula>"B"</formula>
    </cfRule>
    <cfRule type="cellIs" dxfId="7032" priority="2157" operator="equal">
      <formula>"A"</formula>
    </cfRule>
  </conditionalFormatting>
  <conditionalFormatting sqref="F1860">
    <cfRule type="cellIs" dxfId="7031" priority="2152" operator="equal">
      <formula>"C"</formula>
    </cfRule>
    <cfRule type="cellIs" dxfId="7030" priority="2153" operator="equal">
      <formula>"B"</formula>
    </cfRule>
    <cfRule type="cellIs" dxfId="7029" priority="2154" operator="equal">
      <formula>"A"</formula>
    </cfRule>
  </conditionalFormatting>
  <conditionalFormatting sqref="F1858">
    <cfRule type="cellIs" dxfId="7028" priority="2149" operator="equal">
      <formula>"C"</formula>
    </cfRule>
    <cfRule type="cellIs" dxfId="7027" priority="2150" operator="equal">
      <formula>"B"</formula>
    </cfRule>
    <cfRule type="cellIs" dxfId="7026" priority="2151" operator="equal">
      <formula>"A"</formula>
    </cfRule>
  </conditionalFormatting>
  <conditionalFormatting sqref="F1870">
    <cfRule type="cellIs" dxfId="7025" priority="2146" operator="equal">
      <formula>"C"</formula>
    </cfRule>
    <cfRule type="cellIs" dxfId="7024" priority="2147" operator="equal">
      <formula>"B"</formula>
    </cfRule>
    <cfRule type="cellIs" dxfId="7023" priority="2148" operator="equal">
      <formula>"A"</formula>
    </cfRule>
  </conditionalFormatting>
  <conditionalFormatting sqref="F1857">
    <cfRule type="cellIs" dxfId="7022" priority="2143" operator="equal">
      <formula>"C"</formula>
    </cfRule>
    <cfRule type="cellIs" dxfId="7021" priority="2144" operator="equal">
      <formula>"B"</formula>
    </cfRule>
    <cfRule type="cellIs" dxfId="7020" priority="2145" operator="equal">
      <formula>"A"</formula>
    </cfRule>
  </conditionalFormatting>
  <conditionalFormatting sqref="F1867">
    <cfRule type="cellIs" dxfId="7019" priority="2140" operator="equal">
      <formula>"C"</formula>
    </cfRule>
    <cfRule type="cellIs" dxfId="7018" priority="2141" operator="equal">
      <formula>"B"</formula>
    </cfRule>
    <cfRule type="cellIs" dxfId="7017" priority="2142" operator="equal">
      <formula>"A"</formula>
    </cfRule>
  </conditionalFormatting>
  <conditionalFormatting sqref="F1866">
    <cfRule type="cellIs" dxfId="7016" priority="2137" operator="equal">
      <formula>"C"</formula>
    </cfRule>
    <cfRule type="cellIs" dxfId="7015" priority="2138" operator="equal">
      <formula>"B"</formula>
    </cfRule>
    <cfRule type="cellIs" dxfId="7014" priority="2139" operator="equal">
      <formula>"A"</formula>
    </cfRule>
  </conditionalFormatting>
  <conditionalFormatting sqref="F1864">
    <cfRule type="cellIs" dxfId="7013" priority="2134" operator="equal">
      <formula>"C"</formula>
    </cfRule>
    <cfRule type="cellIs" dxfId="7012" priority="2135" operator="equal">
      <formula>"B"</formula>
    </cfRule>
    <cfRule type="cellIs" dxfId="7011" priority="2136" operator="equal">
      <formula>"A"</formula>
    </cfRule>
  </conditionalFormatting>
  <conditionalFormatting sqref="F1863">
    <cfRule type="cellIs" dxfId="7010" priority="2131" operator="equal">
      <formula>"C"</formula>
    </cfRule>
    <cfRule type="cellIs" dxfId="7009" priority="2132" operator="equal">
      <formula>"B"</formula>
    </cfRule>
    <cfRule type="cellIs" dxfId="7008" priority="2133" operator="equal">
      <formula>"A"</formula>
    </cfRule>
  </conditionalFormatting>
  <conditionalFormatting sqref="F1865">
    <cfRule type="cellIs" dxfId="7007" priority="2128" operator="equal">
      <formula>"C"</formula>
    </cfRule>
    <cfRule type="cellIs" dxfId="7006" priority="2129" operator="equal">
      <formula>"B"</formula>
    </cfRule>
    <cfRule type="cellIs" dxfId="7005" priority="2130" operator="equal">
      <formula>"A"</formula>
    </cfRule>
  </conditionalFormatting>
  <conditionalFormatting sqref="F1856">
    <cfRule type="cellIs" dxfId="7004" priority="2125" operator="equal">
      <formula>"C"</formula>
    </cfRule>
    <cfRule type="cellIs" dxfId="7003" priority="2126" operator="equal">
      <formula>"B"</formula>
    </cfRule>
    <cfRule type="cellIs" dxfId="7002" priority="2127" operator="equal">
      <formula>"A"</formula>
    </cfRule>
  </conditionalFormatting>
  <conditionalFormatting sqref="F1868">
    <cfRule type="cellIs" dxfId="7001" priority="2122" operator="equal">
      <formula>"C"</formula>
    </cfRule>
    <cfRule type="cellIs" dxfId="7000" priority="2123" operator="equal">
      <formula>"B"</formula>
    </cfRule>
    <cfRule type="cellIs" dxfId="6999" priority="2124" operator="equal">
      <formula>"A"</formula>
    </cfRule>
  </conditionalFormatting>
  <conditionalFormatting sqref="F1869">
    <cfRule type="cellIs" dxfId="6998" priority="2119" operator="equal">
      <formula>"C"</formula>
    </cfRule>
    <cfRule type="cellIs" dxfId="6997" priority="2120" operator="equal">
      <formula>"B"</formula>
    </cfRule>
    <cfRule type="cellIs" dxfId="6996" priority="2121" operator="equal">
      <formula>"A"</formula>
    </cfRule>
  </conditionalFormatting>
  <conditionalFormatting sqref="F1935">
    <cfRule type="cellIs" dxfId="6995" priority="2116" operator="equal">
      <formula>"C"</formula>
    </cfRule>
    <cfRule type="cellIs" dxfId="6994" priority="2117" operator="equal">
      <formula>"B"</formula>
    </cfRule>
    <cfRule type="cellIs" dxfId="6993" priority="2118" operator="equal">
      <formula>"A"</formula>
    </cfRule>
  </conditionalFormatting>
  <conditionalFormatting sqref="F1934">
    <cfRule type="cellIs" dxfId="6992" priority="2113" operator="equal">
      <formula>"C"</formula>
    </cfRule>
    <cfRule type="cellIs" dxfId="6991" priority="2114" operator="equal">
      <formula>"B"</formula>
    </cfRule>
    <cfRule type="cellIs" dxfId="6990" priority="2115" operator="equal">
      <formula>"A"</formula>
    </cfRule>
  </conditionalFormatting>
  <conditionalFormatting sqref="F1940">
    <cfRule type="cellIs" dxfId="6989" priority="2110" operator="equal">
      <formula>"C"</formula>
    </cfRule>
    <cfRule type="cellIs" dxfId="6988" priority="2111" operator="equal">
      <formula>"B"</formula>
    </cfRule>
    <cfRule type="cellIs" dxfId="6987" priority="2112" operator="equal">
      <formula>"A"</formula>
    </cfRule>
  </conditionalFormatting>
  <conditionalFormatting sqref="F1754">
    <cfRule type="cellIs" dxfId="6986" priority="2107" operator="equal">
      <formula>"C"</formula>
    </cfRule>
    <cfRule type="cellIs" dxfId="6985" priority="2108" operator="equal">
      <formula>"B"</formula>
    </cfRule>
    <cfRule type="cellIs" dxfId="6984" priority="2109" operator="equal">
      <formula>"A"</formula>
    </cfRule>
  </conditionalFormatting>
  <conditionalFormatting sqref="F1939">
    <cfRule type="cellIs" dxfId="6983" priority="2104" operator="equal">
      <formula>"C"</formula>
    </cfRule>
    <cfRule type="cellIs" dxfId="6982" priority="2105" operator="equal">
      <formula>"B"</formula>
    </cfRule>
    <cfRule type="cellIs" dxfId="6981" priority="2106" operator="equal">
      <formula>"A"</formula>
    </cfRule>
  </conditionalFormatting>
  <conditionalFormatting sqref="F1931">
    <cfRule type="cellIs" dxfId="6980" priority="2101" operator="equal">
      <formula>"C"</formula>
    </cfRule>
    <cfRule type="cellIs" dxfId="6979" priority="2102" operator="equal">
      <formula>"B"</formula>
    </cfRule>
    <cfRule type="cellIs" dxfId="6978" priority="2103" operator="equal">
      <formula>"A"</formula>
    </cfRule>
  </conditionalFormatting>
  <conditionalFormatting sqref="F1933">
    <cfRule type="cellIs" dxfId="6977" priority="2098" operator="equal">
      <formula>"C"</formula>
    </cfRule>
    <cfRule type="cellIs" dxfId="6976" priority="2099" operator="equal">
      <formula>"B"</formula>
    </cfRule>
    <cfRule type="cellIs" dxfId="6975" priority="2100" operator="equal">
      <formula>"A"</formula>
    </cfRule>
  </conditionalFormatting>
  <conditionalFormatting sqref="F1756">
    <cfRule type="cellIs" dxfId="6974" priority="2095" operator="equal">
      <formula>"C"</formula>
    </cfRule>
    <cfRule type="cellIs" dxfId="6973" priority="2096" operator="equal">
      <formula>"B"</formula>
    </cfRule>
    <cfRule type="cellIs" dxfId="6972" priority="2097" operator="equal">
      <formula>"A"</formula>
    </cfRule>
  </conditionalFormatting>
  <conditionalFormatting sqref="F1932">
    <cfRule type="cellIs" dxfId="6971" priority="2092" operator="equal">
      <formula>"C"</formula>
    </cfRule>
    <cfRule type="cellIs" dxfId="6970" priority="2093" operator="equal">
      <formula>"B"</formula>
    </cfRule>
    <cfRule type="cellIs" dxfId="6969" priority="2094" operator="equal">
      <formula>"A"</formula>
    </cfRule>
  </conditionalFormatting>
  <conditionalFormatting sqref="F1755">
    <cfRule type="cellIs" dxfId="6968" priority="2089" operator="equal">
      <formula>"C"</formula>
    </cfRule>
    <cfRule type="cellIs" dxfId="6967" priority="2090" operator="equal">
      <formula>"B"</formula>
    </cfRule>
    <cfRule type="cellIs" dxfId="6966" priority="2091" operator="equal">
      <formula>"A"</formula>
    </cfRule>
  </conditionalFormatting>
  <conditionalFormatting sqref="F1938">
    <cfRule type="cellIs" dxfId="6965" priority="2086" operator="equal">
      <formula>"C"</formula>
    </cfRule>
    <cfRule type="cellIs" dxfId="6964" priority="2087" operator="equal">
      <formula>"B"</formula>
    </cfRule>
    <cfRule type="cellIs" dxfId="6963" priority="2088" operator="equal">
      <formula>"A"</formula>
    </cfRule>
  </conditionalFormatting>
  <conditionalFormatting sqref="F1930">
    <cfRule type="cellIs" dxfId="6962" priority="2083" operator="equal">
      <formula>"C"</formula>
    </cfRule>
    <cfRule type="cellIs" dxfId="6961" priority="2084" operator="equal">
      <formula>"B"</formula>
    </cfRule>
    <cfRule type="cellIs" dxfId="6960" priority="2085" operator="equal">
      <formula>"A"</formula>
    </cfRule>
  </conditionalFormatting>
  <conditionalFormatting sqref="F1937">
    <cfRule type="cellIs" dxfId="6959" priority="2080" operator="equal">
      <formula>"C"</formula>
    </cfRule>
    <cfRule type="cellIs" dxfId="6958" priority="2081" operator="equal">
      <formula>"B"</formula>
    </cfRule>
    <cfRule type="cellIs" dxfId="6957" priority="2082" operator="equal">
      <formula>"A"</formula>
    </cfRule>
  </conditionalFormatting>
  <conditionalFormatting sqref="F1929">
    <cfRule type="cellIs" dxfId="6956" priority="2077" operator="equal">
      <formula>"C"</formula>
    </cfRule>
    <cfRule type="cellIs" dxfId="6955" priority="2078" operator="equal">
      <formula>"B"</formula>
    </cfRule>
    <cfRule type="cellIs" dxfId="6954" priority="2079" operator="equal">
      <formula>"A"</formula>
    </cfRule>
  </conditionalFormatting>
  <conditionalFormatting sqref="F1936">
    <cfRule type="cellIs" dxfId="6953" priority="2074" operator="equal">
      <formula>"C"</formula>
    </cfRule>
    <cfRule type="cellIs" dxfId="6952" priority="2075" operator="equal">
      <formula>"B"</formula>
    </cfRule>
    <cfRule type="cellIs" dxfId="6951" priority="2076" operator="equal">
      <formula>"A"</formula>
    </cfRule>
  </conditionalFormatting>
  <conditionalFormatting sqref="F1928">
    <cfRule type="cellIs" dxfId="6950" priority="2071" operator="equal">
      <formula>"C"</formula>
    </cfRule>
    <cfRule type="cellIs" dxfId="6949" priority="2072" operator="equal">
      <formula>"B"</formula>
    </cfRule>
    <cfRule type="cellIs" dxfId="6948" priority="2073" operator="equal">
      <formula>"A"</formula>
    </cfRule>
  </conditionalFormatting>
  <conditionalFormatting sqref="F1907">
    <cfRule type="cellIs" dxfId="6947" priority="2068" operator="equal">
      <formula>"C"</formula>
    </cfRule>
    <cfRule type="cellIs" dxfId="6946" priority="2069" operator="equal">
      <formula>"B"</formula>
    </cfRule>
    <cfRule type="cellIs" dxfId="6945" priority="2070" operator="equal">
      <formula>"A"</formula>
    </cfRule>
  </conditionalFormatting>
  <conditionalFormatting sqref="F1906">
    <cfRule type="cellIs" dxfId="6944" priority="2065" operator="equal">
      <formula>"C"</formula>
    </cfRule>
    <cfRule type="cellIs" dxfId="6943" priority="2066" operator="equal">
      <formula>"B"</formula>
    </cfRule>
    <cfRule type="cellIs" dxfId="6942" priority="2067" operator="equal">
      <formula>"A"</formula>
    </cfRule>
  </conditionalFormatting>
  <conditionalFormatting sqref="F1905">
    <cfRule type="cellIs" dxfId="6941" priority="2062" operator="equal">
      <formula>"C"</formula>
    </cfRule>
    <cfRule type="cellIs" dxfId="6940" priority="2063" operator="equal">
      <formula>"B"</formula>
    </cfRule>
    <cfRule type="cellIs" dxfId="6939" priority="2064" operator="equal">
      <formula>"A"</formula>
    </cfRule>
  </conditionalFormatting>
  <conditionalFormatting sqref="F1904">
    <cfRule type="cellIs" dxfId="6938" priority="2059" operator="equal">
      <formula>"C"</formula>
    </cfRule>
    <cfRule type="cellIs" dxfId="6937" priority="2060" operator="equal">
      <formula>"B"</formula>
    </cfRule>
    <cfRule type="cellIs" dxfId="6936" priority="2061" operator="equal">
      <formula>"A"</formula>
    </cfRule>
  </conditionalFormatting>
  <conditionalFormatting sqref="F1903">
    <cfRule type="cellIs" dxfId="6935" priority="2056" operator="equal">
      <formula>"C"</formula>
    </cfRule>
    <cfRule type="cellIs" dxfId="6934" priority="2057" operator="equal">
      <formula>"B"</formula>
    </cfRule>
    <cfRule type="cellIs" dxfId="6933" priority="2058" operator="equal">
      <formula>"A"</formula>
    </cfRule>
  </conditionalFormatting>
  <conditionalFormatting sqref="F1902">
    <cfRule type="cellIs" dxfId="6932" priority="2053" operator="equal">
      <formula>"C"</formula>
    </cfRule>
    <cfRule type="cellIs" dxfId="6931" priority="2054" operator="equal">
      <formula>"B"</formula>
    </cfRule>
    <cfRule type="cellIs" dxfId="6930" priority="2055" operator="equal">
      <formula>"A"</formula>
    </cfRule>
  </conditionalFormatting>
  <conditionalFormatting sqref="F1901">
    <cfRule type="cellIs" dxfId="6929" priority="2050" operator="equal">
      <formula>"C"</formula>
    </cfRule>
    <cfRule type="cellIs" dxfId="6928" priority="2051" operator="equal">
      <formula>"B"</formula>
    </cfRule>
    <cfRule type="cellIs" dxfId="6927" priority="2052" operator="equal">
      <formula>"A"</formula>
    </cfRule>
  </conditionalFormatting>
  <conditionalFormatting sqref="F1890">
    <cfRule type="cellIs" dxfId="6926" priority="2047" operator="equal">
      <formula>"C"</formula>
    </cfRule>
    <cfRule type="cellIs" dxfId="6925" priority="2048" operator="equal">
      <formula>"B"</formula>
    </cfRule>
    <cfRule type="cellIs" dxfId="6924" priority="2049" operator="equal">
      <formula>"A"</formula>
    </cfRule>
  </conditionalFormatting>
  <conditionalFormatting sqref="F1899:F1902">
    <cfRule type="cellIs" dxfId="6923" priority="2044" operator="equal">
      <formula>"C"</formula>
    </cfRule>
    <cfRule type="cellIs" dxfId="6922" priority="2045" operator="equal">
      <formula>"B"</formula>
    </cfRule>
    <cfRule type="cellIs" dxfId="6921" priority="2046" operator="equal">
      <formula>"A"</formula>
    </cfRule>
  </conditionalFormatting>
  <conditionalFormatting sqref="F1898">
    <cfRule type="cellIs" dxfId="6920" priority="2041" operator="equal">
      <formula>"C"</formula>
    </cfRule>
    <cfRule type="cellIs" dxfId="6919" priority="2042" operator="equal">
      <formula>"B"</formula>
    </cfRule>
    <cfRule type="cellIs" dxfId="6918" priority="2043" operator="equal">
      <formula>"A"</formula>
    </cfRule>
  </conditionalFormatting>
  <conditionalFormatting sqref="F1897">
    <cfRule type="cellIs" dxfId="6917" priority="2038" operator="equal">
      <formula>"C"</formula>
    </cfRule>
    <cfRule type="cellIs" dxfId="6916" priority="2039" operator="equal">
      <formula>"B"</formula>
    </cfRule>
    <cfRule type="cellIs" dxfId="6915" priority="2040" operator="equal">
      <formula>"A"</formula>
    </cfRule>
  </conditionalFormatting>
  <conditionalFormatting sqref="F1896">
    <cfRule type="cellIs" dxfId="6914" priority="2035" operator="equal">
      <formula>"C"</formula>
    </cfRule>
    <cfRule type="cellIs" dxfId="6913" priority="2036" operator="equal">
      <formula>"B"</formula>
    </cfRule>
    <cfRule type="cellIs" dxfId="6912" priority="2037" operator="equal">
      <formula>"A"</formula>
    </cfRule>
  </conditionalFormatting>
  <conditionalFormatting sqref="F1895">
    <cfRule type="cellIs" dxfId="6911" priority="2032" operator="equal">
      <formula>"C"</formula>
    </cfRule>
    <cfRule type="cellIs" dxfId="6910" priority="2033" operator="equal">
      <formula>"B"</formula>
    </cfRule>
    <cfRule type="cellIs" dxfId="6909" priority="2034" operator="equal">
      <formula>"A"</formula>
    </cfRule>
  </conditionalFormatting>
  <conditionalFormatting sqref="F1894">
    <cfRule type="cellIs" dxfId="6908" priority="2029" operator="equal">
      <formula>"C"</formula>
    </cfRule>
    <cfRule type="cellIs" dxfId="6907" priority="2030" operator="equal">
      <formula>"B"</formula>
    </cfRule>
    <cfRule type="cellIs" dxfId="6906" priority="2031" operator="equal">
      <formula>"A"</formula>
    </cfRule>
  </conditionalFormatting>
  <conditionalFormatting sqref="F1893">
    <cfRule type="cellIs" dxfId="6905" priority="2026" operator="equal">
      <formula>"C"</formula>
    </cfRule>
    <cfRule type="cellIs" dxfId="6904" priority="2027" operator="equal">
      <formula>"B"</formula>
    </cfRule>
    <cfRule type="cellIs" dxfId="6903" priority="2028" operator="equal">
      <formula>"A"</formula>
    </cfRule>
  </conditionalFormatting>
  <conditionalFormatting sqref="F1892">
    <cfRule type="cellIs" dxfId="6902" priority="2023" operator="equal">
      <formula>"C"</formula>
    </cfRule>
    <cfRule type="cellIs" dxfId="6901" priority="2024" operator="equal">
      <formula>"B"</formula>
    </cfRule>
    <cfRule type="cellIs" dxfId="6900" priority="2025" operator="equal">
      <formula>"A"</formula>
    </cfRule>
  </conditionalFormatting>
  <conditionalFormatting sqref="F1891">
    <cfRule type="cellIs" dxfId="6899" priority="2020" operator="equal">
      <formula>"C"</formula>
    </cfRule>
    <cfRule type="cellIs" dxfId="6898" priority="2021" operator="equal">
      <formula>"B"</formula>
    </cfRule>
    <cfRule type="cellIs" dxfId="6897" priority="2022" operator="equal">
      <formula>"A"</formula>
    </cfRule>
  </conditionalFormatting>
  <conditionalFormatting sqref="F1891">
    <cfRule type="cellIs" dxfId="6896" priority="2017" operator="equal">
      <formula>"C"</formula>
    </cfRule>
    <cfRule type="cellIs" dxfId="6895" priority="2018" operator="equal">
      <formula>"B"</formula>
    </cfRule>
    <cfRule type="cellIs" dxfId="6894" priority="2019" operator="equal">
      <formula>"A"</formula>
    </cfRule>
  </conditionalFormatting>
  <conditionalFormatting sqref="F1918">
    <cfRule type="cellIs" dxfId="6893" priority="2014" operator="equal">
      <formula>"C"</formula>
    </cfRule>
    <cfRule type="cellIs" dxfId="6892" priority="2015" operator="equal">
      <formula>"B"</formula>
    </cfRule>
    <cfRule type="cellIs" dxfId="6891" priority="2016" operator="equal">
      <formula>"A"</formula>
    </cfRule>
  </conditionalFormatting>
  <conditionalFormatting sqref="F1884">
    <cfRule type="cellIs" dxfId="6890" priority="2011" operator="equal">
      <formula>"C"</formula>
    </cfRule>
    <cfRule type="cellIs" dxfId="6889" priority="2012" operator="equal">
      <formula>"B"</formula>
    </cfRule>
    <cfRule type="cellIs" dxfId="6888" priority="2013" operator="equal">
      <formula>"A"</formula>
    </cfRule>
  </conditionalFormatting>
  <conditionalFormatting sqref="F1908">
    <cfRule type="cellIs" dxfId="6887" priority="2008" operator="equal">
      <formula>"C"</formula>
    </cfRule>
    <cfRule type="cellIs" dxfId="6886" priority="2009" operator="equal">
      <formula>"B"</formula>
    </cfRule>
    <cfRule type="cellIs" dxfId="6885" priority="2010" operator="equal">
      <formula>"A"</formula>
    </cfRule>
  </conditionalFormatting>
  <conditionalFormatting sqref="F1885">
    <cfRule type="cellIs" dxfId="6884" priority="2005" operator="equal">
      <formula>"C"</formula>
    </cfRule>
    <cfRule type="cellIs" dxfId="6883" priority="2006" operator="equal">
      <formula>"B"</formula>
    </cfRule>
    <cfRule type="cellIs" dxfId="6882" priority="2007" operator="equal">
      <formula>"A"</formula>
    </cfRule>
  </conditionalFormatting>
  <conditionalFormatting sqref="F601">
    <cfRule type="cellIs" dxfId="6881" priority="1897" operator="equal">
      <formula>"C"</formula>
    </cfRule>
    <cfRule type="cellIs" dxfId="6880" priority="1898" operator="equal">
      <formula>"B"</formula>
    </cfRule>
    <cfRule type="cellIs" dxfId="6879" priority="1899" operator="equal">
      <formula>"A"</formula>
    </cfRule>
  </conditionalFormatting>
  <conditionalFormatting sqref="F572">
    <cfRule type="cellIs" dxfId="6878" priority="1894" operator="equal">
      <formula>"C"</formula>
    </cfRule>
    <cfRule type="cellIs" dxfId="6877" priority="1895" operator="equal">
      <formula>"B"</formula>
    </cfRule>
    <cfRule type="cellIs" dxfId="6876" priority="1896" operator="equal">
      <formula>"A"</formula>
    </cfRule>
  </conditionalFormatting>
  <conditionalFormatting sqref="F571">
    <cfRule type="cellIs" dxfId="6875" priority="1891" operator="equal">
      <formula>"C"</formula>
    </cfRule>
    <cfRule type="cellIs" dxfId="6874" priority="1892" operator="equal">
      <formula>"B"</formula>
    </cfRule>
    <cfRule type="cellIs" dxfId="6873" priority="1893" operator="equal">
      <formula>"A"</formula>
    </cfRule>
  </conditionalFormatting>
  <conditionalFormatting sqref="F570">
    <cfRule type="cellIs" dxfId="6872" priority="1888" operator="equal">
      <formula>"C"</formula>
    </cfRule>
    <cfRule type="cellIs" dxfId="6871" priority="1889" operator="equal">
      <formula>"B"</formula>
    </cfRule>
    <cfRule type="cellIs" dxfId="6870" priority="1890" operator="equal">
      <formula>"A"</formula>
    </cfRule>
  </conditionalFormatting>
  <conditionalFormatting sqref="F569">
    <cfRule type="cellIs" dxfId="6869" priority="1885" operator="equal">
      <formula>"C"</formula>
    </cfRule>
    <cfRule type="cellIs" dxfId="6868" priority="1886" operator="equal">
      <formula>"B"</formula>
    </cfRule>
    <cfRule type="cellIs" dxfId="6867" priority="1887" operator="equal">
      <formula>"A"</formula>
    </cfRule>
  </conditionalFormatting>
  <conditionalFormatting sqref="F568">
    <cfRule type="cellIs" dxfId="6866" priority="1882" operator="equal">
      <formula>"C"</formula>
    </cfRule>
    <cfRule type="cellIs" dxfId="6865" priority="1883" operator="equal">
      <formula>"B"</formula>
    </cfRule>
    <cfRule type="cellIs" dxfId="6864" priority="1884" operator="equal">
      <formula>"A"</formula>
    </cfRule>
  </conditionalFormatting>
  <conditionalFormatting sqref="F567">
    <cfRule type="cellIs" dxfId="6863" priority="1879" operator="equal">
      <formula>"C"</formula>
    </cfRule>
    <cfRule type="cellIs" dxfId="6862" priority="1880" operator="equal">
      <formula>"B"</formula>
    </cfRule>
    <cfRule type="cellIs" dxfId="6861" priority="1881" operator="equal">
      <formula>"A"</formula>
    </cfRule>
  </conditionalFormatting>
  <conditionalFormatting sqref="F566">
    <cfRule type="cellIs" dxfId="6860" priority="1876" operator="equal">
      <formula>"C"</formula>
    </cfRule>
    <cfRule type="cellIs" dxfId="6859" priority="1877" operator="equal">
      <formula>"B"</formula>
    </cfRule>
    <cfRule type="cellIs" dxfId="6858" priority="1878" operator="equal">
      <formula>"A"</formula>
    </cfRule>
  </conditionalFormatting>
  <conditionalFormatting sqref="F565">
    <cfRule type="cellIs" dxfId="6857" priority="1873" operator="equal">
      <formula>"C"</formula>
    </cfRule>
    <cfRule type="cellIs" dxfId="6856" priority="1874" operator="equal">
      <formula>"B"</formula>
    </cfRule>
    <cfRule type="cellIs" dxfId="6855" priority="1875" operator="equal">
      <formula>"A"</formula>
    </cfRule>
  </conditionalFormatting>
  <conditionalFormatting sqref="F564">
    <cfRule type="cellIs" dxfId="6854" priority="1870" operator="equal">
      <formula>"C"</formula>
    </cfRule>
    <cfRule type="cellIs" dxfId="6853" priority="1871" operator="equal">
      <formula>"B"</formula>
    </cfRule>
    <cfRule type="cellIs" dxfId="6852" priority="1872" operator="equal">
      <formula>"A"</formula>
    </cfRule>
  </conditionalFormatting>
  <conditionalFormatting sqref="F563">
    <cfRule type="cellIs" dxfId="6851" priority="1867" operator="equal">
      <formula>"C"</formula>
    </cfRule>
    <cfRule type="cellIs" dxfId="6850" priority="1868" operator="equal">
      <formula>"B"</formula>
    </cfRule>
    <cfRule type="cellIs" dxfId="6849" priority="1869" operator="equal">
      <formula>"A"</formula>
    </cfRule>
  </conditionalFormatting>
  <conditionalFormatting sqref="F562">
    <cfRule type="cellIs" dxfId="6848" priority="1864" operator="equal">
      <formula>"C"</formula>
    </cfRule>
    <cfRule type="cellIs" dxfId="6847" priority="1865" operator="equal">
      <formula>"B"</formula>
    </cfRule>
    <cfRule type="cellIs" dxfId="6846" priority="1866" operator="equal">
      <formula>"A"</formula>
    </cfRule>
  </conditionalFormatting>
  <conditionalFormatting sqref="F561">
    <cfRule type="cellIs" dxfId="6845" priority="1861" operator="equal">
      <formula>"C"</formula>
    </cfRule>
    <cfRule type="cellIs" dxfId="6844" priority="1862" operator="equal">
      <formula>"B"</formula>
    </cfRule>
    <cfRule type="cellIs" dxfId="6843" priority="1863" operator="equal">
      <formula>"A"</formula>
    </cfRule>
  </conditionalFormatting>
  <conditionalFormatting sqref="F560">
    <cfRule type="cellIs" dxfId="6842" priority="1858" operator="equal">
      <formula>"C"</formula>
    </cfRule>
    <cfRule type="cellIs" dxfId="6841" priority="1859" operator="equal">
      <formula>"B"</formula>
    </cfRule>
    <cfRule type="cellIs" dxfId="6840" priority="1860" operator="equal">
      <formula>"A"</formula>
    </cfRule>
  </conditionalFormatting>
  <conditionalFormatting sqref="F559">
    <cfRule type="cellIs" dxfId="6839" priority="1855" operator="equal">
      <formula>"C"</formula>
    </cfRule>
    <cfRule type="cellIs" dxfId="6838" priority="1856" operator="equal">
      <formula>"B"</formula>
    </cfRule>
    <cfRule type="cellIs" dxfId="6837" priority="1857" operator="equal">
      <formula>"A"</formula>
    </cfRule>
  </conditionalFormatting>
  <conditionalFormatting sqref="F558">
    <cfRule type="cellIs" dxfId="6836" priority="1852" operator="equal">
      <formula>"C"</formula>
    </cfRule>
    <cfRule type="cellIs" dxfId="6835" priority="1853" operator="equal">
      <formula>"B"</formula>
    </cfRule>
    <cfRule type="cellIs" dxfId="6834" priority="1854" operator="equal">
      <formula>"A"</formula>
    </cfRule>
  </conditionalFormatting>
  <conditionalFormatting sqref="F557">
    <cfRule type="cellIs" dxfId="6833" priority="1849" operator="equal">
      <formula>"C"</formula>
    </cfRule>
    <cfRule type="cellIs" dxfId="6832" priority="1850" operator="equal">
      <formula>"B"</formula>
    </cfRule>
    <cfRule type="cellIs" dxfId="6831" priority="1851" operator="equal">
      <formula>"A"</formula>
    </cfRule>
  </conditionalFormatting>
  <conditionalFormatting sqref="F556">
    <cfRule type="cellIs" dxfId="6830" priority="1846" operator="equal">
      <formula>"C"</formula>
    </cfRule>
    <cfRule type="cellIs" dxfId="6829" priority="1847" operator="equal">
      <formula>"B"</formula>
    </cfRule>
    <cfRule type="cellIs" dxfId="6828" priority="1848" operator="equal">
      <formula>"A"</formula>
    </cfRule>
  </conditionalFormatting>
  <conditionalFormatting sqref="F555">
    <cfRule type="cellIs" dxfId="6827" priority="1843" operator="equal">
      <formula>"C"</formula>
    </cfRule>
    <cfRule type="cellIs" dxfId="6826" priority="1844" operator="equal">
      <formula>"B"</formula>
    </cfRule>
    <cfRule type="cellIs" dxfId="6825" priority="1845" operator="equal">
      <formula>"A"</formula>
    </cfRule>
  </conditionalFormatting>
  <conditionalFormatting sqref="F554">
    <cfRule type="cellIs" dxfId="6824" priority="1840" operator="equal">
      <formula>"C"</formula>
    </cfRule>
    <cfRule type="cellIs" dxfId="6823" priority="1841" operator="equal">
      <formula>"B"</formula>
    </cfRule>
    <cfRule type="cellIs" dxfId="6822" priority="1842" operator="equal">
      <formula>"A"</formula>
    </cfRule>
  </conditionalFormatting>
  <conditionalFormatting sqref="F553">
    <cfRule type="cellIs" dxfId="6821" priority="1837" operator="equal">
      <formula>"C"</formula>
    </cfRule>
    <cfRule type="cellIs" dxfId="6820" priority="1838" operator="equal">
      <formula>"B"</formula>
    </cfRule>
    <cfRule type="cellIs" dxfId="6819" priority="1839" operator="equal">
      <formula>"A"</formula>
    </cfRule>
  </conditionalFormatting>
  <conditionalFormatting sqref="F552">
    <cfRule type="cellIs" dxfId="6818" priority="1834" operator="equal">
      <formula>"C"</formula>
    </cfRule>
    <cfRule type="cellIs" dxfId="6817" priority="1835" operator="equal">
      <formula>"B"</formula>
    </cfRule>
    <cfRule type="cellIs" dxfId="6816" priority="1836" operator="equal">
      <formula>"A"</formula>
    </cfRule>
  </conditionalFormatting>
  <conditionalFormatting sqref="F551">
    <cfRule type="cellIs" dxfId="6815" priority="1831" operator="equal">
      <formula>"C"</formula>
    </cfRule>
    <cfRule type="cellIs" dxfId="6814" priority="1832" operator="equal">
      <formula>"B"</formula>
    </cfRule>
    <cfRule type="cellIs" dxfId="6813" priority="1833" operator="equal">
      <formula>"A"</formula>
    </cfRule>
  </conditionalFormatting>
  <conditionalFormatting sqref="F550">
    <cfRule type="cellIs" dxfId="6812" priority="1828" operator="equal">
      <formula>"C"</formula>
    </cfRule>
    <cfRule type="cellIs" dxfId="6811" priority="1829" operator="equal">
      <formula>"B"</formula>
    </cfRule>
    <cfRule type="cellIs" dxfId="6810" priority="1830" operator="equal">
      <formula>"A"</formula>
    </cfRule>
  </conditionalFormatting>
  <conditionalFormatting sqref="F549">
    <cfRule type="cellIs" dxfId="6809" priority="1825" operator="equal">
      <formula>"C"</formula>
    </cfRule>
    <cfRule type="cellIs" dxfId="6808" priority="1826" operator="equal">
      <formula>"B"</formula>
    </cfRule>
    <cfRule type="cellIs" dxfId="6807" priority="1827" operator="equal">
      <formula>"A"</formula>
    </cfRule>
  </conditionalFormatting>
  <conditionalFormatting sqref="F548">
    <cfRule type="cellIs" dxfId="6806" priority="1822" operator="equal">
      <formula>"C"</formula>
    </cfRule>
    <cfRule type="cellIs" dxfId="6805" priority="1823" operator="equal">
      <formula>"B"</formula>
    </cfRule>
    <cfRule type="cellIs" dxfId="6804" priority="1824" operator="equal">
      <formula>"A"</formula>
    </cfRule>
  </conditionalFormatting>
  <conditionalFormatting sqref="F547">
    <cfRule type="cellIs" dxfId="6803" priority="1819" operator="equal">
      <formula>"C"</formula>
    </cfRule>
    <cfRule type="cellIs" dxfId="6802" priority="1820" operator="equal">
      <formula>"B"</formula>
    </cfRule>
    <cfRule type="cellIs" dxfId="6801" priority="1821" operator="equal">
      <formula>"A"</formula>
    </cfRule>
  </conditionalFormatting>
  <conditionalFormatting sqref="F546">
    <cfRule type="cellIs" dxfId="6800" priority="1816" operator="equal">
      <formula>"C"</formula>
    </cfRule>
    <cfRule type="cellIs" dxfId="6799" priority="1817" operator="equal">
      <formula>"B"</formula>
    </cfRule>
    <cfRule type="cellIs" dxfId="6798" priority="1818" operator="equal">
      <formula>"A"</formula>
    </cfRule>
  </conditionalFormatting>
  <conditionalFormatting sqref="F545">
    <cfRule type="cellIs" dxfId="6797" priority="1813" operator="equal">
      <formula>"C"</formula>
    </cfRule>
    <cfRule type="cellIs" dxfId="6796" priority="1814" operator="equal">
      <formula>"B"</formula>
    </cfRule>
    <cfRule type="cellIs" dxfId="6795" priority="1815" operator="equal">
      <formula>"A"</formula>
    </cfRule>
  </conditionalFormatting>
  <conditionalFormatting sqref="F544">
    <cfRule type="cellIs" dxfId="6794" priority="1810" operator="equal">
      <formula>"C"</formula>
    </cfRule>
    <cfRule type="cellIs" dxfId="6793" priority="1811" operator="equal">
      <formula>"B"</formula>
    </cfRule>
    <cfRule type="cellIs" dxfId="6792" priority="1812" operator="equal">
      <formula>"A"</formula>
    </cfRule>
  </conditionalFormatting>
  <conditionalFormatting sqref="F543">
    <cfRule type="cellIs" dxfId="6791" priority="1807" operator="equal">
      <formula>"C"</formula>
    </cfRule>
    <cfRule type="cellIs" dxfId="6790" priority="1808" operator="equal">
      <formula>"B"</formula>
    </cfRule>
    <cfRule type="cellIs" dxfId="6789" priority="1809" operator="equal">
      <formula>"A"</formula>
    </cfRule>
  </conditionalFormatting>
  <conditionalFormatting sqref="F542">
    <cfRule type="cellIs" dxfId="6788" priority="1804" operator="equal">
      <formula>"C"</formula>
    </cfRule>
    <cfRule type="cellIs" dxfId="6787" priority="1805" operator="equal">
      <formula>"B"</formula>
    </cfRule>
    <cfRule type="cellIs" dxfId="6786" priority="1806" operator="equal">
      <formula>"A"</formula>
    </cfRule>
  </conditionalFormatting>
  <conditionalFormatting sqref="F541">
    <cfRule type="cellIs" dxfId="6785" priority="1801" operator="equal">
      <formula>"C"</formula>
    </cfRule>
    <cfRule type="cellIs" dxfId="6784" priority="1802" operator="equal">
      <formula>"B"</formula>
    </cfRule>
    <cfRule type="cellIs" dxfId="6783" priority="1803" operator="equal">
      <formula>"A"</formula>
    </cfRule>
  </conditionalFormatting>
  <conditionalFormatting sqref="F600">
    <cfRule type="cellIs" dxfId="6782" priority="1798" operator="equal">
      <formula>"C"</formula>
    </cfRule>
    <cfRule type="cellIs" dxfId="6781" priority="1799" operator="equal">
      <formula>"B"</formula>
    </cfRule>
    <cfRule type="cellIs" dxfId="6780" priority="1800" operator="equal">
      <formula>"A"</formula>
    </cfRule>
  </conditionalFormatting>
  <conditionalFormatting sqref="F599">
    <cfRule type="cellIs" dxfId="6779" priority="1795" operator="equal">
      <formula>"C"</formula>
    </cfRule>
    <cfRule type="cellIs" dxfId="6778" priority="1796" operator="equal">
      <formula>"B"</formula>
    </cfRule>
    <cfRule type="cellIs" dxfId="6777" priority="1797" operator="equal">
      <formula>"A"</formula>
    </cfRule>
  </conditionalFormatting>
  <conditionalFormatting sqref="F598">
    <cfRule type="cellIs" dxfId="6776" priority="1792" operator="equal">
      <formula>"C"</formula>
    </cfRule>
    <cfRule type="cellIs" dxfId="6775" priority="1793" operator="equal">
      <formula>"B"</formula>
    </cfRule>
    <cfRule type="cellIs" dxfId="6774" priority="1794" operator="equal">
      <formula>"A"</formula>
    </cfRule>
  </conditionalFormatting>
  <conditionalFormatting sqref="F597">
    <cfRule type="cellIs" dxfId="6773" priority="1789" operator="equal">
      <formula>"C"</formula>
    </cfRule>
    <cfRule type="cellIs" dxfId="6772" priority="1790" operator="equal">
      <formula>"B"</formula>
    </cfRule>
    <cfRule type="cellIs" dxfId="6771" priority="1791" operator="equal">
      <formula>"A"</formula>
    </cfRule>
  </conditionalFormatting>
  <conditionalFormatting sqref="F596">
    <cfRule type="cellIs" dxfId="6770" priority="1786" operator="equal">
      <formula>"C"</formula>
    </cfRule>
    <cfRule type="cellIs" dxfId="6769" priority="1787" operator="equal">
      <formula>"B"</formula>
    </cfRule>
    <cfRule type="cellIs" dxfId="6768" priority="1788" operator="equal">
      <formula>"A"</formula>
    </cfRule>
  </conditionalFormatting>
  <conditionalFormatting sqref="F595">
    <cfRule type="cellIs" dxfId="6767" priority="1783" operator="equal">
      <formula>"C"</formula>
    </cfRule>
    <cfRule type="cellIs" dxfId="6766" priority="1784" operator="equal">
      <formula>"B"</formula>
    </cfRule>
    <cfRule type="cellIs" dxfId="6765" priority="1785" operator="equal">
      <formula>"A"</formula>
    </cfRule>
  </conditionalFormatting>
  <conditionalFormatting sqref="F594">
    <cfRule type="cellIs" dxfId="6764" priority="1780" operator="equal">
      <formula>"C"</formula>
    </cfRule>
    <cfRule type="cellIs" dxfId="6763" priority="1781" operator="equal">
      <formula>"B"</formula>
    </cfRule>
    <cfRule type="cellIs" dxfId="6762" priority="1782" operator="equal">
      <formula>"A"</formula>
    </cfRule>
  </conditionalFormatting>
  <conditionalFormatting sqref="F593">
    <cfRule type="cellIs" dxfId="6761" priority="1777" operator="equal">
      <formula>"C"</formula>
    </cfRule>
    <cfRule type="cellIs" dxfId="6760" priority="1778" operator="equal">
      <formula>"B"</formula>
    </cfRule>
    <cfRule type="cellIs" dxfId="6759" priority="1779" operator="equal">
      <formula>"A"</formula>
    </cfRule>
  </conditionalFormatting>
  <conditionalFormatting sqref="F592">
    <cfRule type="cellIs" dxfId="6758" priority="1774" operator="equal">
      <formula>"C"</formula>
    </cfRule>
    <cfRule type="cellIs" dxfId="6757" priority="1775" operator="equal">
      <formula>"B"</formula>
    </cfRule>
    <cfRule type="cellIs" dxfId="6756" priority="1776" operator="equal">
      <formula>"A"</formula>
    </cfRule>
  </conditionalFormatting>
  <conditionalFormatting sqref="F591">
    <cfRule type="cellIs" dxfId="6755" priority="1771" operator="equal">
      <formula>"C"</formula>
    </cfRule>
    <cfRule type="cellIs" dxfId="6754" priority="1772" operator="equal">
      <formula>"B"</formula>
    </cfRule>
    <cfRule type="cellIs" dxfId="6753" priority="1773" operator="equal">
      <formula>"A"</formula>
    </cfRule>
  </conditionalFormatting>
  <conditionalFormatting sqref="F590">
    <cfRule type="cellIs" dxfId="6752" priority="1768" operator="equal">
      <formula>"C"</formula>
    </cfRule>
    <cfRule type="cellIs" dxfId="6751" priority="1769" operator="equal">
      <formula>"B"</formula>
    </cfRule>
    <cfRule type="cellIs" dxfId="6750" priority="1770" operator="equal">
      <formula>"A"</formula>
    </cfRule>
  </conditionalFormatting>
  <conditionalFormatting sqref="F589">
    <cfRule type="cellIs" dxfId="6749" priority="1765" operator="equal">
      <formula>"C"</formula>
    </cfRule>
    <cfRule type="cellIs" dxfId="6748" priority="1766" operator="equal">
      <formula>"B"</formula>
    </cfRule>
    <cfRule type="cellIs" dxfId="6747" priority="1767" operator="equal">
      <formula>"A"</formula>
    </cfRule>
  </conditionalFormatting>
  <conditionalFormatting sqref="F588">
    <cfRule type="cellIs" dxfId="6746" priority="1762" operator="equal">
      <formula>"C"</formula>
    </cfRule>
    <cfRule type="cellIs" dxfId="6745" priority="1763" operator="equal">
      <formula>"B"</formula>
    </cfRule>
    <cfRule type="cellIs" dxfId="6744" priority="1764" operator="equal">
      <formula>"A"</formula>
    </cfRule>
  </conditionalFormatting>
  <conditionalFormatting sqref="F587">
    <cfRule type="cellIs" dxfId="6743" priority="1759" operator="equal">
      <formula>"C"</formula>
    </cfRule>
    <cfRule type="cellIs" dxfId="6742" priority="1760" operator="equal">
      <formula>"B"</formula>
    </cfRule>
    <cfRule type="cellIs" dxfId="6741" priority="1761" operator="equal">
      <formula>"A"</formula>
    </cfRule>
  </conditionalFormatting>
  <conditionalFormatting sqref="F586">
    <cfRule type="cellIs" dxfId="6740" priority="1756" operator="equal">
      <formula>"C"</formula>
    </cfRule>
    <cfRule type="cellIs" dxfId="6739" priority="1757" operator="equal">
      <formula>"B"</formula>
    </cfRule>
    <cfRule type="cellIs" dxfId="6738" priority="1758" operator="equal">
      <formula>"A"</formula>
    </cfRule>
  </conditionalFormatting>
  <conditionalFormatting sqref="F585">
    <cfRule type="cellIs" dxfId="6737" priority="1753" operator="equal">
      <formula>"C"</formula>
    </cfRule>
    <cfRule type="cellIs" dxfId="6736" priority="1754" operator="equal">
      <formula>"B"</formula>
    </cfRule>
    <cfRule type="cellIs" dxfId="6735" priority="1755" operator="equal">
      <formula>"A"</formula>
    </cfRule>
  </conditionalFormatting>
  <conditionalFormatting sqref="F584">
    <cfRule type="cellIs" dxfId="6734" priority="1750" operator="equal">
      <formula>"C"</formula>
    </cfRule>
    <cfRule type="cellIs" dxfId="6733" priority="1751" operator="equal">
      <formula>"B"</formula>
    </cfRule>
    <cfRule type="cellIs" dxfId="6732" priority="1752" operator="equal">
      <formula>"A"</formula>
    </cfRule>
  </conditionalFormatting>
  <conditionalFormatting sqref="F583">
    <cfRule type="cellIs" dxfId="6731" priority="1747" operator="equal">
      <formula>"C"</formula>
    </cfRule>
    <cfRule type="cellIs" dxfId="6730" priority="1748" operator="equal">
      <formula>"B"</formula>
    </cfRule>
    <cfRule type="cellIs" dxfId="6729" priority="1749" operator="equal">
      <formula>"A"</formula>
    </cfRule>
  </conditionalFormatting>
  <conditionalFormatting sqref="F582">
    <cfRule type="cellIs" dxfId="6728" priority="1744" operator="equal">
      <formula>"C"</formula>
    </cfRule>
    <cfRule type="cellIs" dxfId="6727" priority="1745" operator="equal">
      <formula>"B"</formula>
    </cfRule>
    <cfRule type="cellIs" dxfId="6726" priority="1746" operator="equal">
      <formula>"A"</formula>
    </cfRule>
  </conditionalFormatting>
  <conditionalFormatting sqref="F581">
    <cfRule type="cellIs" dxfId="6725" priority="1741" operator="equal">
      <formula>"C"</formula>
    </cfRule>
    <cfRule type="cellIs" dxfId="6724" priority="1742" operator="equal">
      <formula>"B"</formula>
    </cfRule>
    <cfRule type="cellIs" dxfId="6723" priority="1743" operator="equal">
      <formula>"A"</formula>
    </cfRule>
  </conditionalFormatting>
  <conditionalFormatting sqref="F580">
    <cfRule type="cellIs" dxfId="6722" priority="1738" operator="equal">
      <formula>"C"</formula>
    </cfRule>
    <cfRule type="cellIs" dxfId="6721" priority="1739" operator="equal">
      <formula>"B"</formula>
    </cfRule>
    <cfRule type="cellIs" dxfId="6720" priority="1740" operator="equal">
      <formula>"A"</formula>
    </cfRule>
  </conditionalFormatting>
  <conditionalFormatting sqref="F579">
    <cfRule type="cellIs" dxfId="6719" priority="1735" operator="equal">
      <formula>"C"</formula>
    </cfRule>
    <cfRule type="cellIs" dxfId="6718" priority="1736" operator="equal">
      <formula>"B"</formula>
    </cfRule>
    <cfRule type="cellIs" dxfId="6717" priority="1737" operator="equal">
      <formula>"A"</formula>
    </cfRule>
  </conditionalFormatting>
  <conditionalFormatting sqref="F578">
    <cfRule type="cellIs" dxfId="6716" priority="1732" operator="equal">
      <formula>"C"</formula>
    </cfRule>
    <cfRule type="cellIs" dxfId="6715" priority="1733" operator="equal">
      <formula>"B"</formula>
    </cfRule>
    <cfRule type="cellIs" dxfId="6714" priority="1734" operator="equal">
      <formula>"A"</formula>
    </cfRule>
  </conditionalFormatting>
  <conditionalFormatting sqref="F577">
    <cfRule type="cellIs" dxfId="6713" priority="1729" operator="equal">
      <formula>"C"</formula>
    </cfRule>
    <cfRule type="cellIs" dxfId="6712" priority="1730" operator="equal">
      <formula>"B"</formula>
    </cfRule>
    <cfRule type="cellIs" dxfId="6711" priority="1731" operator="equal">
      <formula>"A"</formula>
    </cfRule>
  </conditionalFormatting>
  <conditionalFormatting sqref="F576">
    <cfRule type="cellIs" dxfId="6710" priority="1726" operator="equal">
      <formula>"C"</formula>
    </cfRule>
    <cfRule type="cellIs" dxfId="6709" priority="1727" operator="equal">
      <formula>"B"</formula>
    </cfRule>
    <cfRule type="cellIs" dxfId="6708" priority="1728" operator="equal">
      <formula>"A"</formula>
    </cfRule>
  </conditionalFormatting>
  <conditionalFormatting sqref="F575">
    <cfRule type="cellIs" dxfId="6707" priority="1723" operator="equal">
      <formula>"C"</formula>
    </cfRule>
    <cfRule type="cellIs" dxfId="6706" priority="1724" operator="equal">
      <formula>"B"</formula>
    </cfRule>
    <cfRule type="cellIs" dxfId="6705" priority="1725" operator="equal">
      <formula>"A"</formula>
    </cfRule>
  </conditionalFormatting>
  <conditionalFormatting sqref="F574">
    <cfRule type="cellIs" dxfId="6704" priority="1720" operator="equal">
      <formula>"C"</formula>
    </cfRule>
    <cfRule type="cellIs" dxfId="6703" priority="1721" operator="equal">
      <formula>"B"</formula>
    </cfRule>
    <cfRule type="cellIs" dxfId="6702" priority="1722" operator="equal">
      <formula>"A"</formula>
    </cfRule>
  </conditionalFormatting>
  <conditionalFormatting sqref="F573">
    <cfRule type="cellIs" dxfId="6701" priority="1717" operator="equal">
      <formula>"C"</formula>
    </cfRule>
    <cfRule type="cellIs" dxfId="6700" priority="1718" operator="equal">
      <formula>"B"</formula>
    </cfRule>
    <cfRule type="cellIs" dxfId="6699" priority="1719" operator="equal">
      <formula>"A"</formula>
    </cfRule>
  </conditionalFormatting>
  <conditionalFormatting sqref="F296">
    <cfRule type="cellIs" dxfId="6698" priority="1714" operator="equal">
      <formula>"C"</formula>
    </cfRule>
    <cfRule type="cellIs" dxfId="6697" priority="1715" operator="equal">
      <formula>"B"</formula>
    </cfRule>
    <cfRule type="cellIs" dxfId="6696" priority="1716" operator="equal">
      <formula>"A"</formula>
    </cfRule>
  </conditionalFormatting>
  <conditionalFormatting sqref="F392">
    <cfRule type="cellIs" dxfId="6695" priority="1711" operator="equal">
      <formula>"C"</formula>
    </cfRule>
    <cfRule type="cellIs" dxfId="6694" priority="1712" operator="equal">
      <formula>"B"</formula>
    </cfRule>
    <cfRule type="cellIs" dxfId="6693" priority="1713" operator="equal">
      <formula>"A"</formula>
    </cfRule>
  </conditionalFormatting>
  <conditionalFormatting sqref="F437">
    <cfRule type="cellIs" dxfId="6692" priority="1708" operator="equal">
      <formula>"C"</formula>
    </cfRule>
    <cfRule type="cellIs" dxfId="6691" priority="1709" operator="equal">
      <formula>"B"</formula>
    </cfRule>
    <cfRule type="cellIs" dxfId="6690" priority="1710" operator="equal">
      <formula>"A"</formula>
    </cfRule>
  </conditionalFormatting>
  <conditionalFormatting sqref="F436">
    <cfRule type="cellIs" dxfId="6689" priority="1705" operator="equal">
      <formula>"C"</formula>
    </cfRule>
    <cfRule type="cellIs" dxfId="6688" priority="1706" operator="equal">
      <formula>"B"</formula>
    </cfRule>
    <cfRule type="cellIs" dxfId="6687" priority="1707" operator="equal">
      <formula>"A"</formula>
    </cfRule>
  </conditionalFormatting>
  <conditionalFormatting sqref="F435">
    <cfRule type="cellIs" dxfId="6686" priority="1702" operator="equal">
      <formula>"C"</formula>
    </cfRule>
    <cfRule type="cellIs" dxfId="6685" priority="1703" operator="equal">
      <formula>"B"</formula>
    </cfRule>
    <cfRule type="cellIs" dxfId="6684" priority="1704" operator="equal">
      <formula>"A"</formula>
    </cfRule>
  </conditionalFormatting>
  <conditionalFormatting sqref="F434">
    <cfRule type="cellIs" dxfId="6683" priority="1699" operator="equal">
      <formula>"C"</formula>
    </cfRule>
    <cfRule type="cellIs" dxfId="6682" priority="1700" operator="equal">
      <formula>"B"</formula>
    </cfRule>
    <cfRule type="cellIs" dxfId="6681" priority="1701" operator="equal">
      <formula>"A"</formula>
    </cfRule>
  </conditionalFormatting>
  <conditionalFormatting sqref="F433">
    <cfRule type="cellIs" dxfId="6680" priority="1696" operator="equal">
      <formula>"C"</formula>
    </cfRule>
    <cfRule type="cellIs" dxfId="6679" priority="1697" operator="equal">
      <formula>"B"</formula>
    </cfRule>
    <cfRule type="cellIs" dxfId="6678" priority="1698" operator="equal">
      <formula>"A"</formula>
    </cfRule>
  </conditionalFormatting>
  <conditionalFormatting sqref="F432">
    <cfRule type="cellIs" dxfId="6677" priority="1693" operator="equal">
      <formula>"C"</formula>
    </cfRule>
    <cfRule type="cellIs" dxfId="6676" priority="1694" operator="equal">
      <formula>"B"</formula>
    </cfRule>
    <cfRule type="cellIs" dxfId="6675" priority="1695" operator="equal">
      <formula>"A"</formula>
    </cfRule>
  </conditionalFormatting>
  <conditionalFormatting sqref="F431">
    <cfRule type="cellIs" dxfId="6674" priority="1690" operator="equal">
      <formula>"C"</formula>
    </cfRule>
    <cfRule type="cellIs" dxfId="6673" priority="1691" operator="equal">
      <formula>"B"</formula>
    </cfRule>
    <cfRule type="cellIs" dxfId="6672" priority="1692" operator="equal">
      <formula>"A"</formula>
    </cfRule>
  </conditionalFormatting>
  <conditionalFormatting sqref="F427">
    <cfRule type="cellIs" dxfId="6671" priority="1687" operator="equal">
      <formula>"C"</formula>
    </cfRule>
    <cfRule type="cellIs" dxfId="6670" priority="1688" operator="equal">
      <formula>"B"</formula>
    </cfRule>
    <cfRule type="cellIs" dxfId="6669" priority="1689" operator="equal">
      <formula>"A"</formula>
    </cfRule>
  </conditionalFormatting>
  <conditionalFormatting sqref="F423">
    <cfRule type="cellIs" dxfId="6668" priority="1684" operator="equal">
      <formula>"C"</formula>
    </cfRule>
    <cfRule type="cellIs" dxfId="6667" priority="1685" operator="equal">
      <formula>"B"</formula>
    </cfRule>
    <cfRule type="cellIs" dxfId="6666" priority="1686" operator="equal">
      <formula>"A"</formula>
    </cfRule>
  </conditionalFormatting>
  <conditionalFormatting sqref="F422">
    <cfRule type="cellIs" dxfId="6665" priority="1681" operator="equal">
      <formula>"C"</formula>
    </cfRule>
    <cfRule type="cellIs" dxfId="6664" priority="1682" operator="equal">
      <formula>"B"</formula>
    </cfRule>
    <cfRule type="cellIs" dxfId="6663" priority="1683" operator="equal">
      <formula>"A"</formula>
    </cfRule>
  </conditionalFormatting>
  <conditionalFormatting sqref="F421">
    <cfRule type="cellIs" dxfId="6662" priority="1678" operator="equal">
      <formula>"C"</formula>
    </cfRule>
    <cfRule type="cellIs" dxfId="6661" priority="1679" operator="equal">
      <formula>"B"</formula>
    </cfRule>
    <cfRule type="cellIs" dxfId="6660" priority="1680" operator="equal">
      <formula>"A"</formula>
    </cfRule>
  </conditionalFormatting>
  <conditionalFormatting sqref="F420">
    <cfRule type="cellIs" dxfId="6659" priority="1675" operator="equal">
      <formula>"C"</formula>
    </cfRule>
    <cfRule type="cellIs" dxfId="6658" priority="1676" operator="equal">
      <formula>"B"</formula>
    </cfRule>
    <cfRule type="cellIs" dxfId="6657" priority="1677" operator="equal">
      <formula>"A"</formula>
    </cfRule>
  </conditionalFormatting>
  <conditionalFormatting sqref="F419">
    <cfRule type="cellIs" dxfId="6656" priority="1672" operator="equal">
      <formula>"C"</formula>
    </cfRule>
    <cfRule type="cellIs" dxfId="6655" priority="1673" operator="equal">
      <formula>"B"</formula>
    </cfRule>
    <cfRule type="cellIs" dxfId="6654" priority="1674" operator="equal">
      <formula>"A"</formula>
    </cfRule>
  </conditionalFormatting>
  <conditionalFormatting sqref="F418">
    <cfRule type="cellIs" dxfId="6653" priority="1669" operator="equal">
      <formula>"C"</formula>
    </cfRule>
    <cfRule type="cellIs" dxfId="6652" priority="1670" operator="equal">
      <formula>"B"</formula>
    </cfRule>
    <cfRule type="cellIs" dxfId="6651" priority="1671" operator="equal">
      <formula>"A"</formula>
    </cfRule>
  </conditionalFormatting>
  <conditionalFormatting sqref="F417">
    <cfRule type="cellIs" dxfId="6650" priority="1666" operator="equal">
      <formula>"C"</formula>
    </cfRule>
    <cfRule type="cellIs" dxfId="6649" priority="1667" operator="equal">
      <formula>"B"</formula>
    </cfRule>
    <cfRule type="cellIs" dxfId="6648" priority="1668" operator="equal">
      <formula>"A"</formula>
    </cfRule>
  </conditionalFormatting>
  <conditionalFormatting sqref="F416">
    <cfRule type="cellIs" dxfId="6647" priority="1663" operator="equal">
      <formula>"C"</formula>
    </cfRule>
    <cfRule type="cellIs" dxfId="6646" priority="1664" operator="equal">
      <formula>"B"</formula>
    </cfRule>
    <cfRule type="cellIs" dxfId="6645" priority="1665" operator="equal">
      <formula>"A"</formula>
    </cfRule>
  </conditionalFormatting>
  <conditionalFormatting sqref="F399:F411 F415">
    <cfRule type="cellIs" dxfId="6644" priority="1660" operator="equal">
      <formula>"C"</formula>
    </cfRule>
    <cfRule type="cellIs" dxfId="6643" priority="1661" operator="equal">
      <formula>"B"</formula>
    </cfRule>
    <cfRule type="cellIs" dxfId="6642" priority="1662" operator="equal">
      <formula>"A"</formula>
    </cfRule>
  </conditionalFormatting>
  <conditionalFormatting sqref="F398">
    <cfRule type="cellIs" dxfId="6641" priority="1657" operator="equal">
      <formula>"C"</formula>
    </cfRule>
    <cfRule type="cellIs" dxfId="6640" priority="1658" operator="equal">
      <formula>"B"</formula>
    </cfRule>
    <cfRule type="cellIs" dxfId="6639" priority="1659" operator="equal">
      <formula>"A"</formula>
    </cfRule>
  </conditionalFormatting>
  <conditionalFormatting sqref="F397">
    <cfRule type="cellIs" dxfId="6638" priority="1654" operator="equal">
      <formula>"C"</formula>
    </cfRule>
    <cfRule type="cellIs" dxfId="6637" priority="1655" operator="equal">
      <formula>"B"</formula>
    </cfRule>
    <cfRule type="cellIs" dxfId="6636" priority="1656" operator="equal">
      <formula>"A"</formula>
    </cfRule>
  </conditionalFormatting>
  <conditionalFormatting sqref="F396">
    <cfRule type="cellIs" dxfId="6635" priority="1651" operator="equal">
      <formula>"C"</formula>
    </cfRule>
    <cfRule type="cellIs" dxfId="6634" priority="1652" operator="equal">
      <formula>"B"</formula>
    </cfRule>
    <cfRule type="cellIs" dxfId="6633" priority="1653" operator="equal">
      <formula>"A"</formula>
    </cfRule>
  </conditionalFormatting>
  <conditionalFormatting sqref="F395">
    <cfRule type="cellIs" dxfId="6632" priority="1648" operator="equal">
      <formula>"C"</formula>
    </cfRule>
    <cfRule type="cellIs" dxfId="6631" priority="1649" operator="equal">
      <formula>"B"</formula>
    </cfRule>
    <cfRule type="cellIs" dxfId="6630" priority="1650" operator="equal">
      <formula>"A"</formula>
    </cfRule>
  </conditionalFormatting>
  <conditionalFormatting sqref="F394">
    <cfRule type="cellIs" dxfId="6629" priority="1645" operator="equal">
      <formula>"C"</formula>
    </cfRule>
    <cfRule type="cellIs" dxfId="6628" priority="1646" operator="equal">
      <formula>"B"</formula>
    </cfRule>
    <cfRule type="cellIs" dxfId="6627" priority="1647" operator="equal">
      <formula>"A"</formula>
    </cfRule>
  </conditionalFormatting>
  <conditionalFormatting sqref="F393">
    <cfRule type="cellIs" dxfId="6626" priority="1642" operator="equal">
      <formula>"C"</formula>
    </cfRule>
    <cfRule type="cellIs" dxfId="6625" priority="1643" operator="equal">
      <formula>"B"</formula>
    </cfRule>
    <cfRule type="cellIs" dxfId="6624" priority="1644" operator="equal">
      <formula>"A"</formula>
    </cfRule>
  </conditionalFormatting>
  <conditionalFormatting sqref="F414">
    <cfRule type="cellIs" dxfId="6623" priority="1639" operator="equal">
      <formula>"C"</formula>
    </cfRule>
    <cfRule type="cellIs" dxfId="6622" priority="1640" operator="equal">
      <formula>"B"</formula>
    </cfRule>
    <cfRule type="cellIs" dxfId="6621" priority="1641" operator="equal">
      <formula>"A"</formula>
    </cfRule>
  </conditionalFormatting>
  <conditionalFormatting sqref="F413">
    <cfRule type="cellIs" dxfId="6620" priority="1636" operator="equal">
      <formula>"C"</formula>
    </cfRule>
    <cfRule type="cellIs" dxfId="6619" priority="1637" operator="equal">
      <formula>"B"</formula>
    </cfRule>
    <cfRule type="cellIs" dxfId="6618" priority="1638" operator="equal">
      <formula>"A"</formula>
    </cfRule>
  </conditionalFormatting>
  <conditionalFormatting sqref="F412">
    <cfRule type="cellIs" dxfId="6617" priority="1633" operator="equal">
      <formula>"C"</formula>
    </cfRule>
    <cfRule type="cellIs" dxfId="6616" priority="1634" operator="equal">
      <formula>"B"</formula>
    </cfRule>
    <cfRule type="cellIs" dxfId="6615" priority="1635" operator="equal">
      <formula>"A"</formula>
    </cfRule>
  </conditionalFormatting>
  <conditionalFormatting sqref="F426">
    <cfRule type="cellIs" dxfId="6614" priority="1630" operator="equal">
      <formula>"C"</formula>
    </cfRule>
    <cfRule type="cellIs" dxfId="6613" priority="1631" operator="equal">
      <formula>"B"</formula>
    </cfRule>
    <cfRule type="cellIs" dxfId="6612" priority="1632" operator="equal">
      <formula>"A"</formula>
    </cfRule>
  </conditionalFormatting>
  <conditionalFormatting sqref="F425">
    <cfRule type="cellIs" dxfId="6611" priority="1627" operator="equal">
      <formula>"C"</formula>
    </cfRule>
    <cfRule type="cellIs" dxfId="6610" priority="1628" operator="equal">
      <formula>"B"</formula>
    </cfRule>
    <cfRule type="cellIs" dxfId="6609" priority="1629" operator="equal">
      <formula>"A"</formula>
    </cfRule>
  </conditionalFormatting>
  <conditionalFormatting sqref="F424">
    <cfRule type="cellIs" dxfId="6608" priority="1624" operator="equal">
      <formula>"C"</formula>
    </cfRule>
    <cfRule type="cellIs" dxfId="6607" priority="1625" operator="equal">
      <formula>"B"</formula>
    </cfRule>
    <cfRule type="cellIs" dxfId="6606" priority="1626" operator="equal">
      <formula>"A"</formula>
    </cfRule>
  </conditionalFormatting>
  <conditionalFormatting sqref="F430">
    <cfRule type="cellIs" dxfId="6605" priority="1621" operator="equal">
      <formula>"C"</formula>
    </cfRule>
    <cfRule type="cellIs" dxfId="6604" priority="1622" operator="equal">
      <formula>"B"</formula>
    </cfRule>
    <cfRule type="cellIs" dxfId="6603" priority="1623" operator="equal">
      <formula>"A"</formula>
    </cfRule>
  </conditionalFormatting>
  <conditionalFormatting sqref="F429">
    <cfRule type="cellIs" dxfId="6602" priority="1618" operator="equal">
      <formula>"C"</formula>
    </cfRule>
    <cfRule type="cellIs" dxfId="6601" priority="1619" operator="equal">
      <formula>"B"</formula>
    </cfRule>
    <cfRule type="cellIs" dxfId="6600" priority="1620" operator="equal">
      <formula>"A"</formula>
    </cfRule>
  </conditionalFormatting>
  <conditionalFormatting sqref="F428">
    <cfRule type="cellIs" dxfId="6599" priority="1615" operator="equal">
      <formula>"C"</formula>
    </cfRule>
    <cfRule type="cellIs" dxfId="6598" priority="1616" operator="equal">
      <formula>"B"</formula>
    </cfRule>
    <cfRule type="cellIs" dxfId="6597" priority="1617" operator="equal">
      <formula>"A"</formula>
    </cfRule>
  </conditionalFormatting>
  <conditionalFormatting sqref="F251">
    <cfRule type="cellIs" dxfId="6596" priority="1612" operator="equal">
      <formula>"C"</formula>
    </cfRule>
    <cfRule type="cellIs" dxfId="6595" priority="1613" operator="equal">
      <formula>"B"</formula>
    </cfRule>
    <cfRule type="cellIs" dxfId="6594" priority="1614" operator="equal">
      <formula>"A"</formula>
    </cfRule>
  </conditionalFormatting>
  <conditionalFormatting sqref="F250">
    <cfRule type="cellIs" dxfId="6593" priority="1609" operator="equal">
      <formula>"C"</formula>
    </cfRule>
    <cfRule type="cellIs" dxfId="6592" priority="1610" operator="equal">
      <formula>"B"</formula>
    </cfRule>
    <cfRule type="cellIs" dxfId="6591" priority="1611" operator="equal">
      <formula>"A"</formula>
    </cfRule>
  </conditionalFormatting>
  <conditionalFormatting sqref="F249">
    <cfRule type="cellIs" dxfId="6590" priority="1606" operator="equal">
      <formula>"C"</formula>
    </cfRule>
    <cfRule type="cellIs" dxfId="6589" priority="1607" operator="equal">
      <formula>"B"</formula>
    </cfRule>
    <cfRule type="cellIs" dxfId="6588" priority="1608" operator="equal">
      <formula>"A"</formula>
    </cfRule>
  </conditionalFormatting>
  <conditionalFormatting sqref="F248">
    <cfRule type="cellIs" dxfId="6587" priority="1603" operator="equal">
      <formula>"C"</formula>
    </cfRule>
    <cfRule type="cellIs" dxfId="6586" priority="1604" operator="equal">
      <formula>"B"</formula>
    </cfRule>
    <cfRule type="cellIs" dxfId="6585" priority="1605" operator="equal">
      <formula>"A"</formula>
    </cfRule>
  </conditionalFormatting>
  <conditionalFormatting sqref="F246">
    <cfRule type="cellIs" dxfId="6584" priority="1600" operator="equal">
      <formula>"C"</formula>
    </cfRule>
    <cfRule type="cellIs" dxfId="6583" priority="1601" operator="equal">
      <formula>"B"</formula>
    </cfRule>
    <cfRule type="cellIs" dxfId="6582" priority="1602" operator="equal">
      <formula>"A"</formula>
    </cfRule>
  </conditionalFormatting>
  <conditionalFormatting sqref="F245">
    <cfRule type="cellIs" dxfId="6581" priority="1597" operator="equal">
      <formula>"C"</formula>
    </cfRule>
    <cfRule type="cellIs" dxfId="6580" priority="1598" operator="equal">
      <formula>"B"</formula>
    </cfRule>
    <cfRule type="cellIs" dxfId="6579" priority="1599" operator="equal">
      <formula>"A"</formula>
    </cfRule>
  </conditionalFormatting>
  <conditionalFormatting sqref="F244">
    <cfRule type="cellIs" dxfId="6578" priority="1594" operator="equal">
      <formula>"C"</formula>
    </cfRule>
    <cfRule type="cellIs" dxfId="6577" priority="1595" operator="equal">
      <formula>"B"</formula>
    </cfRule>
    <cfRule type="cellIs" dxfId="6576" priority="1596" operator="equal">
      <formula>"A"</formula>
    </cfRule>
  </conditionalFormatting>
  <conditionalFormatting sqref="F243">
    <cfRule type="cellIs" dxfId="6575" priority="1591" operator="equal">
      <formula>"C"</formula>
    </cfRule>
    <cfRule type="cellIs" dxfId="6574" priority="1592" operator="equal">
      <formula>"B"</formula>
    </cfRule>
    <cfRule type="cellIs" dxfId="6573" priority="1593" operator="equal">
      <formula>"A"</formula>
    </cfRule>
  </conditionalFormatting>
  <conditionalFormatting sqref="F242">
    <cfRule type="cellIs" dxfId="6572" priority="1588" operator="equal">
      <formula>"C"</formula>
    </cfRule>
    <cfRule type="cellIs" dxfId="6571" priority="1589" operator="equal">
      <formula>"B"</formula>
    </cfRule>
    <cfRule type="cellIs" dxfId="6570" priority="1590" operator="equal">
      <formula>"A"</formula>
    </cfRule>
  </conditionalFormatting>
  <conditionalFormatting sqref="F241">
    <cfRule type="cellIs" dxfId="6569" priority="1585" operator="equal">
      <formula>"C"</formula>
    </cfRule>
    <cfRule type="cellIs" dxfId="6568" priority="1586" operator="equal">
      <formula>"B"</formula>
    </cfRule>
    <cfRule type="cellIs" dxfId="6567" priority="1587" operator="equal">
      <formula>"A"</formula>
    </cfRule>
  </conditionalFormatting>
  <conditionalFormatting sqref="F240">
    <cfRule type="cellIs" dxfId="6566" priority="1582" operator="equal">
      <formula>"C"</formula>
    </cfRule>
    <cfRule type="cellIs" dxfId="6565" priority="1583" operator="equal">
      <formula>"B"</formula>
    </cfRule>
    <cfRule type="cellIs" dxfId="6564" priority="1584" operator="equal">
      <formula>"A"</formula>
    </cfRule>
  </conditionalFormatting>
  <conditionalFormatting sqref="F239">
    <cfRule type="cellIs" dxfId="6563" priority="1579" operator="equal">
      <formula>"C"</formula>
    </cfRule>
    <cfRule type="cellIs" dxfId="6562" priority="1580" operator="equal">
      <formula>"B"</formula>
    </cfRule>
    <cfRule type="cellIs" dxfId="6561" priority="1581" operator="equal">
      <formula>"A"</formula>
    </cfRule>
  </conditionalFormatting>
  <conditionalFormatting sqref="F237">
    <cfRule type="cellIs" dxfId="6560" priority="1576" operator="equal">
      <formula>"C"</formula>
    </cfRule>
    <cfRule type="cellIs" dxfId="6559" priority="1577" operator="equal">
      <formula>"B"</formula>
    </cfRule>
    <cfRule type="cellIs" dxfId="6558" priority="1578" operator="equal">
      <formula>"A"</formula>
    </cfRule>
  </conditionalFormatting>
  <conditionalFormatting sqref="F236">
    <cfRule type="cellIs" dxfId="6557" priority="1573" operator="equal">
      <formula>"C"</formula>
    </cfRule>
    <cfRule type="cellIs" dxfId="6556" priority="1574" operator="equal">
      <formula>"B"</formula>
    </cfRule>
    <cfRule type="cellIs" dxfId="6555" priority="1575" operator="equal">
      <formula>"A"</formula>
    </cfRule>
  </conditionalFormatting>
  <conditionalFormatting sqref="F238">
    <cfRule type="cellIs" dxfId="6554" priority="1570" operator="equal">
      <formula>"C"</formula>
    </cfRule>
    <cfRule type="cellIs" dxfId="6553" priority="1571" operator="equal">
      <formula>"B"</formula>
    </cfRule>
    <cfRule type="cellIs" dxfId="6552" priority="1572" operator="equal">
      <formula>"A"</formula>
    </cfRule>
  </conditionalFormatting>
  <conditionalFormatting sqref="F247">
    <cfRule type="cellIs" dxfId="6551" priority="1567" operator="equal">
      <formula>"C"</formula>
    </cfRule>
    <cfRule type="cellIs" dxfId="6550" priority="1568" operator="equal">
      <formula>"B"</formula>
    </cfRule>
    <cfRule type="cellIs" dxfId="6549" priority="1569" operator="equal">
      <formula>"A"</formula>
    </cfRule>
  </conditionalFormatting>
  <conditionalFormatting sqref="F190">
    <cfRule type="cellIs" dxfId="6548" priority="1564" operator="equal">
      <formula>"C"</formula>
    </cfRule>
    <cfRule type="cellIs" dxfId="6547" priority="1565" operator="equal">
      <formula>"B"</formula>
    </cfRule>
    <cfRule type="cellIs" dxfId="6546" priority="1566" operator="equal">
      <formula>"A"</formula>
    </cfRule>
  </conditionalFormatting>
  <conditionalFormatting sqref="F189">
    <cfRule type="cellIs" dxfId="6545" priority="1561" operator="equal">
      <formula>"C"</formula>
    </cfRule>
    <cfRule type="cellIs" dxfId="6544" priority="1562" operator="equal">
      <formula>"B"</formula>
    </cfRule>
    <cfRule type="cellIs" dxfId="6543" priority="1563" operator="equal">
      <formula>"A"</formula>
    </cfRule>
  </conditionalFormatting>
  <conditionalFormatting sqref="F188">
    <cfRule type="cellIs" dxfId="6542" priority="1558" operator="equal">
      <formula>"C"</formula>
    </cfRule>
    <cfRule type="cellIs" dxfId="6541" priority="1559" operator="equal">
      <formula>"B"</formula>
    </cfRule>
    <cfRule type="cellIs" dxfId="6540" priority="1560" operator="equal">
      <formula>"A"</formula>
    </cfRule>
  </conditionalFormatting>
  <conditionalFormatting sqref="F187">
    <cfRule type="cellIs" dxfId="6539" priority="1555" operator="equal">
      <formula>"C"</formula>
    </cfRule>
    <cfRule type="cellIs" dxfId="6538" priority="1556" operator="equal">
      <formula>"B"</formula>
    </cfRule>
    <cfRule type="cellIs" dxfId="6537" priority="1557" operator="equal">
      <formula>"A"</formula>
    </cfRule>
  </conditionalFormatting>
  <conditionalFormatting sqref="F186">
    <cfRule type="cellIs" dxfId="6536" priority="1552" operator="equal">
      <formula>"C"</formula>
    </cfRule>
    <cfRule type="cellIs" dxfId="6535" priority="1553" operator="equal">
      <formula>"B"</formula>
    </cfRule>
    <cfRule type="cellIs" dxfId="6534" priority="1554" operator="equal">
      <formula>"A"</formula>
    </cfRule>
  </conditionalFormatting>
  <conditionalFormatting sqref="F185">
    <cfRule type="cellIs" dxfId="6533" priority="1549" operator="equal">
      <formula>"C"</formula>
    </cfRule>
    <cfRule type="cellIs" dxfId="6532" priority="1550" operator="equal">
      <formula>"B"</formula>
    </cfRule>
    <cfRule type="cellIs" dxfId="6531" priority="1551" operator="equal">
      <formula>"A"</formula>
    </cfRule>
  </conditionalFormatting>
  <conditionalFormatting sqref="F184">
    <cfRule type="cellIs" dxfId="6530" priority="1546" operator="equal">
      <formula>"C"</formula>
    </cfRule>
    <cfRule type="cellIs" dxfId="6529" priority="1547" operator="equal">
      <formula>"B"</formula>
    </cfRule>
    <cfRule type="cellIs" dxfId="6528" priority="1548" operator="equal">
      <formula>"A"</formula>
    </cfRule>
  </conditionalFormatting>
  <conditionalFormatting sqref="F183">
    <cfRule type="cellIs" dxfId="6527" priority="1543" operator="equal">
      <formula>"C"</formula>
    </cfRule>
    <cfRule type="cellIs" dxfId="6526" priority="1544" operator="equal">
      <formula>"B"</formula>
    </cfRule>
    <cfRule type="cellIs" dxfId="6525" priority="1545" operator="equal">
      <formula>"A"</formula>
    </cfRule>
  </conditionalFormatting>
  <conditionalFormatting sqref="F182">
    <cfRule type="cellIs" dxfId="6524" priority="1540" operator="equal">
      <formula>"C"</formula>
    </cfRule>
    <cfRule type="cellIs" dxfId="6523" priority="1541" operator="equal">
      <formula>"B"</formula>
    </cfRule>
    <cfRule type="cellIs" dxfId="6522" priority="1542" operator="equal">
      <formula>"A"</formula>
    </cfRule>
  </conditionalFormatting>
  <conditionalFormatting sqref="F181">
    <cfRule type="cellIs" dxfId="6521" priority="1537" operator="equal">
      <formula>"C"</formula>
    </cfRule>
    <cfRule type="cellIs" dxfId="6520" priority="1538" operator="equal">
      <formula>"B"</formula>
    </cfRule>
    <cfRule type="cellIs" dxfId="6519" priority="1539" operator="equal">
      <formula>"A"</formula>
    </cfRule>
  </conditionalFormatting>
  <conditionalFormatting sqref="F180">
    <cfRule type="cellIs" dxfId="6518" priority="1534" operator="equal">
      <formula>"C"</formula>
    </cfRule>
    <cfRule type="cellIs" dxfId="6517" priority="1535" operator="equal">
      <formula>"B"</formula>
    </cfRule>
    <cfRule type="cellIs" dxfId="6516" priority="1536" operator="equal">
      <formula>"A"</formula>
    </cfRule>
  </conditionalFormatting>
  <conditionalFormatting sqref="F233">
    <cfRule type="cellIs" dxfId="6515" priority="1531" operator="equal">
      <formula>"C"</formula>
    </cfRule>
    <cfRule type="cellIs" dxfId="6514" priority="1532" operator="equal">
      <formula>"B"</formula>
    </cfRule>
    <cfRule type="cellIs" dxfId="6513" priority="1533" operator="equal">
      <formula>"A"</formula>
    </cfRule>
  </conditionalFormatting>
  <conditionalFormatting sqref="F230:F232">
    <cfRule type="cellIs" dxfId="6512" priority="1528" operator="equal">
      <formula>"C"</formula>
    </cfRule>
    <cfRule type="cellIs" dxfId="6511" priority="1529" operator="equal">
      <formula>"B"</formula>
    </cfRule>
    <cfRule type="cellIs" dxfId="6510" priority="1530" operator="equal">
      <formula>"A"</formula>
    </cfRule>
  </conditionalFormatting>
  <conditionalFormatting sqref="F224 F228:F229">
    <cfRule type="cellIs" dxfId="6509" priority="1525" operator="equal">
      <formula>"C"</formula>
    </cfRule>
    <cfRule type="cellIs" dxfId="6508" priority="1526" operator="equal">
      <formula>"B"</formula>
    </cfRule>
    <cfRule type="cellIs" dxfId="6507" priority="1527" operator="equal">
      <formula>"A"</formula>
    </cfRule>
  </conditionalFormatting>
  <conditionalFormatting sqref="F222:F223">
    <cfRule type="cellIs" dxfId="6506" priority="1522" operator="equal">
      <formula>"C"</formula>
    </cfRule>
    <cfRule type="cellIs" dxfId="6505" priority="1523" operator="equal">
      <formula>"B"</formula>
    </cfRule>
    <cfRule type="cellIs" dxfId="6504" priority="1524" operator="equal">
      <formula>"A"</formula>
    </cfRule>
  </conditionalFormatting>
  <conditionalFormatting sqref="F201:F204 F206 F209">
    <cfRule type="cellIs" dxfId="6503" priority="1519" operator="equal">
      <formula>"C"</formula>
    </cfRule>
    <cfRule type="cellIs" dxfId="6502" priority="1520" operator="equal">
      <formula>"B"</formula>
    </cfRule>
    <cfRule type="cellIs" dxfId="6501" priority="1521" operator="equal">
      <formula>"A"</formula>
    </cfRule>
  </conditionalFormatting>
  <conditionalFormatting sqref="F205">
    <cfRule type="cellIs" dxfId="6500" priority="1516" operator="equal">
      <formula>"C"</formula>
    </cfRule>
    <cfRule type="cellIs" dxfId="6499" priority="1517" operator="equal">
      <formula>"B"</formula>
    </cfRule>
    <cfRule type="cellIs" dxfId="6498" priority="1518" operator="equal">
      <formula>"A"</formula>
    </cfRule>
  </conditionalFormatting>
  <conditionalFormatting sqref="F208">
    <cfRule type="cellIs" dxfId="6497" priority="1513" operator="equal">
      <formula>"C"</formula>
    </cfRule>
    <cfRule type="cellIs" dxfId="6496" priority="1514" operator="equal">
      <formula>"B"</formula>
    </cfRule>
    <cfRule type="cellIs" dxfId="6495" priority="1515" operator="equal">
      <formula>"A"</formula>
    </cfRule>
  </conditionalFormatting>
  <conditionalFormatting sqref="F207">
    <cfRule type="cellIs" dxfId="6494" priority="1510" operator="equal">
      <formula>"C"</formula>
    </cfRule>
    <cfRule type="cellIs" dxfId="6493" priority="1511" operator="equal">
      <formula>"B"</formula>
    </cfRule>
    <cfRule type="cellIs" dxfId="6492" priority="1512" operator="equal">
      <formula>"A"</formula>
    </cfRule>
  </conditionalFormatting>
  <conditionalFormatting sqref="F210:F221">
    <cfRule type="cellIs" dxfId="6491" priority="1507" operator="equal">
      <formula>"C"</formula>
    </cfRule>
    <cfRule type="cellIs" dxfId="6490" priority="1508" operator="equal">
      <formula>"B"</formula>
    </cfRule>
    <cfRule type="cellIs" dxfId="6489" priority="1509" operator="equal">
      <formula>"A"</formula>
    </cfRule>
  </conditionalFormatting>
  <conditionalFormatting sqref="F227">
    <cfRule type="cellIs" dxfId="6488" priority="1504" operator="equal">
      <formula>"C"</formula>
    </cfRule>
    <cfRule type="cellIs" dxfId="6487" priority="1505" operator="equal">
      <formula>"B"</formula>
    </cfRule>
    <cfRule type="cellIs" dxfId="6486" priority="1506" operator="equal">
      <formula>"A"</formula>
    </cfRule>
  </conditionalFormatting>
  <conditionalFormatting sqref="F226">
    <cfRule type="cellIs" dxfId="6485" priority="1501" operator="equal">
      <formula>"C"</formula>
    </cfRule>
    <cfRule type="cellIs" dxfId="6484" priority="1502" operator="equal">
      <formula>"B"</formula>
    </cfRule>
    <cfRule type="cellIs" dxfId="6483" priority="1503" operator="equal">
      <formula>"A"</formula>
    </cfRule>
  </conditionalFormatting>
  <conditionalFormatting sqref="F225">
    <cfRule type="cellIs" dxfId="6482" priority="1498" operator="equal">
      <formula>"C"</formula>
    </cfRule>
    <cfRule type="cellIs" dxfId="6481" priority="1499" operator="equal">
      <formula>"B"</formula>
    </cfRule>
    <cfRule type="cellIs" dxfId="6480" priority="1500" operator="equal">
      <formula>"A"</formula>
    </cfRule>
  </conditionalFormatting>
  <conditionalFormatting sqref="F75">
    <cfRule type="cellIs" dxfId="6479" priority="1495" operator="equal">
      <formula>"C"</formula>
    </cfRule>
    <cfRule type="cellIs" dxfId="6478" priority="1496" operator="equal">
      <formula>"B"</formula>
    </cfRule>
    <cfRule type="cellIs" dxfId="6477" priority="1497" operator="equal">
      <formula>"A"</formula>
    </cfRule>
  </conditionalFormatting>
  <conditionalFormatting sqref="F74">
    <cfRule type="cellIs" dxfId="6476" priority="1492" operator="equal">
      <formula>"C"</formula>
    </cfRule>
    <cfRule type="cellIs" dxfId="6475" priority="1493" operator="equal">
      <formula>"B"</formula>
    </cfRule>
    <cfRule type="cellIs" dxfId="6474" priority="1494" operator="equal">
      <formula>"A"</formula>
    </cfRule>
  </conditionalFormatting>
  <conditionalFormatting sqref="F73">
    <cfRule type="cellIs" dxfId="6473" priority="1489" operator="equal">
      <formula>"C"</formula>
    </cfRule>
    <cfRule type="cellIs" dxfId="6472" priority="1490" operator="equal">
      <formula>"B"</formula>
    </cfRule>
    <cfRule type="cellIs" dxfId="6471" priority="1491" operator="equal">
      <formula>"A"</formula>
    </cfRule>
  </conditionalFormatting>
  <conditionalFormatting sqref="F33">
    <cfRule type="cellIs" dxfId="6470" priority="1486" operator="equal">
      <formula>"C"</formula>
    </cfRule>
    <cfRule type="cellIs" dxfId="6469" priority="1487" operator="equal">
      <formula>"B"</formula>
    </cfRule>
    <cfRule type="cellIs" dxfId="6468" priority="1488" operator="equal">
      <formula>"A"</formula>
    </cfRule>
  </conditionalFormatting>
  <conditionalFormatting sqref="F47">
    <cfRule type="cellIs" dxfId="6467" priority="1483" operator="equal">
      <formula>"C"</formula>
    </cfRule>
    <cfRule type="cellIs" dxfId="6466" priority="1484" operator="equal">
      <formula>"B"</formula>
    </cfRule>
    <cfRule type="cellIs" dxfId="6465" priority="1485" operator="equal">
      <formula>"A"</formula>
    </cfRule>
  </conditionalFormatting>
  <conditionalFormatting sqref="F37">
    <cfRule type="cellIs" dxfId="6464" priority="1480" operator="equal">
      <formula>"C"</formula>
    </cfRule>
    <cfRule type="cellIs" dxfId="6463" priority="1481" operator="equal">
      <formula>"B"</formula>
    </cfRule>
    <cfRule type="cellIs" dxfId="6462" priority="1482" operator="equal">
      <formula>"A"</formula>
    </cfRule>
  </conditionalFormatting>
  <conditionalFormatting sqref="F36">
    <cfRule type="cellIs" dxfId="6461" priority="1477" operator="equal">
      <formula>"C"</formula>
    </cfRule>
    <cfRule type="cellIs" dxfId="6460" priority="1478" operator="equal">
      <formula>"B"</formula>
    </cfRule>
    <cfRule type="cellIs" dxfId="6459" priority="1479" operator="equal">
      <formula>"A"</formula>
    </cfRule>
  </conditionalFormatting>
  <conditionalFormatting sqref="F35">
    <cfRule type="cellIs" dxfId="6458" priority="1474" operator="equal">
      <formula>"C"</formula>
    </cfRule>
    <cfRule type="cellIs" dxfId="6457" priority="1475" operator="equal">
      <formula>"B"</formula>
    </cfRule>
    <cfRule type="cellIs" dxfId="6456" priority="1476" operator="equal">
      <formula>"A"</formula>
    </cfRule>
  </conditionalFormatting>
  <conditionalFormatting sqref="F34">
    <cfRule type="cellIs" dxfId="6455" priority="1471" operator="equal">
      <formula>"C"</formula>
    </cfRule>
    <cfRule type="cellIs" dxfId="6454" priority="1472" operator="equal">
      <formula>"B"</formula>
    </cfRule>
    <cfRule type="cellIs" dxfId="6453" priority="1473" operator="equal">
      <formula>"A"</formula>
    </cfRule>
  </conditionalFormatting>
  <conditionalFormatting sqref="F46">
    <cfRule type="cellIs" dxfId="6452" priority="1468" operator="equal">
      <formula>"C"</formula>
    </cfRule>
    <cfRule type="cellIs" dxfId="6451" priority="1469" operator="equal">
      <formula>"B"</formula>
    </cfRule>
    <cfRule type="cellIs" dxfId="6450" priority="1470" operator="equal">
      <formula>"A"</formula>
    </cfRule>
  </conditionalFormatting>
  <conditionalFormatting sqref="F45">
    <cfRule type="cellIs" dxfId="6449" priority="1465" operator="equal">
      <formula>"C"</formula>
    </cfRule>
    <cfRule type="cellIs" dxfId="6448" priority="1466" operator="equal">
      <formula>"B"</formula>
    </cfRule>
    <cfRule type="cellIs" dxfId="6447" priority="1467" operator="equal">
      <formula>"A"</formula>
    </cfRule>
  </conditionalFormatting>
  <conditionalFormatting sqref="F44">
    <cfRule type="cellIs" dxfId="6446" priority="1462" operator="equal">
      <formula>"C"</formula>
    </cfRule>
    <cfRule type="cellIs" dxfId="6445" priority="1463" operator="equal">
      <formula>"B"</formula>
    </cfRule>
    <cfRule type="cellIs" dxfId="6444" priority="1464" operator="equal">
      <formula>"A"</formula>
    </cfRule>
  </conditionalFormatting>
  <conditionalFormatting sqref="F38">
    <cfRule type="cellIs" dxfId="6443" priority="1459" operator="equal">
      <formula>"C"</formula>
    </cfRule>
    <cfRule type="cellIs" dxfId="6442" priority="1460" operator="equal">
      <formula>"B"</formula>
    </cfRule>
    <cfRule type="cellIs" dxfId="6441" priority="1461" operator="equal">
      <formula>"A"</formula>
    </cfRule>
  </conditionalFormatting>
  <conditionalFormatting sqref="F43">
    <cfRule type="cellIs" dxfId="6440" priority="1456" operator="equal">
      <formula>"C"</formula>
    </cfRule>
    <cfRule type="cellIs" dxfId="6439" priority="1457" operator="equal">
      <formula>"B"</formula>
    </cfRule>
    <cfRule type="cellIs" dxfId="6438" priority="1458" operator="equal">
      <formula>"A"</formula>
    </cfRule>
  </conditionalFormatting>
  <conditionalFormatting sqref="F42">
    <cfRule type="cellIs" dxfId="6437" priority="1453" operator="equal">
      <formula>"C"</formula>
    </cfRule>
    <cfRule type="cellIs" dxfId="6436" priority="1454" operator="equal">
      <formula>"B"</formula>
    </cfRule>
    <cfRule type="cellIs" dxfId="6435" priority="1455" operator="equal">
      <formula>"A"</formula>
    </cfRule>
  </conditionalFormatting>
  <conditionalFormatting sqref="F41">
    <cfRule type="cellIs" dxfId="6434" priority="1450" operator="equal">
      <formula>"C"</formula>
    </cfRule>
    <cfRule type="cellIs" dxfId="6433" priority="1451" operator="equal">
      <formula>"B"</formula>
    </cfRule>
    <cfRule type="cellIs" dxfId="6432" priority="1452" operator="equal">
      <formula>"A"</formula>
    </cfRule>
  </conditionalFormatting>
  <conditionalFormatting sqref="F40">
    <cfRule type="cellIs" dxfId="6431" priority="1447" operator="equal">
      <formula>"C"</formula>
    </cfRule>
    <cfRule type="cellIs" dxfId="6430" priority="1448" operator="equal">
      <formula>"B"</formula>
    </cfRule>
    <cfRule type="cellIs" dxfId="6429" priority="1449" operator="equal">
      <formula>"A"</formula>
    </cfRule>
  </conditionalFormatting>
  <conditionalFormatting sqref="F39">
    <cfRule type="cellIs" dxfId="6428" priority="1444" operator="equal">
      <formula>"C"</formula>
    </cfRule>
    <cfRule type="cellIs" dxfId="6427" priority="1445" operator="equal">
      <formula>"B"</formula>
    </cfRule>
    <cfRule type="cellIs" dxfId="6426" priority="1446" operator="equal">
      <formula>"A"</formula>
    </cfRule>
  </conditionalFormatting>
  <conditionalFormatting sqref="F32">
    <cfRule type="cellIs" dxfId="6425" priority="1441" operator="equal">
      <formula>"C"</formula>
    </cfRule>
    <cfRule type="cellIs" dxfId="6424" priority="1442" operator="equal">
      <formula>"B"</formula>
    </cfRule>
    <cfRule type="cellIs" dxfId="6423" priority="1443" operator="equal">
      <formula>"A"</formula>
    </cfRule>
  </conditionalFormatting>
  <conditionalFormatting sqref="F7">
    <cfRule type="cellIs" dxfId="6422" priority="1438" operator="equal">
      <formula>"C"</formula>
    </cfRule>
    <cfRule type="cellIs" dxfId="6421" priority="1439" operator="equal">
      <formula>"B"</formula>
    </cfRule>
    <cfRule type="cellIs" dxfId="6420" priority="1440" operator="equal">
      <formula>"A"</formula>
    </cfRule>
  </conditionalFormatting>
  <conditionalFormatting sqref="F31">
    <cfRule type="cellIs" dxfId="6419" priority="1435" operator="equal">
      <formula>"C"</formula>
    </cfRule>
    <cfRule type="cellIs" dxfId="6418" priority="1436" operator="equal">
      <formula>"B"</formula>
    </cfRule>
    <cfRule type="cellIs" dxfId="6417" priority="1437" operator="equal">
      <formula>"A"</formula>
    </cfRule>
  </conditionalFormatting>
  <conditionalFormatting sqref="F11">
    <cfRule type="cellIs" dxfId="6416" priority="1432" operator="equal">
      <formula>"C"</formula>
    </cfRule>
    <cfRule type="cellIs" dxfId="6415" priority="1433" operator="equal">
      <formula>"B"</formula>
    </cfRule>
    <cfRule type="cellIs" dxfId="6414" priority="1434" operator="equal">
      <formula>"A"</formula>
    </cfRule>
  </conditionalFormatting>
  <conditionalFormatting sqref="F10">
    <cfRule type="cellIs" dxfId="6413" priority="1429" operator="equal">
      <formula>"C"</formula>
    </cfRule>
    <cfRule type="cellIs" dxfId="6412" priority="1430" operator="equal">
      <formula>"B"</formula>
    </cfRule>
    <cfRule type="cellIs" dxfId="6411" priority="1431" operator="equal">
      <formula>"A"</formula>
    </cfRule>
  </conditionalFormatting>
  <conditionalFormatting sqref="F9">
    <cfRule type="cellIs" dxfId="6410" priority="1426" operator="equal">
      <formula>"C"</formula>
    </cfRule>
    <cfRule type="cellIs" dxfId="6409" priority="1427" operator="equal">
      <formula>"B"</formula>
    </cfRule>
    <cfRule type="cellIs" dxfId="6408" priority="1428" operator="equal">
      <formula>"A"</formula>
    </cfRule>
  </conditionalFormatting>
  <conditionalFormatting sqref="F8">
    <cfRule type="cellIs" dxfId="6407" priority="1423" operator="equal">
      <formula>"C"</formula>
    </cfRule>
    <cfRule type="cellIs" dxfId="6406" priority="1424" operator="equal">
      <formula>"B"</formula>
    </cfRule>
    <cfRule type="cellIs" dxfId="6405" priority="1425" operator="equal">
      <formula>"A"</formula>
    </cfRule>
  </conditionalFormatting>
  <conditionalFormatting sqref="F30">
    <cfRule type="cellIs" dxfId="6404" priority="1420" operator="equal">
      <formula>"C"</formula>
    </cfRule>
    <cfRule type="cellIs" dxfId="6403" priority="1421" operator="equal">
      <formula>"B"</formula>
    </cfRule>
    <cfRule type="cellIs" dxfId="6402" priority="1422" operator="equal">
      <formula>"A"</formula>
    </cfRule>
  </conditionalFormatting>
  <conditionalFormatting sqref="F29">
    <cfRule type="cellIs" dxfId="6401" priority="1417" operator="equal">
      <formula>"C"</formula>
    </cfRule>
    <cfRule type="cellIs" dxfId="6400" priority="1418" operator="equal">
      <formula>"B"</formula>
    </cfRule>
    <cfRule type="cellIs" dxfId="6399" priority="1419" operator="equal">
      <formula>"A"</formula>
    </cfRule>
  </conditionalFormatting>
  <conditionalFormatting sqref="F28">
    <cfRule type="cellIs" dxfId="6398" priority="1414" operator="equal">
      <formula>"C"</formula>
    </cfRule>
    <cfRule type="cellIs" dxfId="6397" priority="1415" operator="equal">
      <formula>"B"</formula>
    </cfRule>
    <cfRule type="cellIs" dxfId="6396" priority="1416" operator="equal">
      <formula>"A"</formula>
    </cfRule>
  </conditionalFormatting>
  <conditionalFormatting sqref="F12">
    <cfRule type="cellIs" dxfId="6395" priority="1411" operator="equal">
      <formula>"C"</formula>
    </cfRule>
    <cfRule type="cellIs" dxfId="6394" priority="1412" operator="equal">
      <formula>"B"</formula>
    </cfRule>
    <cfRule type="cellIs" dxfId="6393" priority="1413" operator="equal">
      <formula>"A"</formula>
    </cfRule>
  </conditionalFormatting>
  <conditionalFormatting sqref="F27">
    <cfRule type="cellIs" dxfId="6392" priority="1408" operator="equal">
      <formula>"C"</formula>
    </cfRule>
    <cfRule type="cellIs" dxfId="6391" priority="1409" operator="equal">
      <formula>"B"</formula>
    </cfRule>
    <cfRule type="cellIs" dxfId="6390" priority="1410" operator="equal">
      <formula>"A"</formula>
    </cfRule>
  </conditionalFormatting>
  <conditionalFormatting sqref="F16">
    <cfRule type="cellIs" dxfId="6389" priority="1405" operator="equal">
      <formula>"C"</formula>
    </cfRule>
    <cfRule type="cellIs" dxfId="6388" priority="1406" operator="equal">
      <formula>"B"</formula>
    </cfRule>
    <cfRule type="cellIs" dxfId="6387" priority="1407" operator="equal">
      <formula>"A"</formula>
    </cfRule>
  </conditionalFormatting>
  <conditionalFormatting sqref="F15">
    <cfRule type="cellIs" dxfId="6386" priority="1402" operator="equal">
      <formula>"C"</formula>
    </cfRule>
    <cfRule type="cellIs" dxfId="6385" priority="1403" operator="equal">
      <formula>"B"</formula>
    </cfRule>
    <cfRule type="cellIs" dxfId="6384" priority="1404" operator="equal">
      <formula>"A"</formula>
    </cfRule>
  </conditionalFormatting>
  <conditionalFormatting sqref="F14">
    <cfRule type="cellIs" dxfId="6383" priority="1399" operator="equal">
      <formula>"C"</formula>
    </cfRule>
    <cfRule type="cellIs" dxfId="6382" priority="1400" operator="equal">
      <formula>"B"</formula>
    </cfRule>
    <cfRule type="cellIs" dxfId="6381" priority="1401" operator="equal">
      <formula>"A"</formula>
    </cfRule>
  </conditionalFormatting>
  <conditionalFormatting sqref="F13">
    <cfRule type="cellIs" dxfId="6380" priority="1396" operator="equal">
      <formula>"C"</formula>
    </cfRule>
    <cfRule type="cellIs" dxfId="6379" priority="1397" operator="equal">
      <formula>"B"</formula>
    </cfRule>
    <cfRule type="cellIs" dxfId="6378" priority="1398" operator="equal">
      <formula>"A"</formula>
    </cfRule>
  </conditionalFormatting>
  <conditionalFormatting sqref="F23">
    <cfRule type="cellIs" dxfId="6377" priority="1393" operator="equal">
      <formula>"C"</formula>
    </cfRule>
    <cfRule type="cellIs" dxfId="6376" priority="1394" operator="equal">
      <formula>"B"</formula>
    </cfRule>
    <cfRule type="cellIs" dxfId="6375" priority="1395" operator="equal">
      <formula>"A"</formula>
    </cfRule>
  </conditionalFormatting>
  <conditionalFormatting sqref="F26">
    <cfRule type="cellIs" dxfId="6374" priority="1390" operator="equal">
      <formula>"C"</formula>
    </cfRule>
    <cfRule type="cellIs" dxfId="6373" priority="1391" operator="equal">
      <formula>"B"</formula>
    </cfRule>
    <cfRule type="cellIs" dxfId="6372" priority="1392" operator="equal">
      <formula>"A"</formula>
    </cfRule>
  </conditionalFormatting>
  <conditionalFormatting sqref="F25">
    <cfRule type="cellIs" dxfId="6371" priority="1387" operator="equal">
      <formula>"C"</formula>
    </cfRule>
    <cfRule type="cellIs" dxfId="6370" priority="1388" operator="equal">
      <formula>"B"</formula>
    </cfRule>
    <cfRule type="cellIs" dxfId="6369" priority="1389" operator="equal">
      <formula>"A"</formula>
    </cfRule>
  </conditionalFormatting>
  <conditionalFormatting sqref="F24">
    <cfRule type="cellIs" dxfId="6368" priority="1384" operator="equal">
      <formula>"C"</formula>
    </cfRule>
    <cfRule type="cellIs" dxfId="6367" priority="1385" operator="equal">
      <formula>"B"</formula>
    </cfRule>
    <cfRule type="cellIs" dxfId="6366" priority="1386" operator="equal">
      <formula>"A"</formula>
    </cfRule>
  </conditionalFormatting>
  <conditionalFormatting sqref="F22">
    <cfRule type="cellIs" dxfId="6365" priority="1381" operator="equal">
      <formula>"C"</formula>
    </cfRule>
    <cfRule type="cellIs" dxfId="6364" priority="1382" operator="equal">
      <formula>"B"</formula>
    </cfRule>
    <cfRule type="cellIs" dxfId="6363" priority="1383" operator="equal">
      <formula>"A"</formula>
    </cfRule>
  </conditionalFormatting>
  <conditionalFormatting sqref="F21">
    <cfRule type="cellIs" dxfId="6362" priority="1378" operator="equal">
      <formula>"C"</formula>
    </cfRule>
    <cfRule type="cellIs" dxfId="6361" priority="1379" operator="equal">
      <formula>"B"</formula>
    </cfRule>
    <cfRule type="cellIs" dxfId="6360" priority="1380" operator="equal">
      <formula>"A"</formula>
    </cfRule>
  </conditionalFormatting>
  <conditionalFormatting sqref="F20">
    <cfRule type="cellIs" dxfId="6359" priority="1375" operator="equal">
      <formula>"C"</formula>
    </cfRule>
    <cfRule type="cellIs" dxfId="6358" priority="1376" operator="equal">
      <formula>"B"</formula>
    </cfRule>
    <cfRule type="cellIs" dxfId="6357" priority="1377" operator="equal">
      <formula>"A"</formula>
    </cfRule>
  </conditionalFormatting>
  <conditionalFormatting sqref="F19">
    <cfRule type="cellIs" dxfId="6356" priority="1372" operator="equal">
      <formula>"C"</formula>
    </cfRule>
    <cfRule type="cellIs" dxfId="6355" priority="1373" operator="equal">
      <formula>"B"</formula>
    </cfRule>
    <cfRule type="cellIs" dxfId="6354" priority="1374" operator="equal">
      <formula>"A"</formula>
    </cfRule>
  </conditionalFormatting>
  <conditionalFormatting sqref="F18">
    <cfRule type="cellIs" dxfId="6353" priority="1369" operator="equal">
      <formula>"C"</formula>
    </cfRule>
    <cfRule type="cellIs" dxfId="6352" priority="1370" operator="equal">
      <formula>"B"</formula>
    </cfRule>
    <cfRule type="cellIs" dxfId="6351" priority="1371" operator="equal">
      <formula>"A"</formula>
    </cfRule>
  </conditionalFormatting>
  <conditionalFormatting sqref="F17">
    <cfRule type="cellIs" dxfId="6350" priority="1366" operator="equal">
      <formula>"C"</formula>
    </cfRule>
    <cfRule type="cellIs" dxfId="6349" priority="1367" operator="equal">
      <formula>"B"</formula>
    </cfRule>
    <cfRule type="cellIs" dxfId="6348" priority="1368" operator="equal">
      <formula>"A"</formula>
    </cfRule>
  </conditionalFormatting>
  <conditionalFormatting sqref="F72">
    <cfRule type="cellIs" dxfId="6347" priority="1363" operator="equal">
      <formula>"C"</formula>
    </cfRule>
    <cfRule type="cellIs" dxfId="6346" priority="1364" operator="equal">
      <formula>"B"</formula>
    </cfRule>
    <cfRule type="cellIs" dxfId="6345" priority="1365" operator="equal">
      <formula>"A"</formula>
    </cfRule>
  </conditionalFormatting>
  <conditionalFormatting sqref="F71">
    <cfRule type="cellIs" dxfId="6344" priority="1360" operator="equal">
      <formula>"C"</formula>
    </cfRule>
    <cfRule type="cellIs" dxfId="6343" priority="1361" operator="equal">
      <formula>"B"</formula>
    </cfRule>
    <cfRule type="cellIs" dxfId="6342" priority="1362" operator="equal">
      <formula>"A"</formula>
    </cfRule>
  </conditionalFormatting>
  <conditionalFormatting sqref="F70">
    <cfRule type="cellIs" dxfId="6341" priority="1357" operator="equal">
      <formula>"C"</formula>
    </cfRule>
    <cfRule type="cellIs" dxfId="6340" priority="1358" operator="equal">
      <formula>"B"</formula>
    </cfRule>
    <cfRule type="cellIs" dxfId="6339" priority="1359" operator="equal">
      <formula>"A"</formula>
    </cfRule>
  </conditionalFormatting>
  <conditionalFormatting sqref="F69">
    <cfRule type="cellIs" dxfId="6338" priority="1354" operator="equal">
      <formula>"C"</formula>
    </cfRule>
    <cfRule type="cellIs" dxfId="6337" priority="1355" operator="equal">
      <formula>"B"</formula>
    </cfRule>
    <cfRule type="cellIs" dxfId="6336" priority="1356" operator="equal">
      <formula>"A"</formula>
    </cfRule>
  </conditionalFormatting>
  <conditionalFormatting sqref="F68">
    <cfRule type="cellIs" dxfId="6335" priority="1351" operator="equal">
      <formula>"C"</formula>
    </cfRule>
    <cfRule type="cellIs" dxfId="6334" priority="1352" operator="equal">
      <formula>"B"</formula>
    </cfRule>
    <cfRule type="cellIs" dxfId="6333" priority="1353" operator="equal">
      <formula>"A"</formula>
    </cfRule>
  </conditionalFormatting>
  <conditionalFormatting sqref="F67">
    <cfRule type="cellIs" dxfId="6332" priority="1348" operator="equal">
      <formula>"C"</formula>
    </cfRule>
    <cfRule type="cellIs" dxfId="6331" priority="1349" operator="equal">
      <formula>"B"</formula>
    </cfRule>
    <cfRule type="cellIs" dxfId="6330" priority="1350" operator="equal">
      <formula>"A"</formula>
    </cfRule>
  </conditionalFormatting>
  <conditionalFormatting sqref="F66">
    <cfRule type="cellIs" dxfId="6329" priority="1345" operator="equal">
      <formula>"C"</formula>
    </cfRule>
    <cfRule type="cellIs" dxfId="6328" priority="1346" operator="equal">
      <formula>"B"</formula>
    </cfRule>
    <cfRule type="cellIs" dxfId="6327" priority="1347" operator="equal">
      <formula>"A"</formula>
    </cfRule>
  </conditionalFormatting>
  <conditionalFormatting sqref="F65">
    <cfRule type="cellIs" dxfId="6326" priority="1342" operator="equal">
      <formula>"C"</formula>
    </cfRule>
    <cfRule type="cellIs" dxfId="6325" priority="1343" operator="equal">
      <formula>"B"</formula>
    </cfRule>
    <cfRule type="cellIs" dxfId="6324" priority="1344" operator="equal">
      <formula>"A"</formula>
    </cfRule>
  </conditionalFormatting>
  <conditionalFormatting sqref="F64">
    <cfRule type="cellIs" dxfId="6323" priority="1339" operator="equal">
      <formula>"C"</formula>
    </cfRule>
    <cfRule type="cellIs" dxfId="6322" priority="1340" operator="equal">
      <formula>"B"</formula>
    </cfRule>
    <cfRule type="cellIs" dxfId="6321" priority="1341" operator="equal">
      <formula>"A"</formula>
    </cfRule>
  </conditionalFormatting>
  <conditionalFormatting sqref="F63">
    <cfRule type="cellIs" dxfId="6320" priority="1336" operator="equal">
      <formula>"C"</formula>
    </cfRule>
    <cfRule type="cellIs" dxfId="6319" priority="1337" operator="equal">
      <formula>"B"</formula>
    </cfRule>
    <cfRule type="cellIs" dxfId="6318" priority="1338" operator="equal">
      <formula>"A"</formula>
    </cfRule>
  </conditionalFormatting>
  <conditionalFormatting sqref="F51">
    <cfRule type="cellIs" dxfId="6317" priority="1333" operator="equal">
      <formula>"C"</formula>
    </cfRule>
    <cfRule type="cellIs" dxfId="6316" priority="1334" operator="equal">
      <formula>"B"</formula>
    </cfRule>
    <cfRule type="cellIs" dxfId="6315" priority="1335" operator="equal">
      <formula>"A"</formula>
    </cfRule>
  </conditionalFormatting>
  <conditionalFormatting sqref="F50">
    <cfRule type="cellIs" dxfId="6314" priority="1330" operator="equal">
      <formula>"C"</formula>
    </cfRule>
    <cfRule type="cellIs" dxfId="6313" priority="1331" operator="equal">
      <formula>"B"</formula>
    </cfRule>
    <cfRule type="cellIs" dxfId="6312" priority="1332" operator="equal">
      <formula>"A"</formula>
    </cfRule>
  </conditionalFormatting>
  <conditionalFormatting sqref="F49">
    <cfRule type="cellIs" dxfId="6311" priority="1327" operator="equal">
      <formula>"C"</formula>
    </cfRule>
    <cfRule type="cellIs" dxfId="6310" priority="1328" operator="equal">
      <formula>"B"</formula>
    </cfRule>
    <cfRule type="cellIs" dxfId="6309" priority="1329" operator="equal">
      <formula>"A"</formula>
    </cfRule>
  </conditionalFormatting>
  <conditionalFormatting sqref="F48">
    <cfRule type="cellIs" dxfId="6308" priority="1324" operator="equal">
      <formula>"C"</formula>
    </cfRule>
    <cfRule type="cellIs" dxfId="6307" priority="1325" operator="equal">
      <formula>"B"</formula>
    </cfRule>
    <cfRule type="cellIs" dxfId="6306" priority="1326" operator="equal">
      <formula>"A"</formula>
    </cfRule>
  </conditionalFormatting>
  <conditionalFormatting sqref="F62">
    <cfRule type="cellIs" dxfId="6305" priority="1321" operator="equal">
      <formula>"C"</formula>
    </cfRule>
    <cfRule type="cellIs" dxfId="6304" priority="1322" operator="equal">
      <formula>"B"</formula>
    </cfRule>
    <cfRule type="cellIs" dxfId="6303" priority="1323" operator="equal">
      <formula>"A"</formula>
    </cfRule>
  </conditionalFormatting>
  <conditionalFormatting sqref="F61">
    <cfRule type="cellIs" dxfId="6302" priority="1318" operator="equal">
      <formula>"C"</formula>
    </cfRule>
    <cfRule type="cellIs" dxfId="6301" priority="1319" operator="equal">
      <formula>"B"</formula>
    </cfRule>
    <cfRule type="cellIs" dxfId="6300" priority="1320" operator="equal">
      <formula>"A"</formula>
    </cfRule>
  </conditionalFormatting>
  <conditionalFormatting sqref="F60">
    <cfRule type="cellIs" dxfId="6299" priority="1315" operator="equal">
      <formula>"C"</formula>
    </cfRule>
    <cfRule type="cellIs" dxfId="6298" priority="1316" operator="equal">
      <formula>"B"</formula>
    </cfRule>
    <cfRule type="cellIs" dxfId="6297" priority="1317" operator="equal">
      <formula>"A"</formula>
    </cfRule>
  </conditionalFormatting>
  <conditionalFormatting sqref="F59">
    <cfRule type="cellIs" dxfId="6296" priority="1312" operator="equal">
      <formula>"C"</formula>
    </cfRule>
    <cfRule type="cellIs" dxfId="6295" priority="1313" operator="equal">
      <formula>"B"</formula>
    </cfRule>
    <cfRule type="cellIs" dxfId="6294" priority="1314" operator="equal">
      <formula>"A"</formula>
    </cfRule>
  </conditionalFormatting>
  <conditionalFormatting sqref="F58">
    <cfRule type="cellIs" dxfId="6293" priority="1309" operator="equal">
      <formula>"C"</formula>
    </cfRule>
    <cfRule type="cellIs" dxfId="6292" priority="1310" operator="equal">
      <formula>"B"</formula>
    </cfRule>
    <cfRule type="cellIs" dxfId="6291" priority="1311" operator="equal">
      <formula>"A"</formula>
    </cfRule>
  </conditionalFormatting>
  <conditionalFormatting sqref="F57">
    <cfRule type="cellIs" dxfId="6290" priority="1306" operator="equal">
      <formula>"C"</formula>
    </cfRule>
    <cfRule type="cellIs" dxfId="6289" priority="1307" operator="equal">
      <formula>"B"</formula>
    </cfRule>
    <cfRule type="cellIs" dxfId="6288" priority="1308" operator="equal">
      <formula>"A"</formula>
    </cfRule>
  </conditionalFormatting>
  <conditionalFormatting sqref="F54">
    <cfRule type="cellIs" dxfId="6287" priority="1303" operator="equal">
      <formula>"C"</formula>
    </cfRule>
    <cfRule type="cellIs" dxfId="6286" priority="1304" operator="equal">
      <formula>"B"</formula>
    </cfRule>
    <cfRule type="cellIs" dxfId="6285" priority="1305" operator="equal">
      <formula>"A"</formula>
    </cfRule>
  </conditionalFormatting>
  <conditionalFormatting sqref="F53">
    <cfRule type="cellIs" dxfId="6284" priority="1300" operator="equal">
      <formula>"C"</formula>
    </cfRule>
    <cfRule type="cellIs" dxfId="6283" priority="1301" operator="equal">
      <formula>"B"</formula>
    </cfRule>
    <cfRule type="cellIs" dxfId="6282" priority="1302" operator="equal">
      <formula>"A"</formula>
    </cfRule>
  </conditionalFormatting>
  <conditionalFormatting sqref="F52">
    <cfRule type="cellIs" dxfId="6281" priority="1297" operator="equal">
      <formula>"C"</formula>
    </cfRule>
    <cfRule type="cellIs" dxfId="6280" priority="1298" operator="equal">
      <formula>"B"</formula>
    </cfRule>
    <cfRule type="cellIs" dxfId="6279" priority="1299" operator="equal">
      <formula>"A"</formula>
    </cfRule>
  </conditionalFormatting>
  <conditionalFormatting sqref="F101:F102">
    <cfRule type="cellIs" dxfId="6278" priority="1294" operator="equal">
      <formula>"C"</formula>
    </cfRule>
    <cfRule type="cellIs" dxfId="6277" priority="1295" operator="equal">
      <formula>"B"</formula>
    </cfRule>
    <cfRule type="cellIs" dxfId="6276" priority="1296" operator="equal">
      <formula>"A"</formula>
    </cfRule>
  </conditionalFormatting>
  <conditionalFormatting sqref="F56">
    <cfRule type="cellIs" dxfId="6275" priority="1291" operator="equal">
      <formula>"C"</formula>
    </cfRule>
    <cfRule type="cellIs" dxfId="6274" priority="1292" operator="equal">
      <formula>"B"</formula>
    </cfRule>
    <cfRule type="cellIs" dxfId="6273" priority="1293" operator="equal">
      <formula>"A"</formula>
    </cfRule>
  </conditionalFormatting>
  <conditionalFormatting sqref="F55">
    <cfRule type="cellIs" dxfId="6272" priority="1288" operator="equal">
      <formula>"C"</formula>
    </cfRule>
    <cfRule type="cellIs" dxfId="6271" priority="1289" operator="equal">
      <formula>"B"</formula>
    </cfRule>
    <cfRule type="cellIs" dxfId="6270" priority="1290" operator="equal">
      <formula>"A"</formula>
    </cfRule>
  </conditionalFormatting>
  <conditionalFormatting sqref="F99:F100">
    <cfRule type="cellIs" dxfId="6269" priority="1285" operator="equal">
      <formula>"C"</formula>
    </cfRule>
    <cfRule type="cellIs" dxfId="6268" priority="1286" operator="equal">
      <formula>"B"</formula>
    </cfRule>
    <cfRule type="cellIs" dxfId="6267" priority="1287" operator="equal">
      <formula>"A"</formula>
    </cfRule>
  </conditionalFormatting>
  <conditionalFormatting sqref="F97:F98">
    <cfRule type="cellIs" dxfId="6266" priority="1282" operator="equal">
      <formula>"C"</formula>
    </cfRule>
    <cfRule type="cellIs" dxfId="6265" priority="1283" operator="equal">
      <formula>"B"</formula>
    </cfRule>
    <cfRule type="cellIs" dxfId="6264" priority="1284" operator="equal">
      <formula>"A"</formula>
    </cfRule>
  </conditionalFormatting>
  <conditionalFormatting sqref="F91">
    <cfRule type="cellIs" dxfId="6263" priority="1279" operator="equal">
      <formula>"C"</formula>
    </cfRule>
    <cfRule type="cellIs" dxfId="6262" priority="1280" operator="equal">
      <formula>"B"</formula>
    </cfRule>
    <cfRule type="cellIs" dxfId="6261" priority="1281" operator="equal">
      <formula>"A"</formula>
    </cfRule>
  </conditionalFormatting>
  <conditionalFormatting sqref="F95">
    <cfRule type="cellIs" dxfId="6260" priority="1276" operator="equal">
      <formula>"C"</formula>
    </cfRule>
    <cfRule type="cellIs" dxfId="6259" priority="1277" operator="equal">
      <formula>"B"</formula>
    </cfRule>
    <cfRule type="cellIs" dxfId="6258" priority="1278" operator="equal">
      <formula>"A"</formula>
    </cfRule>
  </conditionalFormatting>
  <conditionalFormatting sqref="F94">
    <cfRule type="cellIs" dxfId="6257" priority="1273" operator="equal">
      <formula>"C"</formula>
    </cfRule>
    <cfRule type="cellIs" dxfId="6256" priority="1274" operator="equal">
      <formula>"B"</formula>
    </cfRule>
    <cfRule type="cellIs" dxfId="6255" priority="1275" operator="equal">
      <formula>"A"</formula>
    </cfRule>
  </conditionalFormatting>
  <conditionalFormatting sqref="F92">
    <cfRule type="cellIs" dxfId="6254" priority="1270" operator="equal">
      <formula>"C"</formula>
    </cfRule>
    <cfRule type="cellIs" dxfId="6253" priority="1271" operator="equal">
      <formula>"B"</formula>
    </cfRule>
    <cfRule type="cellIs" dxfId="6252" priority="1272" operator="equal">
      <formula>"A"</formula>
    </cfRule>
  </conditionalFormatting>
  <conditionalFormatting sqref="F82">
    <cfRule type="cellIs" dxfId="6251" priority="1267" operator="equal">
      <formula>"C"</formula>
    </cfRule>
    <cfRule type="cellIs" dxfId="6250" priority="1268" operator="equal">
      <formula>"B"</formula>
    </cfRule>
    <cfRule type="cellIs" dxfId="6249" priority="1269" operator="equal">
      <formula>"A"</formula>
    </cfRule>
  </conditionalFormatting>
  <conditionalFormatting sqref="F81">
    <cfRule type="cellIs" dxfId="6248" priority="1264" operator="equal">
      <formula>"C"</formula>
    </cfRule>
    <cfRule type="cellIs" dxfId="6247" priority="1265" operator="equal">
      <formula>"B"</formula>
    </cfRule>
    <cfRule type="cellIs" dxfId="6246" priority="1266" operator="equal">
      <formula>"A"</formula>
    </cfRule>
  </conditionalFormatting>
  <conditionalFormatting sqref="F80">
    <cfRule type="cellIs" dxfId="6245" priority="1261" operator="equal">
      <formula>"C"</formula>
    </cfRule>
    <cfRule type="cellIs" dxfId="6244" priority="1262" operator="equal">
      <formula>"B"</formula>
    </cfRule>
    <cfRule type="cellIs" dxfId="6243" priority="1263" operator="equal">
      <formula>"A"</formula>
    </cfRule>
  </conditionalFormatting>
  <conditionalFormatting sqref="F79">
    <cfRule type="cellIs" dxfId="6242" priority="1258" operator="equal">
      <formula>"C"</formula>
    </cfRule>
    <cfRule type="cellIs" dxfId="6241" priority="1259" operator="equal">
      <formula>"B"</formula>
    </cfRule>
    <cfRule type="cellIs" dxfId="6240" priority="1260" operator="equal">
      <formula>"A"</formula>
    </cfRule>
  </conditionalFormatting>
  <conditionalFormatting sqref="F96">
    <cfRule type="cellIs" dxfId="6239" priority="1255" operator="equal">
      <formula>"C"</formula>
    </cfRule>
    <cfRule type="cellIs" dxfId="6238" priority="1256" operator="equal">
      <formula>"B"</formula>
    </cfRule>
    <cfRule type="cellIs" dxfId="6237" priority="1257" operator="equal">
      <formula>"A"</formula>
    </cfRule>
  </conditionalFormatting>
  <conditionalFormatting sqref="F93">
    <cfRule type="cellIs" dxfId="6236" priority="1252" operator="equal">
      <formula>"C"</formula>
    </cfRule>
    <cfRule type="cellIs" dxfId="6235" priority="1253" operator="equal">
      <formula>"B"</formula>
    </cfRule>
    <cfRule type="cellIs" dxfId="6234" priority="1254" operator="equal">
      <formula>"A"</formula>
    </cfRule>
  </conditionalFormatting>
  <conditionalFormatting sqref="F449">
    <cfRule type="cellIs" dxfId="6233" priority="1249" operator="equal">
      <formula>"C"</formula>
    </cfRule>
    <cfRule type="cellIs" dxfId="6232" priority="1250" operator="equal">
      <formula>"B"</formula>
    </cfRule>
    <cfRule type="cellIs" dxfId="6231" priority="1251" operator="equal">
      <formula>"A"</formula>
    </cfRule>
  </conditionalFormatting>
  <conditionalFormatting sqref="F448">
    <cfRule type="cellIs" dxfId="6230" priority="1246" operator="equal">
      <formula>"C"</formula>
    </cfRule>
    <cfRule type="cellIs" dxfId="6229" priority="1247" operator="equal">
      <formula>"B"</formula>
    </cfRule>
    <cfRule type="cellIs" dxfId="6228" priority="1248" operator="equal">
      <formula>"A"</formula>
    </cfRule>
  </conditionalFormatting>
  <conditionalFormatting sqref="F447">
    <cfRule type="cellIs" dxfId="6227" priority="1243" operator="equal">
      <formula>"C"</formula>
    </cfRule>
    <cfRule type="cellIs" dxfId="6226" priority="1244" operator="equal">
      <formula>"B"</formula>
    </cfRule>
    <cfRule type="cellIs" dxfId="6225" priority="1245" operator="equal">
      <formula>"A"</formula>
    </cfRule>
  </conditionalFormatting>
  <conditionalFormatting sqref="F446">
    <cfRule type="cellIs" dxfId="6224" priority="1240" operator="equal">
      <formula>"C"</formula>
    </cfRule>
    <cfRule type="cellIs" dxfId="6223" priority="1241" operator="equal">
      <formula>"B"</formula>
    </cfRule>
    <cfRule type="cellIs" dxfId="6222" priority="1242" operator="equal">
      <formula>"A"</formula>
    </cfRule>
  </conditionalFormatting>
  <conditionalFormatting sqref="F445">
    <cfRule type="cellIs" dxfId="6221" priority="1237" operator="equal">
      <formula>"C"</formula>
    </cfRule>
    <cfRule type="cellIs" dxfId="6220" priority="1238" operator="equal">
      <formula>"B"</formula>
    </cfRule>
    <cfRule type="cellIs" dxfId="6219" priority="1239" operator="equal">
      <formula>"A"</formula>
    </cfRule>
  </conditionalFormatting>
  <conditionalFormatting sqref="F444">
    <cfRule type="cellIs" dxfId="6218" priority="1234" operator="equal">
      <formula>"C"</formula>
    </cfRule>
    <cfRule type="cellIs" dxfId="6217" priority="1235" operator="equal">
      <formula>"B"</formula>
    </cfRule>
    <cfRule type="cellIs" dxfId="6216" priority="1236" operator="equal">
      <formula>"A"</formula>
    </cfRule>
  </conditionalFormatting>
  <conditionalFormatting sqref="F440">
    <cfRule type="cellIs" dxfId="6215" priority="1231" operator="equal">
      <formula>"C"</formula>
    </cfRule>
    <cfRule type="cellIs" dxfId="6214" priority="1232" operator="equal">
      <formula>"B"</formula>
    </cfRule>
    <cfRule type="cellIs" dxfId="6213" priority="1233" operator="equal">
      <formula>"A"</formula>
    </cfRule>
  </conditionalFormatting>
  <conditionalFormatting sqref="F443">
    <cfRule type="cellIs" dxfId="6212" priority="1228" operator="equal">
      <formula>"C"</formula>
    </cfRule>
    <cfRule type="cellIs" dxfId="6211" priority="1229" operator="equal">
      <formula>"B"</formula>
    </cfRule>
    <cfRule type="cellIs" dxfId="6210" priority="1230" operator="equal">
      <formula>"A"</formula>
    </cfRule>
  </conditionalFormatting>
  <conditionalFormatting sqref="F442">
    <cfRule type="cellIs" dxfId="6209" priority="1225" operator="equal">
      <formula>"C"</formula>
    </cfRule>
    <cfRule type="cellIs" dxfId="6208" priority="1226" operator="equal">
      <formula>"B"</formula>
    </cfRule>
    <cfRule type="cellIs" dxfId="6207" priority="1227" operator="equal">
      <formula>"A"</formula>
    </cfRule>
  </conditionalFormatting>
  <conditionalFormatting sqref="F441">
    <cfRule type="cellIs" dxfId="6206" priority="1222" operator="equal">
      <formula>"C"</formula>
    </cfRule>
    <cfRule type="cellIs" dxfId="6205" priority="1223" operator="equal">
      <formula>"B"</formula>
    </cfRule>
    <cfRule type="cellIs" dxfId="6204" priority="1224" operator="equal">
      <formula>"A"</formula>
    </cfRule>
  </conditionalFormatting>
  <conditionalFormatting sqref="F456">
    <cfRule type="cellIs" dxfId="6203" priority="1219" operator="equal">
      <formula>"C"</formula>
    </cfRule>
    <cfRule type="cellIs" dxfId="6202" priority="1220" operator="equal">
      <formula>"B"</formula>
    </cfRule>
    <cfRule type="cellIs" dxfId="6201" priority="1221" operator="equal">
      <formula>"A"</formula>
    </cfRule>
  </conditionalFormatting>
  <conditionalFormatting sqref="F458">
    <cfRule type="cellIs" dxfId="6200" priority="1216" operator="equal">
      <formula>"C"</formula>
    </cfRule>
    <cfRule type="cellIs" dxfId="6199" priority="1217" operator="equal">
      <formula>"B"</formula>
    </cfRule>
    <cfRule type="cellIs" dxfId="6198" priority="1218" operator="equal">
      <formula>"A"</formula>
    </cfRule>
  </conditionalFormatting>
  <conditionalFormatting sqref="F457">
    <cfRule type="cellIs" dxfId="6197" priority="1213" operator="equal">
      <formula>"C"</formula>
    </cfRule>
    <cfRule type="cellIs" dxfId="6196" priority="1214" operator="equal">
      <formula>"B"</formula>
    </cfRule>
    <cfRule type="cellIs" dxfId="6195" priority="1215" operator="equal">
      <formula>"A"</formula>
    </cfRule>
  </conditionalFormatting>
  <conditionalFormatting sqref="F459">
    <cfRule type="cellIs" dxfId="6194" priority="1210" operator="equal">
      <formula>"C"</formula>
    </cfRule>
    <cfRule type="cellIs" dxfId="6193" priority="1211" operator="equal">
      <formula>"B"</formula>
    </cfRule>
    <cfRule type="cellIs" dxfId="6192" priority="1212" operator="equal">
      <formula>"A"</formula>
    </cfRule>
  </conditionalFormatting>
  <conditionalFormatting sqref="F475">
    <cfRule type="cellIs" dxfId="6191" priority="1207" operator="equal">
      <formula>"C"</formula>
    </cfRule>
    <cfRule type="cellIs" dxfId="6190" priority="1208" operator="equal">
      <formula>"B"</formula>
    </cfRule>
    <cfRule type="cellIs" dxfId="6189" priority="1209" operator="equal">
      <formula>"A"</formula>
    </cfRule>
  </conditionalFormatting>
  <conditionalFormatting sqref="F474">
    <cfRule type="cellIs" dxfId="6188" priority="1204" operator="equal">
      <formula>"C"</formula>
    </cfRule>
    <cfRule type="cellIs" dxfId="6187" priority="1205" operator="equal">
      <formula>"B"</formula>
    </cfRule>
    <cfRule type="cellIs" dxfId="6186" priority="1206" operator="equal">
      <formula>"A"</formula>
    </cfRule>
  </conditionalFormatting>
  <conditionalFormatting sqref="F477">
    <cfRule type="cellIs" dxfId="6185" priority="1201" operator="equal">
      <formula>"C"</formula>
    </cfRule>
    <cfRule type="cellIs" dxfId="6184" priority="1202" operator="equal">
      <formula>"B"</formula>
    </cfRule>
    <cfRule type="cellIs" dxfId="6183" priority="1203" operator="equal">
      <formula>"A"</formula>
    </cfRule>
  </conditionalFormatting>
  <conditionalFormatting sqref="F476">
    <cfRule type="cellIs" dxfId="6182" priority="1198" operator="equal">
      <formula>"C"</formula>
    </cfRule>
    <cfRule type="cellIs" dxfId="6181" priority="1199" operator="equal">
      <formula>"B"</formula>
    </cfRule>
    <cfRule type="cellIs" dxfId="6180" priority="1200" operator="equal">
      <formula>"A"</formula>
    </cfRule>
  </conditionalFormatting>
  <conditionalFormatting sqref="F460:F473">
    <cfRule type="cellIs" dxfId="6179" priority="1195" operator="equal">
      <formula>"C"</formula>
    </cfRule>
    <cfRule type="cellIs" dxfId="6178" priority="1196" operator="equal">
      <formula>"B"</formula>
    </cfRule>
    <cfRule type="cellIs" dxfId="6177" priority="1197" operator="equal">
      <formula>"A"</formula>
    </cfRule>
  </conditionalFormatting>
  <conditionalFormatting sqref="F476:F485">
    <cfRule type="cellIs" dxfId="6176" priority="1192" operator="equal">
      <formula>"C"</formula>
    </cfRule>
    <cfRule type="cellIs" dxfId="6175" priority="1193" operator="equal">
      <formula>"B"</formula>
    </cfRule>
    <cfRule type="cellIs" dxfId="6174" priority="1194" operator="equal">
      <formula>"A"</formula>
    </cfRule>
  </conditionalFormatting>
  <conditionalFormatting sqref="F487">
    <cfRule type="cellIs" dxfId="6173" priority="1189" operator="equal">
      <formula>"C"</formula>
    </cfRule>
    <cfRule type="cellIs" dxfId="6172" priority="1190" operator="equal">
      <formula>"B"</formula>
    </cfRule>
    <cfRule type="cellIs" dxfId="6171" priority="1191" operator="equal">
      <formula>"A"</formula>
    </cfRule>
  </conditionalFormatting>
  <conditionalFormatting sqref="F486">
    <cfRule type="cellIs" dxfId="6170" priority="1186" operator="equal">
      <formula>"C"</formula>
    </cfRule>
    <cfRule type="cellIs" dxfId="6169" priority="1187" operator="equal">
      <formula>"B"</formula>
    </cfRule>
    <cfRule type="cellIs" dxfId="6168" priority="1188" operator="equal">
      <formula>"A"</formula>
    </cfRule>
  </conditionalFormatting>
  <conditionalFormatting sqref="F489">
    <cfRule type="cellIs" dxfId="6167" priority="1183" operator="equal">
      <formula>"C"</formula>
    </cfRule>
    <cfRule type="cellIs" dxfId="6166" priority="1184" operator="equal">
      <formula>"B"</formula>
    </cfRule>
    <cfRule type="cellIs" dxfId="6165" priority="1185" operator="equal">
      <formula>"A"</formula>
    </cfRule>
  </conditionalFormatting>
  <conditionalFormatting sqref="F488">
    <cfRule type="cellIs" dxfId="6164" priority="1180" operator="equal">
      <formula>"C"</formula>
    </cfRule>
    <cfRule type="cellIs" dxfId="6163" priority="1181" operator="equal">
      <formula>"B"</formula>
    </cfRule>
    <cfRule type="cellIs" dxfId="6162" priority="1182" operator="equal">
      <formula>"A"</formula>
    </cfRule>
  </conditionalFormatting>
  <conditionalFormatting sqref="F490:F496">
    <cfRule type="cellIs" dxfId="6161" priority="1177" operator="equal">
      <formula>"C"</formula>
    </cfRule>
    <cfRule type="cellIs" dxfId="6160" priority="1178" operator="equal">
      <formula>"B"</formula>
    </cfRule>
    <cfRule type="cellIs" dxfId="6159" priority="1179" operator="equal">
      <formula>"A"</formula>
    </cfRule>
  </conditionalFormatting>
  <conditionalFormatting sqref="F497">
    <cfRule type="cellIs" dxfId="6158" priority="1174" operator="equal">
      <formula>"C"</formula>
    </cfRule>
    <cfRule type="cellIs" dxfId="6157" priority="1175" operator="equal">
      <formula>"B"</formula>
    </cfRule>
    <cfRule type="cellIs" dxfId="6156" priority="1176" operator="equal">
      <formula>"A"</formula>
    </cfRule>
  </conditionalFormatting>
  <conditionalFormatting sqref="F490:F496">
    <cfRule type="cellIs" dxfId="6155" priority="1171" operator="equal">
      <formula>"C"</formula>
    </cfRule>
    <cfRule type="cellIs" dxfId="6154" priority="1172" operator="equal">
      <formula>"B"</formula>
    </cfRule>
    <cfRule type="cellIs" dxfId="6153" priority="1173" operator="equal">
      <formula>"A"</formula>
    </cfRule>
  </conditionalFormatting>
  <conditionalFormatting sqref="F485">
    <cfRule type="cellIs" dxfId="6152" priority="1168" operator="equal">
      <formula>"C"</formula>
    </cfRule>
    <cfRule type="cellIs" dxfId="6151" priority="1169" operator="equal">
      <formula>"B"</formula>
    </cfRule>
    <cfRule type="cellIs" dxfId="6150" priority="1170" operator="equal">
      <formula>"A"</formula>
    </cfRule>
  </conditionalFormatting>
  <conditionalFormatting sqref="F484">
    <cfRule type="cellIs" dxfId="6149" priority="1165" operator="equal">
      <formula>"C"</formula>
    </cfRule>
    <cfRule type="cellIs" dxfId="6148" priority="1166" operator="equal">
      <formula>"B"</formula>
    </cfRule>
    <cfRule type="cellIs" dxfId="6147" priority="1167" operator="equal">
      <formula>"A"</formula>
    </cfRule>
  </conditionalFormatting>
  <conditionalFormatting sqref="F487">
    <cfRule type="cellIs" dxfId="6146" priority="1162" operator="equal">
      <formula>"C"</formula>
    </cfRule>
    <cfRule type="cellIs" dxfId="6145" priority="1163" operator="equal">
      <formula>"B"</formula>
    </cfRule>
    <cfRule type="cellIs" dxfId="6144" priority="1164" operator="equal">
      <formula>"A"</formula>
    </cfRule>
  </conditionalFormatting>
  <conditionalFormatting sqref="F486">
    <cfRule type="cellIs" dxfId="6143" priority="1159" operator="equal">
      <formula>"C"</formula>
    </cfRule>
    <cfRule type="cellIs" dxfId="6142" priority="1160" operator="equal">
      <formula>"B"</formula>
    </cfRule>
    <cfRule type="cellIs" dxfId="6141" priority="1161" operator="equal">
      <formula>"A"</formula>
    </cfRule>
  </conditionalFormatting>
  <conditionalFormatting sqref="F489">
    <cfRule type="cellIs" dxfId="6140" priority="1156" operator="equal">
      <formula>"C"</formula>
    </cfRule>
    <cfRule type="cellIs" dxfId="6139" priority="1157" operator="equal">
      <formula>"B"</formula>
    </cfRule>
    <cfRule type="cellIs" dxfId="6138" priority="1158" operator="equal">
      <formula>"A"</formula>
    </cfRule>
  </conditionalFormatting>
  <conditionalFormatting sqref="F488">
    <cfRule type="cellIs" dxfId="6137" priority="1153" operator="equal">
      <formula>"C"</formula>
    </cfRule>
    <cfRule type="cellIs" dxfId="6136" priority="1154" operator="equal">
      <formula>"B"</formula>
    </cfRule>
    <cfRule type="cellIs" dxfId="6135" priority="1155" operator="equal">
      <formula>"A"</formula>
    </cfRule>
  </conditionalFormatting>
  <conditionalFormatting sqref="F490:F496">
    <cfRule type="cellIs" dxfId="6134" priority="1150" operator="equal">
      <formula>"C"</formula>
    </cfRule>
    <cfRule type="cellIs" dxfId="6133" priority="1151" operator="equal">
      <formula>"B"</formula>
    </cfRule>
    <cfRule type="cellIs" dxfId="6132" priority="1152" operator="equal">
      <formula>"A"</formula>
    </cfRule>
  </conditionalFormatting>
  <conditionalFormatting sqref="F489">
    <cfRule type="cellIs" dxfId="6131" priority="1147" operator="equal">
      <formula>"C"</formula>
    </cfRule>
    <cfRule type="cellIs" dxfId="6130" priority="1148" operator="equal">
      <formula>"B"</formula>
    </cfRule>
    <cfRule type="cellIs" dxfId="6129" priority="1149" operator="equal">
      <formula>"A"</formula>
    </cfRule>
  </conditionalFormatting>
  <conditionalFormatting sqref="F488">
    <cfRule type="cellIs" dxfId="6128" priority="1144" operator="equal">
      <formula>"C"</formula>
    </cfRule>
    <cfRule type="cellIs" dxfId="6127" priority="1145" operator="equal">
      <formula>"B"</formula>
    </cfRule>
    <cfRule type="cellIs" dxfId="6126" priority="1146" operator="equal">
      <formula>"A"</formula>
    </cfRule>
  </conditionalFormatting>
  <conditionalFormatting sqref="F490:F496">
    <cfRule type="cellIs" dxfId="6125" priority="1141" operator="equal">
      <formula>"C"</formula>
    </cfRule>
    <cfRule type="cellIs" dxfId="6124" priority="1142" operator="equal">
      <formula>"B"</formula>
    </cfRule>
    <cfRule type="cellIs" dxfId="6123" priority="1143" operator="equal">
      <formula>"A"</formula>
    </cfRule>
  </conditionalFormatting>
  <conditionalFormatting sqref="F476">
    <cfRule type="cellIs" dxfId="6122" priority="1138" operator="equal">
      <formula>"C"</formula>
    </cfRule>
    <cfRule type="cellIs" dxfId="6121" priority="1139" operator="equal">
      <formula>"B"</formula>
    </cfRule>
    <cfRule type="cellIs" dxfId="6120" priority="1140" operator="equal">
      <formula>"A"</formula>
    </cfRule>
  </conditionalFormatting>
  <conditionalFormatting sqref="F486">
    <cfRule type="cellIs" dxfId="6119" priority="1135" operator="equal">
      <formula>"C"</formula>
    </cfRule>
    <cfRule type="cellIs" dxfId="6118" priority="1136" operator="equal">
      <formula>"B"</formula>
    </cfRule>
    <cfRule type="cellIs" dxfId="6117" priority="1137" operator="equal">
      <formula>"A"</formula>
    </cfRule>
  </conditionalFormatting>
  <conditionalFormatting sqref="F485">
    <cfRule type="cellIs" dxfId="6116" priority="1132" operator="equal">
      <formula>"C"</formula>
    </cfRule>
    <cfRule type="cellIs" dxfId="6115" priority="1133" operator="equal">
      <formula>"B"</formula>
    </cfRule>
    <cfRule type="cellIs" dxfId="6114" priority="1134" operator="equal">
      <formula>"A"</formula>
    </cfRule>
  </conditionalFormatting>
  <conditionalFormatting sqref="F488">
    <cfRule type="cellIs" dxfId="6113" priority="1129" operator="equal">
      <formula>"C"</formula>
    </cfRule>
    <cfRule type="cellIs" dxfId="6112" priority="1130" operator="equal">
      <formula>"B"</formula>
    </cfRule>
    <cfRule type="cellIs" dxfId="6111" priority="1131" operator="equal">
      <formula>"A"</formula>
    </cfRule>
  </conditionalFormatting>
  <conditionalFormatting sqref="F487">
    <cfRule type="cellIs" dxfId="6110" priority="1126" operator="equal">
      <formula>"C"</formula>
    </cfRule>
    <cfRule type="cellIs" dxfId="6109" priority="1127" operator="equal">
      <formula>"B"</formula>
    </cfRule>
    <cfRule type="cellIs" dxfId="6108" priority="1128" operator="equal">
      <formula>"A"</formula>
    </cfRule>
  </conditionalFormatting>
  <conditionalFormatting sqref="F490:F496">
    <cfRule type="cellIs" dxfId="6107" priority="1123" operator="equal">
      <formula>"C"</formula>
    </cfRule>
    <cfRule type="cellIs" dxfId="6106" priority="1124" operator="equal">
      <formula>"B"</formula>
    </cfRule>
    <cfRule type="cellIs" dxfId="6105" priority="1125" operator="equal">
      <formula>"A"</formula>
    </cfRule>
  </conditionalFormatting>
  <conditionalFormatting sqref="F489">
    <cfRule type="cellIs" dxfId="6104" priority="1120" operator="equal">
      <formula>"C"</formula>
    </cfRule>
    <cfRule type="cellIs" dxfId="6103" priority="1121" operator="equal">
      <formula>"B"</formula>
    </cfRule>
    <cfRule type="cellIs" dxfId="6102" priority="1122" operator="equal">
      <formula>"A"</formula>
    </cfRule>
  </conditionalFormatting>
  <conditionalFormatting sqref="F490:F496">
    <cfRule type="cellIs" dxfId="6101" priority="1117" operator="equal">
      <formula>"C"</formula>
    </cfRule>
    <cfRule type="cellIs" dxfId="6100" priority="1118" operator="equal">
      <formula>"B"</formula>
    </cfRule>
    <cfRule type="cellIs" dxfId="6099" priority="1119" operator="equal">
      <formula>"A"</formula>
    </cfRule>
  </conditionalFormatting>
  <conditionalFormatting sqref="F489">
    <cfRule type="cellIs" dxfId="6098" priority="1114" operator="equal">
      <formula>"C"</formula>
    </cfRule>
    <cfRule type="cellIs" dxfId="6097" priority="1115" operator="equal">
      <formula>"B"</formula>
    </cfRule>
    <cfRule type="cellIs" dxfId="6096" priority="1116" operator="equal">
      <formula>"A"</formula>
    </cfRule>
  </conditionalFormatting>
  <conditionalFormatting sqref="F484">
    <cfRule type="cellIs" dxfId="6095" priority="1111" operator="equal">
      <formula>"C"</formula>
    </cfRule>
    <cfRule type="cellIs" dxfId="6094" priority="1112" operator="equal">
      <formula>"B"</formula>
    </cfRule>
    <cfRule type="cellIs" dxfId="6093" priority="1113" operator="equal">
      <formula>"A"</formula>
    </cfRule>
  </conditionalFormatting>
  <conditionalFormatting sqref="F483">
    <cfRule type="cellIs" dxfId="6092" priority="1108" operator="equal">
      <formula>"C"</formula>
    </cfRule>
    <cfRule type="cellIs" dxfId="6091" priority="1109" operator="equal">
      <formula>"B"</formula>
    </cfRule>
    <cfRule type="cellIs" dxfId="6090" priority="1110" operator="equal">
      <formula>"A"</formula>
    </cfRule>
  </conditionalFormatting>
  <conditionalFormatting sqref="F486">
    <cfRule type="cellIs" dxfId="6089" priority="1105" operator="equal">
      <formula>"C"</formula>
    </cfRule>
    <cfRule type="cellIs" dxfId="6088" priority="1106" operator="equal">
      <formula>"B"</formula>
    </cfRule>
    <cfRule type="cellIs" dxfId="6087" priority="1107" operator="equal">
      <formula>"A"</formula>
    </cfRule>
  </conditionalFormatting>
  <conditionalFormatting sqref="F485">
    <cfRule type="cellIs" dxfId="6086" priority="1102" operator="equal">
      <formula>"C"</formula>
    </cfRule>
    <cfRule type="cellIs" dxfId="6085" priority="1103" operator="equal">
      <formula>"B"</formula>
    </cfRule>
    <cfRule type="cellIs" dxfId="6084" priority="1104" operator="equal">
      <formula>"A"</formula>
    </cfRule>
  </conditionalFormatting>
  <conditionalFormatting sqref="F488">
    <cfRule type="cellIs" dxfId="6083" priority="1099" operator="equal">
      <formula>"C"</formula>
    </cfRule>
    <cfRule type="cellIs" dxfId="6082" priority="1100" operator="equal">
      <formula>"B"</formula>
    </cfRule>
    <cfRule type="cellIs" dxfId="6081" priority="1101" operator="equal">
      <formula>"A"</formula>
    </cfRule>
  </conditionalFormatting>
  <conditionalFormatting sqref="F487">
    <cfRule type="cellIs" dxfId="6080" priority="1096" operator="equal">
      <formula>"C"</formula>
    </cfRule>
    <cfRule type="cellIs" dxfId="6079" priority="1097" operator="equal">
      <formula>"B"</formula>
    </cfRule>
    <cfRule type="cellIs" dxfId="6078" priority="1098" operator="equal">
      <formula>"A"</formula>
    </cfRule>
  </conditionalFormatting>
  <conditionalFormatting sqref="F490:F496">
    <cfRule type="cellIs" dxfId="6077" priority="1093" operator="equal">
      <formula>"C"</formula>
    </cfRule>
    <cfRule type="cellIs" dxfId="6076" priority="1094" operator="equal">
      <formula>"B"</formula>
    </cfRule>
    <cfRule type="cellIs" dxfId="6075" priority="1095" operator="equal">
      <formula>"A"</formula>
    </cfRule>
  </conditionalFormatting>
  <conditionalFormatting sqref="F489">
    <cfRule type="cellIs" dxfId="6074" priority="1090" operator="equal">
      <formula>"C"</formula>
    </cfRule>
    <cfRule type="cellIs" dxfId="6073" priority="1091" operator="equal">
      <formula>"B"</formula>
    </cfRule>
    <cfRule type="cellIs" dxfId="6072" priority="1092" operator="equal">
      <formula>"A"</formula>
    </cfRule>
  </conditionalFormatting>
  <conditionalFormatting sqref="F488">
    <cfRule type="cellIs" dxfId="6071" priority="1087" operator="equal">
      <formula>"C"</formula>
    </cfRule>
    <cfRule type="cellIs" dxfId="6070" priority="1088" operator="equal">
      <formula>"B"</formula>
    </cfRule>
    <cfRule type="cellIs" dxfId="6069" priority="1089" operator="equal">
      <formula>"A"</formula>
    </cfRule>
  </conditionalFormatting>
  <conditionalFormatting sqref="F487">
    <cfRule type="cellIs" dxfId="6068" priority="1084" operator="equal">
      <formula>"C"</formula>
    </cfRule>
    <cfRule type="cellIs" dxfId="6067" priority="1085" operator="equal">
      <formula>"B"</formula>
    </cfRule>
    <cfRule type="cellIs" dxfId="6066" priority="1086" operator="equal">
      <formula>"A"</formula>
    </cfRule>
  </conditionalFormatting>
  <conditionalFormatting sqref="F490:F496">
    <cfRule type="cellIs" dxfId="6065" priority="1081" operator="equal">
      <formula>"C"</formula>
    </cfRule>
    <cfRule type="cellIs" dxfId="6064" priority="1082" operator="equal">
      <formula>"B"</formula>
    </cfRule>
    <cfRule type="cellIs" dxfId="6063" priority="1083" operator="equal">
      <formula>"A"</formula>
    </cfRule>
  </conditionalFormatting>
  <conditionalFormatting sqref="F489">
    <cfRule type="cellIs" dxfId="6062" priority="1078" operator="equal">
      <formula>"C"</formula>
    </cfRule>
    <cfRule type="cellIs" dxfId="6061" priority="1079" operator="equal">
      <formula>"B"</formula>
    </cfRule>
    <cfRule type="cellIs" dxfId="6060" priority="1080" operator="equal">
      <formula>"A"</formula>
    </cfRule>
  </conditionalFormatting>
  <conditionalFormatting sqref="F524">
    <cfRule type="cellIs" dxfId="6059" priority="1075" operator="equal">
      <formula>"C"</formula>
    </cfRule>
    <cfRule type="cellIs" dxfId="6058" priority="1076" operator="equal">
      <formula>"B"</formula>
    </cfRule>
    <cfRule type="cellIs" dxfId="6057" priority="1077" operator="equal">
      <formula>"A"</formula>
    </cfRule>
  </conditionalFormatting>
  <conditionalFormatting sqref="F519">
    <cfRule type="cellIs" dxfId="6056" priority="1072" operator="equal">
      <formula>"C"</formula>
    </cfRule>
    <cfRule type="cellIs" dxfId="6055" priority="1073" operator="equal">
      <formula>"B"</formula>
    </cfRule>
    <cfRule type="cellIs" dxfId="6054" priority="1074" operator="equal">
      <formula>"A"</formula>
    </cfRule>
  </conditionalFormatting>
  <conditionalFormatting sqref="F518">
    <cfRule type="cellIs" dxfId="6053" priority="1069" operator="equal">
      <formula>"C"</formula>
    </cfRule>
    <cfRule type="cellIs" dxfId="6052" priority="1070" operator="equal">
      <formula>"B"</formula>
    </cfRule>
    <cfRule type="cellIs" dxfId="6051" priority="1071" operator="equal">
      <formula>"A"</formula>
    </cfRule>
  </conditionalFormatting>
  <conditionalFormatting sqref="F523">
    <cfRule type="cellIs" dxfId="6050" priority="1066" operator="equal">
      <formula>"C"</formula>
    </cfRule>
    <cfRule type="cellIs" dxfId="6049" priority="1067" operator="equal">
      <formula>"B"</formula>
    </cfRule>
    <cfRule type="cellIs" dxfId="6048" priority="1068" operator="equal">
      <formula>"A"</formula>
    </cfRule>
  </conditionalFormatting>
  <conditionalFormatting sqref="F522">
    <cfRule type="cellIs" dxfId="6047" priority="1063" operator="equal">
      <formula>"C"</formula>
    </cfRule>
    <cfRule type="cellIs" dxfId="6046" priority="1064" operator="equal">
      <formula>"B"</formula>
    </cfRule>
    <cfRule type="cellIs" dxfId="6045" priority="1065" operator="equal">
      <formula>"A"</formula>
    </cfRule>
  </conditionalFormatting>
  <conditionalFormatting sqref="F521">
    <cfRule type="cellIs" dxfId="6044" priority="1060" operator="equal">
      <formula>"C"</formula>
    </cfRule>
    <cfRule type="cellIs" dxfId="6043" priority="1061" operator="equal">
      <formula>"B"</formula>
    </cfRule>
    <cfRule type="cellIs" dxfId="6042" priority="1062" operator="equal">
      <formula>"A"</formula>
    </cfRule>
  </conditionalFormatting>
  <conditionalFormatting sqref="F520">
    <cfRule type="cellIs" dxfId="6041" priority="1057" operator="equal">
      <formula>"C"</formula>
    </cfRule>
    <cfRule type="cellIs" dxfId="6040" priority="1058" operator="equal">
      <formula>"B"</formula>
    </cfRule>
    <cfRule type="cellIs" dxfId="6039" priority="1059" operator="equal">
      <formula>"A"</formula>
    </cfRule>
  </conditionalFormatting>
  <conditionalFormatting sqref="F517">
    <cfRule type="cellIs" dxfId="6038" priority="1054" operator="equal">
      <formula>"C"</formula>
    </cfRule>
    <cfRule type="cellIs" dxfId="6037" priority="1055" operator="equal">
      <formula>"B"</formula>
    </cfRule>
    <cfRule type="cellIs" dxfId="6036" priority="1056" operator="equal">
      <formula>"A"</formula>
    </cfRule>
  </conditionalFormatting>
  <conditionalFormatting sqref="F516">
    <cfRule type="cellIs" dxfId="6035" priority="1051" operator="equal">
      <formula>"C"</formula>
    </cfRule>
    <cfRule type="cellIs" dxfId="6034" priority="1052" operator="equal">
      <formula>"B"</formula>
    </cfRule>
    <cfRule type="cellIs" dxfId="6033" priority="1053" operator="equal">
      <formula>"A"</formula>
    </cfRule>
  </conditionalFormatting>
  <conditionalFormatting sqref="F515">
    <cfRule type="cellIs" dxfId="6032" priority="1048" operator="equal">
      <formula>"C"</formula>
    </cfRule>
    <cfRule type="cellIs" dxfId="6031" priority="1049" operator="equal">
      <formula>"B"</formula>
    </cfRule>
    <cfRule type="cellIs" dxfId="6030" priority="1050" operator="equal">
      <formula>"A"</formula>
    </cfRule>
  </conditionalFormatting>
  <conditionalFormatting sqref="F510">
    <cfRule type="cellIs" dxfId="6029" priority="1045" operator="equal">
      <formula>"C"</formula>
    </cfRule>
    <cfRule type="cellIs" dxfId="6028" priority="1046" operator="equal">
      <formula>"B"</formula>
    </cfRule>
    <cfRule type="cellIs" dxfId="6027" priority="1047" operator="equal">
      <formula>"A"</formula>
    </cfRule>
  </conditionalFormatting>
  <conditionalFormatting sqref="F509">
    <cfRule type="cellIs" dxfId="6026" priority="1042" operator="equal">
      <formula>"C"</formula>
    </cfRule>
    <cfRule type="cellIs" dxfId="6025" priority="1043" operator="equal">
      <formula>"B"</formula>
    </cfRule>
    <cfRule type="cellIs" dxfId="6024" priority="1044" operator="equal">
      <formula>"A"</formula>
    </cfRule>
  </conditionalFormatting>
  <conditionalFormatting sqref="F514">
    <cfRule type="cellIs" dxfId="6023" priority="1039" operator="equal">
      <formula>"C"</formula>
    </cfRule>
    <cfRule type="cellIs" dxfId="6022" priority="1040" operator="equal">
      <formula>"B"</formula>
    </cfRule>
    <cfRule type="cellIs" dxfId="6021" priority="1041" operator="equal">
      <formula>"A"</formula>
    </cfRule>
  </conditionalFormatting>
  <conditionalFormatting sqref="F513">
    <cfRule type="cellIs" dxfId="6020" priority="1036" operator="equal">
      <formula>"C"</formula>
    </cfRule>
    <cfRule type="cellIs" dxfId="6019" priority="1037" operator="equal">
      <formula>"B"</formula>
    </cfRule>
    <cfRule type="cellIs" dxfId="6018" priority="1038" operator="equal">
      <formula>"A"</formula>
    </cfRule>
  </conditionalFormatting>
  <conditionalFormatting sqref="F512">
    <cfRule type="cellIs" dxfId="6017" priority="1033" operator="equal">
      <formula>"C"</formula>
    </cfRule>
    <cfRule type="cellIs" dxfId="6016" priority="1034" operator="equal">
      <formula>"B"</formula>
    </cfRule>
    <cfRule type="cellIs" dxfId="6015" priority="1035" operator="equal">
      <formula>"A"</formula>
    </cfRule>
  </conditionalFormatting>
  <conditionalFormatting sqref="F511">
    <cfRule type="cellIs" dxfId="6014" priority="1030" operator="equal">
      <formula>"C"</formula>
    </cfRule>
    <cfRule type="cellIs" dxfId="6013" priority="1031" operator="equal">
      <formula>"B"</formula>
    </cfRule>
    <cfRule type="cellIs" dxfId="6012" priority="1032" operator="equal">
      <formula>"A"</formula>
    </cfRule>
  </conditionalFormatting>
  <conditionalFormatting sqref="F508">
    <cfRule type="cellIs" dxfId="6011" priority="1027" operator="equal">
      <formula>"C"</formula>
    </cfRule>
    <cfRule type="cellIs" dxfId="6010" priority="1028" operator="equal">
      <formula>"B"</formula>
    </cfRule>
    <cfRule type="cellIs" dxfId="6009" priority="1029" operator="equal">
      <formula>"A"</formula>
    </cfRule>
  </conditionalFormatting>
  <conditionalFormatting sqref="F507">
    <cfRule type="cellIs" dxfId="6008" priority="1024" operator="equal">
      <formula>"C"</formula>
    </cfRule>
    <cfRule type="cellIs" dxfId="6007" priority="1025" operator="equal">
      <formula>"B"</formula>
    </cfRule>
    <cfRule type="cellIs" dxfId="6006" priority="1026" operator="equal">
      <formula>"A"</formula>
    </cfRule>
  </conditionalFormatting>
  <conditionalFormatting sqref="F506">
    <cfRule type="cellIs" dxfId="6005" priority="1021" operator="equal">
      <formula>"C"</formula>
    </cfRule>
    <cfRule type="cellIs" dxfId="6004" priority="1022" operator="equal">
      <formula>"B"</formula>
    </cfRule>
    <cfRule type="cellIs" dxfId="6003" priority="1023" operator="equal">
      <formula>"A"</formula>
    </cfRule>
  </conditionalFormatting>
  <conditionalFormatting sqref="F501">
    <cfRule type="cellIs" dxfId="6002" priority="1018" operator="equal">
      <formula>"C"</formula>
    </cfRule>
    <cfRule type="cellIs" dxfId="6001" priority="1019" operator="equal">
      <formula>"B"</formula>
    </cfRule>
    <cfRule type="cellIs" dxfId="6000" priority="1020" operator="equal">
      <formula>"A"</formula>
    </cfRule>
  </conditionalFormatting>
  <conditionalFormatting sqref="F500">
    <cfRule type="cellIs" dxfId="5999" priority="1015" operator="equal">
      <formula>"C"</formula>
    </cfRule>
    <cfRule type="cellIs" dxfId="5998" priority="1016" operator="equal">
      <formula>"B"</formula>
    </cfRule>
    <cfRule type="cellIs" dxfId="5997" priority="1017" operator="equal">
      <formula>"A"</formula>
    </cfRule>
  </conditionalFormatting>
  <conditionalFormatting sqref="F505">
    <cfRule type="cellIs" dxfId="5996" priority="1012" operator="equal">
      <formula>"C"</formula>
    </cfRule>
    <cfRule type="cellIs" dxfId="5995" priority="1013" operator="equal">
      <formula>"B"</formula>
    </cfRule>
    <cfRule type="cellIs" dxfId="5994" priority="1014" operator="equal">
      <formula>"A"</formula>
    </cfRule>
  </conditionalFormatting>
  <conditionalFormatting sqref="F504">
    <cfRule type="cellIs" dxfId="5993" priority="1009" operator="equal">
      <formula>"C"</formula>
    </cfRule>
    <cfRule type="cellIs" dxfId="5992" priority="1010" operator="equal">
      <formula>"B"</formula>
    </cfRule>
    <cfRule type="cellIs" dxfId="5991" priority="1011" operator="equal">
      <formula>"A"</formula>
    </cfRule>
  </conditionalFormatting>
  <conditionalFormatting sqref="F503">
    <cfRule type="cellIs" dxfId="5990" priority="1006" operator="equal">
      <formula>"C"</formula>
    </cfRule>
    <cfRule type="cellIs" dxfId="5989" priority="1007" operator="equal">
      <formula>"B"</formula>
    </cfRule>
    <cfRule type="cellIs" dxfId="5988" priority="1008" operator="equal">
      <formula>"A"</formula>
    </cfRule>
  </conditionalFormatting>
  <conditionalFormatting sqref="F502">
    <cfRule type="cellIs" dxfId="5987" priority="1003" operator="equal">
      <formula>"C"</formula>
    </cfRule>
    <cfRule type="cellIs" dxfId="5986" priority="1004" operator="equal">
      <formula>"B"</formula>
    </cfRule>
    <cfRule type="cellIs" dxfId="5985" priority="1005" operator="equal">
      <formula>"A"</formula>
    </cfRule>
  </conditionalFormatting>
  <conditionalFormatting sqref="F642:F654 F657:F682 F708:F710 F726:F729 F733 F737:F746 F629:F638">
    <cfRule type="cellIs" dxfId="5984" priority="1000" operator="equal">
      <formula>"C"</formula>
    </cfRule>
    <cfRule type="cellIs" dxfId="5983" priority="1001" operator="equal">
      <formula>"B"</formula>
    </cfRule>
    <cfRule type="cellIs" dxfId="5982" priority="1002" operator="equal">
      <formula>"A"</formula>
    </cfRule>
  </conditionalFormatting>
  <conditionalFormatting sqref="F639">
    <cfRule type="cellIs" dxfId="5981" priority="997" operator="equal">
      <formula>"C"</formula>
    </cfRule>
    <cfRule type="cellIs" dxfId="5980" priority="998" operator="equal">
      <formula>"B"</formula>
    </cfRule>
    <cfRule type="cellIs" dxfId="5979" priority="999" operator="equal">
      <formula>"A"</formula>
    </cfRule>
  </conditionalFormatting>
  <conditionalFormatting sqref="F640:F641">
    <cfRule type="cellIs" dxfId="5978" priority="994" operator="equal">
      <formula>"C"</formula>
    </cfRule>
    <cfRule type="cellIs" dxfId="5977" priority="995" operator="equal">
      <formula>"B"</formula>
    </cfRule>
    <cfRule type="cellIs" dxfId="5976" priority="996" operator="equal">
      <formula>"A"</formula>
    </cfRule>
  </conditionalFormatting>
  <conditionalFormatting sqref="F655">
    <cfRule type="cellIs" dxfId="5975" priority="991" operator="equal">
      <formula>"C"</formula>
    </cfRule>
    <cfRule type="cellIs" dxfId="5974" priority="992" operator="equal">
      <formula>"B"</formula>
    </cfRule>
    <cfRule type="cellIs" dxfId="5973" priority="993" operator="equal">
      <formula>"A"</formula>
    </cfRule>
  </conditionalFormatting>
  <conditionalFormatting sqref="F656">
    <cfRule type="cellIs" dxfId="5972" priority="988" operator="equal">
      <formula>"C"</formula>
    </cfRule>
    <cfRule type="cellIs" dxfId="5971" priority="989" operator="equal">
      <formula>"B"</formula>
    </cfRule>
    <cfRule type="cellIs" dxfId="5970" priority="990" operator="equal">
      <formula>"A"</formula>
    </cfRule>
  </conditionalFormatting>
  <conditionalFormatting sqref="F683:F694">
    <cfRule type="cellIs" dxfId="5969" priority="985" operator="equal">
      <formula>"C"</formula>
    </cfRule>
    <cfRule type="cellIs" dxfId="5968" priority="986" operator="equal">
      <formula>"B"</formula>
    </cfRule>
    <cfRule type="cellIs" dxfId="5967" priority="987" operator="equal">
      <formula>"A"</formula>
    </cfRule>
  </conditionalFormatting>
  <conditionalFormatting sqref="F695">
    <cfRule type="cellIs" dxfId="5966" priority="982" operator="equal">
      <formula>"C"</formula>
    </cfRule>
    <cfRule type="cellIs" dxfId="5965" priority="983" operator="equal">
      <formula>"B"</formula>
    </cfRule>
    <cfRule type="cellIs" dxfId="5964" priority="984" operator="equal">
      <formula>"A"</formula>
    </cfRule>
  </conditionalFormatting>
  <conditionalFormatting sqref="F696:F705 F707">
    <cfRule type="cellIs" dxfId="5963" priority="979" operator="equal">
      <formula>"C"</formula>
    </cfRule>
    <cfRule type="cellIs" dxfId="5962" priority="980" operator="equal">
      <formula>"B"</formula>
    </cfRule>
    <cfRule type="cellIs" dxfId="5961" priority="981" operator="equal">
      <formula>"A"</formula>
    </cfRule>
  </conditionalFormatting>
  <conditionalFormatting sqref="F706">
    <cfRule type="cellIs" dxfId="5960" priority="976" operator="equal">
      <formula>"C"</formula>
    </cfRule>
    <cfRule type="cellIs" dxfId="5959" priority="977" operator="equal">
      <formula>"B"</formula>
    </cfRule>
    <cfRule type="cellIs" dxfId="5958" priority="978" operator="equal">
      <formula>"A"</formula>
    </cfRule>
  </conditionalFormatting>
  <conditionalFormatting sqref="F725">
    <cfRule type="cellIs" dxfId="5957" priority="973" operator="equal">
      <formula>"C"</formula>
    </cfRule>
    <cfRule type="cellIs" dxfId="5956" priority="974" operator="equal">
      <formula>"B"</formula>
    </cfRule>
    <cfRule type="cellIs" dxfId="5955" priority="975" operator="equal">
      <formula>"A"</formula>
    </cfRule>
  </conditionalFormatting>
  <conditionalFormatting sqref="F724">
    <cfRule type="cellIs" dxfId="5954" priority="970" operator="equal">
      <formula>"C"</formula>
    </cfRule>
    <cfRule type="cellIs" dxfId="5953" priority="971" operator="equal">
      <formula>"B"</formula>
    </cfRule>
    <cfRule type="cellIs" dxfId="5952" priority="972" operator="equal">
      <formula>"A"</formula>
    </cfRule>
  </conditionalFormatting>
  <conditionalFormatting sqref="F723">
    <cfRule type="cellIs" dxfId="5951" priority="967" operator="equal">
      <formula>"C"</formula>
    </cfRule>
    <cfRule type="cellIs" dxfId="5950" priority="968" operator="equal">
      <formula>"B"</formula>
    </cfRule>
    <cfRule type="cellIs" dxfId="5949" priority="969" operator="equal">
      <formula>"A"</formula>
    </cfRule>
  </conditionalFormatting>
  <conditionalFormatting sqref="F722">
    <cfRule type="cellIs" dxfId="5948" priority="964" operator="equal">
      <formula>"C"</formula>
    </cfRule>
    <cfRule type="cellIs" dxfId="5947" priority="965" operator="equal">
      <formula>"B"</formula>
    </cfRule>
    <cfRule type="cellIs" dxfId="5946" priority="966" operator="equal">
      <formula>"A"</formula>
    </cfRule>
  </conditionalFormatting>
  <conditionalFormatting sqref="F721">
    <cfRule type="cellIs" dxfId="5945" priority="961" operator="equal">
      <formula>"C"</formula>
    </cfRule>
    <cfRule type="cellIs" dxfId="5944" priority="962" operator="equal">
      <formula>"B"</formula>
    </cfRule>
    <cfRule type="cellIs" dxfId="5943" priority="963" operator="equal">
      <formula>"A"</formula>
    </cfRule>
  </conditionalFormatting>
  <conditionalFormatting sqref="F720">
    <cfRule type="cellIs" dxfId="5942" priority="958" operator="equal">
      <formula>"C"</formula>
    </cfRule>
    <cfRule type="cellIs" dxfId="5941" priority="959" operator="equal">
      <formula>"B"</formula>
    </cfRule>
    <cfRule type="cellIs" dxfId="5940" priority="960" operator="equal">
      <formula>"A"</formula>
    </cfRule>
  </conditionalFormatting>
  <conditionalFormatting sqref="F719">
    <cfRule type="cellIs" dxfId="5939" priority="955" operator="equal">
      <formula>"C"</formula>
    </cfRule>
    <cfRule type="cellIs" dxfId="5938" priority="956" operator="equal">
      <formula>"B"</formula>
    </cfRule>
    <cfRule type="cellIs" dxfId="5937" priority="957" operator="equal">
      <formula>"A"</formula>
    </cfRule>
  </conditionalFormatting>
  <conditionalFormatting sqref="F718">
    <cfRule type="cellIs" dxfId="5936" priority="952" operator="equal">
      <formula>"C"</formula>
    </cfRule>
    <cfRule type="cellIs" dxfId="5935" priority="953" operator="equal">
      <formula>"B"</formula>
    </cfRule>
    <cfRule type="cellIs" dxfId="5934" priority="954" operator="equal">
      <formula>"A"</formula>
    </cfRule>
  </conditionalFormatting>
  <conditionalFormatting sqref="F717">
    <cfRule type="cellIs" dxfId="5933" priority="949" operator="equal">
      <formula>"C"</formula>
    </cfRule>
    <cfRule type="cellIs" dxfId="5932" priority="950" operator="equal">
      <formula>"B"</formula>
    </cfRule>
    <cfRule type="cellIs" dxfId="5931" priority="951" operator="equal">
      <formula>"A"</formula>
    </cfRule>
  </conditionalFormatting>
  <conditionalFormatting sqref="F716">
    <cfRule type="cellIs" dxfId="5930" priority="946" operator="equal">
      <formula>"C"</formula>
    </cfRule>
    <cfRule type="cellIs" dxfId="5929" priority="947" operator="equal">
      <formula>"B"</formula>
    </cfRule>
    <cfRule type="cellIs" dxfId="5928" priority="948" operator="equal">
      <formula>"A"</formula>
    </cfRule>
  </conditionalFormatting>
  <conditionalFormatting sqref="F715">
    <cfRule type="cellIs" dxfId="5927" priority="943" operator="equal">
      <formula>"C"</formula>
    </cfRule>
    <cfRule type="cellIs" dxfId="5926" priority="944" operator="equal">
      <formula>"B"</formula>
    </cfRule>
    <cfRule type="cellIs" dxfId="5925" priority="945" operator="equal">
      <formula>"A"</formula>
    </cfRule>
  </conditionalFormatting>
  <conditionalFormatting sqref="F714">
    <cfRule type="cellIs" dxfId="5924" priority="940" operator="equal">
      <formula>"C"</formula>
    </cfRule>
    <cfRule type="cellIs" dxfId="5923" priority="941" operator="equal">
      <formula>"B"</formula>
    </cfRule>
    <cfRule type="cellIs" dxfId="5922" priority="942" operator="equal">
      <formula>"A"</formula>
    </cfRule>
  </conditionalFormatting>
  <conditionalFormatting sqref="F713">
    <cfRule type="cellIs" dxfId="5921" priority="937" operator="equal">
      <formula>"C"</formula>
    </cfRule>
    <cfRule type="cellIs" dxfId="5920" priority="938" operator="equal">
      <formula>"B"</formula>
    </cfRule>
    <cfRule type="cellIs" dxfId="5919" priority="939" operator="equal">
      <formula>"A"</formula>
    </cfRule>
  </conditionalFormatting>
  <conditionalFormatting sqref="F712">
    <cfRule type="cellIs" dxfId="5918" priority="934" operator="equal">
      <formula>"C"</formula>
    </cfRule>
    <cfRule type="cellIs" dxfId="5917" priority="935" operator="equal">
      <formula>"B"</formula>
    </cfRule>
    <cfRule type="cellIs" dxfId="5916" priority="936" operator="equal">
      <formula>"A"</formula>
    </cfRule>
  </conditionalFormatting>
  <conditionalFormatting sqref="F711">
    <cfRule type="cellIs" dxfId="5915" priority="931" operator="equal">
      <formula>"C"</formula>
    </cfRule>
    <cfRule type="cellIs" dxfId="5914" priority="932" operator="equal">
      <formula>"B"</formula>
    </cfRule>
    <cfRule type="cellIs" dxfId="5913" priority="933" operator="equal">
      <formula>"A"</formula>
    </cfRule>
  </conditionalFormatting>
  <conditionalFormatting sqref="F732">
    <cfRule type="cellIs" dxfId="5912" priority="928" operator="equal">
      <formula>"C"</formula>
    </cfRule>
    <cfRule type="cellIs" dxfId="5911" priority="929" operator="equal">
      <formula>"B"</formula>
    </cfRule>
    <cfRule type="cellIs" dxfId="5910" priority="930" operator="equal">
      <formula>"A"</formula>
    </cfRule>
  </conditionalFormatting>
  <conditionalFormatting sqref="F731">
    <cfRule type="cellIs" dxfId="5909" priority="925" operator="equal">
      <formula>"C"</formula>
    </cfRule>
    <cfRule type="cellIs" dxfId="5908" priority="926" operator="equal">
      <formula>"B"</formula>
    </cfRule>
    <cfRule type="cellIs" dxfId="5907" priority="927" operator="equal">
      <formula>"A"</formula>
    </cfRule>
  </conditionalFormatting>
  <conditionalFormatting sqref="F730">
    <cfRule type="cellIs" dxfId="5906" priority="922" operator="equal">
      <formula>"C"</formula>
    </cfRule>
    <cfRule type="cellIs" dxfId="5905" priority="923" operator="equal">
      <formula>"B"</formula>
    </cfRule>
    <cfRule type="cellIs" dxfId="5904" priority="924" operator="equal">
      <formula>"A"</formula>
    </cfRule>
  </conditionalFormatting>
  <conditionalFormatting sqref="F736">
    <cfRule type="cellIs" dxfId="5903" priority="919" operator="equal">
      <formula>"C"</formula>
    </cfRule>
    <cfRule type="cellIs" dxfId="5902" priority="920" operator="equal">
      <formula>"B"</formula>
    </cfRule>
    <cfRule type="cellIs" dxfId="5901" priority="921" operator="equal">
      <formula>"A"</formula>
    </cfRule>
  </conditionalFormatting>
  <conditionalFormatting sqref="F735">
    <cfRule type="cellIs" dxfId="5900" priority="916" operator="equal">
      <formula>"C"</formula>
    </cfRule>
    <cfRule type="cellIs" dxfId="5899" priority="917" operator="equal">
      <formula>"B"</formula>
    </cfRule>
    <cfRule type="cellIs" dxfId="5898" priority="918" operator="equal">
      <formula>"A"</formula>
    </cfRule>
  </conditionalFormatting>
  <conditionalFormatting sqref="F734">
    <cfRule type="cellIs" dxfId="5897" priority="913" operator="equal">
      <formula>"C"</formula>
    </cfRule>
    <cfRule type="cellIs" dxfId="5896" priority="914" operator="equal">
      <formula>"B"</formula>
    </cfRule>
    <cfRule type="cellIs" dxfId="5895" priority="915" operator="equal">
      <formula>"A"</formula>
    </cfRule>
  </conditionalFormatting>
  <conditionalFormatting sqref="F959:F960 F915:F916 F1035:F1053 F1307:F1308 F851:F853 F1023:F1029 F952:F953 F929 F922 F836 F819:F825 F784:F814 F875:F886 F747:F764 F767:F777">
    <cfRule type="cellIs" dxfId="5894" priority="910" operator="equal">
      <formula>"C"</formula>
    </cfRule>
    <cfRule type="cellIs" dxfId="5893" priority="911" operator="equal">
      <formula>"B"</formula>
    </cfRule>
    <cfRule type="cellIs" dxfId="5892" priority="912" operator="equal">
      <formula>"A"</formula>
    </cfRule>
  </conditionalFormatting>
  <conditionalFormatting sqref="F1022">
    <cfRule type="cellIs" dxfId="5891" priority="907" operator="equal">
      <formula>"C"</formula>
    </cfRule>
    <cfRule type="cellIs" dxfId="5890" priority="908" operator="equal">
      <formula>"B"</formula>
    </cfRule>
    <cfRule type="cellIs" dxfId="5889" priority="909" operator="equal">
      <formula>"A"</formula>
    </cfRule>
  </conditionalFormatting>
  <conditionalFormatting sqref="F1021">
    <cfRule type="cellIs" dxfId="5888" priority="904" operator="equal">
      <formula>"C"</formula>
    </cfRule>
    <cfRule type="cellIs" dxfId="5887" priority="905" operator="equal">
      <formula>"B"</formula>
    </cfRule>
    <cfRule type="cellIs" dxfId="5886" priority="906" operator="equal">
      <formula>"A"</formula>
    </cfRule>
  </conditionalFormatting>
  <conditionalFormatting sqref="F1020">
    <cfRule type="cellIs" dxfId="5885" priority="901" operator="equal">
      <formula>"C"</formula>
    </cfRule>
    <cfRule type="cellIs" dxfId="5884" priority="902" operator="equal">
      <formula>"B"</formula>
    </cfRule>
    <cfRule type="cellIs" dxfId="5883" priority="903" operator="equal">
      <formula>"A"</formula>
    </cfRule>
  </conditionalFormatting>
  <conditionalFormatting sqref="F1019">
    <cfRule type="cellIs" dxfId="5882" priority="898" operator="equal">
      <formula>"C"</formula>
    </cfRule>
    <cfRule type="cellIs" dxfId="5881" priority="899" operator="equal">
      <formula>"B"</formula>
    </cfRule>
    <cfRule type="cellIs" dxfId="5880" priority="900" operator="equal">
      <formula>"A"</formula>
    </cfRule>
  </conditionalFormatting>
  <conditionalFormatting sqref="F1018">
    <cfRule type="cellIs" dxfId="5879" priority="895" operator="equal">
      <formula>"C"</formula>
    </cfRule>
    <cfRule type="cellIs" dxfId="5878" priority="896" operator="equal">
      <formula>"B"</formula>
    </cfRule>
    <cfRule type="cellIs" dxfId="5877" priority="897" operator="equal">
      <formula>"A"</formula>
    </cfRule>
  </conditionalFormatting>
  <conditionalFormatting sqref="F1015">
    <cfRule type="cellIs" dxfId="5876" priority="892" operator="equal">
      <formula>"C"</formula>
    </cfRule>
    <cfRule type="cellIs" dxfId="5875" priority="893" operator="equal">
      <formula>"B"</formula>
    </cfRule>
    <cfRule type="cellIs" dxfId="5874" priority="894" operator="equal">
      <formula>"A"</formula>
    </cfRule>
  </conditionalFormatting>
  <conditionalFormatting sqref="F1012">
    <cfRule type="cellIs" dxfId="5873" priority="889" operator="equal">
      <formula>"C"</formula>
    </cfRule>
    <cfRule type="cellIs" dxfId="5872" priority="890" operator="equal">
      <formula>"B"</formula>
    </cfRule>
    <cfRule type="cellIs" dxfId="5871" priority="891" operator="equal">
      <formula>"A"</formula>
    </cfRule>
  </conditionalFormatting>
  <conditionalFormatting sqref="F1003">
    <cfRule type="cellIs" dxfId="5870" priority="886" operator="equal">
      <formula>"C"</formula>
    </cfRule>
    <cfRule type="cellIs" dxfId="5869" priority="887" operator="equal">
      <formula>"B"</formula>
    </cfRule>
    <cfRule type="cellIs" dxfId="5868" priority="888" operator="equal">
      <formula>"A"</formula>
    </cfRule>
  </conditionalFormatting>
  <conditionalFormatting sqref="F1002">
    <cfRule type="cellIs" dxfId="5867" priority="883" operator="equal">
      <formula>"C"</formula>
    </cfRule>
    <cfRule type="cellIs" dxfId="5866" priority="884" operator="equal">
      <formula>"B"</formula>
    </cfRule>
    <cfRule type="cellIs" dxfId="5865" priority="885" operator="equal">
      <formula>"A"</formula>
    </cfRule>
  </conditionalFormatting>
  <conditionalFormatting sqref="F996">
    <cfRule type="cellIs" dxfId="5864" priority="880" operator="equal">
      <formula>"C"</formula>
    </cfRule>
    <cfRule type="cellIs" dxfId="5863" priority="881" operator="equal">
      <formula>"B"</formula>
    </cfRule>
    <cfRule type="cellIs" dxfId="5862" priority="882" operator="equal">
      <formula>"A"</formula>
    </cfRule>
  </conditionalFormatting>
  <conditionalFormatting sqref="F995">
    <cfRule type="cellIs" dxfId="5861" priority="877" operator="equal">
      <formula>"C"</formula>
    </cfRule>
    <cfRule type="cellIs" dxfId="5860" priority="878" operator="equal">
      <formula>"B"</formula>
    </cfRule>
    <cfRule type="cellIs" dxfId="5859" priority="879" operator="equal">
      <formula>"A"</formula>
    </cfRule>
  </conditionalFormatting>
  <conditionalFormatting sqref="F992">
    <cfRule type="cellIs" dxfId="5858" priority="874" operator="equal">
      <formula>"C"</formula>
    </cfRule>
    <cfRule type="cellIs" dxfId="5857" priority="875" operator="equal">
      <formula>"B"</formula>
    </cfRule>
    <cfRule type="cellIs" dxfId="5856" priority="876" operator="equal">
      <formula>"A"</formula>
    </cfRule>
  </conditionalFormatting>
  <conditionalFormatting sqref="F986">
    <cfRule type="cellIs" dxfId="5855" priority="871" operator="equal">
      <formula>"C"</formula>
    </cfRule>
    <cfRule type="cellIs" dxfId="5854" priority="872" operator="equal">
      <formula>"B"</formula>
    </cfRule>
    <cfRule type="cellIs" dxfId="5853" priority="873" operator="equal">
      <formula>"A"</formula>
    </cfRule>
  </conditionalFormatting>
  <conditionalFormatting sqref="F982">
    <cfRule type="cellIs" dxfId="5852" priority="868" operator="equal">
      <formula>"C"</formula>
    </cfRule>
    <cfRule type="cellIs" dxfId="5851" priority="869" operator="equal">
      <formula>"B"</formula>
    </cfRule>
    <cfRule type="cellIs" dxfId="5850" priority="870" operator="equal">
      <formula>"A"</formula>
    </cfRule>
  </conditionalFormatting>
  <conditionalFormatting sqref="F977">
    <cfRule type="cellIs" dxfId="5849" priority="865" operator="equal">
      <formula>"C"</formula>
    </cfRule>
    <cfRule type="cellIs" dxfId="5848" priority="866" operator="equal">
      <formula>"B"</formula>
    </cfRule>
    <cfRule type="cellIs" dxfId="5847" priority="867" operator="equal">
      <formula>"A"</formula>
    </cfRule>
  </conditionalFormatting>
  <conditionalFormatting sqref="F976">
    <cfRule type="cellIs" dxfId="5846" priority="862" operator="equal">
      <formula>"C"</formula>
    </cfRule>
    <cfRule type="cellIs" dxfId="5845" priority="863" operator="equal">
      <formula>"B"</formula>
    </cfRule>
    <cfRule type="cellIs" dxfId="5844" priority="864" operator="equal">
      <formula>"A"</formula>
    </cfRule>
  </conditionalFormatting>
  <conditionalFormatting sqref="F973">
    <cfRule type="cellIs" dxfId="5843" priority="859" operator="equal">
      <formula>"C"</formula>
    </cfRule>
    <cfRule type="cellIs" dxfId="5842" priority="860" operator="equal">
      <formula>"B"</formula>
    </cfRule>
    <cfRule type="cellIs" dxfId="5841" priority="861" operator="equal">
      <formula>"A"</formula>
    </cfRule>
  </conditionalFormatting>
  <conditionalFormatting sqref="F972">
    <cfRule type="cellIs" dxfId="5840" priority="856" operator="equal">
      <formula>"C"</formula>
    </cfRule>
    <cfRule type="cellIs" dxfId="5839" priority="857" operator="equal">
      <formula>"B"</formula>
    </cfRule>
    <cfRule type="cellIs" dxfId="5838" priority="858" operator="equal">
      <formula>"A"</formula>
    </cfRule>
  </conditionalFormatting>
  <conditionalFormatting sqref="F971">
    <cfRule type="cellIs" dxfId="5837" priority="853" operator="equal">
      <formula>"C"</formula>
    </cfRule>
    <cfRule type="cellIs" dxfId="5836" priority="854" operator="equal">
      <formula>"B"</formula>
    </cfRule>
    <cfRule type="cellIs" dxfId="5835" priority="855" operator="equal">
      <formula>"A"</formula>
    </cfRule>
  </conditionalFormatting>
  <conditionalFormatting sqref="F970">
    <cfRule type="cellIs" dxfId="5834" priority="850" operator="equal">
      <formula>"C"</formula>
    </cfRule>
    <cfRule type="cellIs" dxfId="5833" priority="851" operator="equal">
      <formula>"B"</formula>
    </cfRule>
    <cfRule type="cellIs" dxfId="5832" priority="852" operator="equal">
      <formula>"A"</formula>
    </cfRule>
  </conditionalFormatting>
  <conditionalFormatting sqref="F968">
    <cfRule type="cellIs" dxfId="5831" priority="847" operator="equal">
      <formula>"C"</formula>
    </cfRule>
    <cfRule type="cellIs" dxfId="5830" priority="848" operator="equal">
      <formula>"B"</formula>
    </cfRule>
    <cfRule type="cellIs" dxfId="5829" priority="849" operator="equal">
      <formula>"A"</formula>
    </cfRule>
  </conditionalFormatting>
  <conditionalFormatting sqref="F967">
    <cfRule type="cellIs" dxfId="5828" priority="844" operator="equal">
      <formula>"C"</formula>
    </cfRule>
    <cfRule type="cellIs" dxfId="5827" priority="845" operator="equal">
      <formula>"B"</formula>
    </cfRule>
    <cfRule type="cellIs" dxfId="5826" priority="846" operator="equal">
      <formula>"A"</formula>
    </cfRule>
  </conditionalFormatting>
  <conditionalFormatting sqref="F966">
    <cfRule type="cellIs" dxfId="5825" priority="841" operator="equal">
      <formula>"C"</formula>
    </cfRule>
    <cfRule type="cellIs" dxfId="5824" priority="842" operator="equal">
      <formula>"B"</formula>
    </cfRule>
    <cfRule type="cellIs" dxfId="5823" priority="843" operator="equal">
      <formula>"A"</formula>
    </cfRule>
  </conditionalFormatting>
  <conditionalFormatting sqref="F964">
    <cfRule type="cellIs" dxfId="5822" priority="838" operator="equal">
      <formula>"C"</formula>
    </cfRule>
    <cfRule type="cellIs" dxfId="5821" priority="839" operator="equal">
      <formula>"B"</formula>
    </cfRule>
    <cfRule type="cellIs" dxfId="5820" priority="840" operator="equal">
      <formula>"A"</formula>
    </cfRule>
  </conditionalFormatting>
  <conditionalFormatting sqref="F963">
    <cfRule type="cellIs" dxfId="5819" priority="835" operator="equal">
      <formula>"C"</formula>
    </cfRule>
    <cfRule type="cellIs" dxfId="5818" priority="836" operator="equal">
      <formula>"B"</formula>
    </cfRule>
    <cfRule type="cellIs" dxfId="5817" priority="837" operator="equal">
      <formula>"A"</formula>
    </cfRule>
  </conditionalFormatting>
  <conditionalFormatting sqref="F962">
    <cfRule type="cellIs" dxfId="5816" priority="832" operator="equal">
      <formula>"C"</formula>
    </cfRule>
    <cfRule type="cellIs" dxfId="5815" priority="833" operator="equal">
      <formula>"B"</formula>
    </cfRule>
    <cfRule type="cellIs" dxfId="5814" priority="834" operator="equal">
      <formula>"A"</formula>
    </cfRule>
  </conditionalFormatting>
  <conditionalFormatting sqref="F961">
    <cfRule type="cellIs" dxfId="5813" priority="829" operator="equal">
      <formula>"C"</formula>
    </cfRule>
    <cfRule type="cellIs" dxfId="5812" priority="830" operator="equal">
      <formula>"B"</formula>
    </cfRule>
    <cfRule type="cellIs" dxfId="5811" priority="831" operator="equal">
      <formula>"A"</formula>
    </cfRule>
  </conditionalFormatting>
  <conditionalFormatting sqref="F965">
    <cfRule type="cellIs" dxfId="5810" priority="826" operator="equal">
      <formula>"C"</formula>
    </cfRule>
    <cfRule type="cellIs" dxfId="5809" priority="827" operator="equal">
      <formula>"B"</formula>
    </cfRule>
    <cfRule type="cellIs" dxfId="5808" priority="828" operator="equal">
      <formula>"A"</formula>
    </cfRule>
  </conditionalFormatting>
  <conditionalFormatting sqref="F969">
    <cfRule type="cellIs" dxfId="5807" priority="823" operator="equal">
      <formula>"C"</formula>
    </cfRule>
    <cfRule type="cellIs" dxfId="5806" priority="824" operator="equal">
      <formula>"B"</formula>
    </cfRule>
    <cfRule type="cellIs" dxfId="5805" priority="825" operator="equal">
      <formula>"A"</formula>
    </cfRule>
  </conditionalFormatting>
  <conditionalFormatting sqref="F974">
    <cfRule type="cellIs" dxfId="5804" priority="820" operator="equal">
      <formula>"C"</formula>
    </cfRule>
    <cfRule type="cellIs" dxfId="5803" priority="821" operator="equal">
      <formula>"B"</formula>
    </cfRule>
    <cfRule type="cellIs" dxfId="5802" priority="822" operator="equal">
      <formula>"A"</formula>
    </cfRule>
  </conditionalFormatting>
  <conditionalFormatting sqref="F975">
    <cfRule type="cellIs" dxfId="5801" priority="817" operator="equal">
      <formula>"C"</formula>
    </cfRule>
    <cfRule type="cellIs" dxfId="5800" priority="818" operator="equal">
      <formula>"B"</formula>
    </cfRule>
    <cfRule type="cellIs" dxfId="5799" priority="819" operator="equal">
      <formula>"A"</formula>
    </cfRule>
  </conditionalFormatting>
  <conditionalFormatting sqref="F983">
    <cfRule type="cellIs" dxfId="5798" priority="814" operator="equal">
      <formula>"C"</formula>
    </cfRule>
    <cfRule type="cellIs" dxfId="5797" priority="815" operator="equal">
      <formula>"B"</formula>
    </cfRule>
    <cfRule type="cellIs" dxfId="5796" priority="816" operator="equal">
      <formula>"A"</formula>
    </cfRule>
  </conditionalFormatting>
  <conditionalFormatting sqref="F980">
    <cfRule type="cellIs" dxfId="5795" priority="811" operator="equal">
      <formula>"C"</formula>
    </cfRule>
    <cfRule type="cellIs" dxfId="5794" priority="812" operator="equal">
      <formula>"B"</formula>
    </cfRule>
    <cfRule type="cellIs" dxfId="5793" priority="813" operator="equal">
      <formula>"A"</formula>
    </cfRule>
  </conditionalFormatting>
  <conditionalFormatting sqref="F981">
    <cfRule type="cellIs" dxfId="5792" priority="808" operator="equal">
      <formula>"C"</formula>
    </cfRule>
    <cfRule type="cellIs" dxfId="5791" priority="809" operator="equal">
      <formula>"B"</formula>
    </cfRule>
    <cfRule type="cellIs" dxfId="5790" priority="810" operator="equal">
      <formula>"A"</formula>
    </cfRule>
  </conditionalFormatting>
  <conditionalFormatting sqref="F978">
    <cfRule type="cellIs" dxfId="5789" priority="805" operator="equal">
      <formula>"C"</formula>
    </cfRule>
    <cfRule type="cellIs" dxfId="5788" priority="806" operator="equal">
      <formula>"B"</formula>
    </cfRule>
    <cfRule type="cellIs" dxfId="5787" priority="807" operator="equal">
      <formula>"A"</formula>
    </cfRule>
  </conditionalFormatting>
  <conditionalFormatting sqref="F979">
    <cfRule type="cellIs" dxfId="5786" priority="802" operator="equal">
      <formula>"C"</formula>
    </cfRule>
    <cfRule type="cellIs" dxfId="5785" priority="803" operator="equal">
      <formula>"B"</formula>
    </cfRule>
    <cfRule type="cellIs" dxfId="5784" priority="804" operator="equal">
      <formula>"A"</formula>
    </cfRule>
  </conditionalFormatting>
  <conditionalFormatting sqref="F984">
    <cfRule type="cellIs" dxfId="5783" priority="799" operator="equal">
      <formula>"C"</formula>
    </cfRule>
    <cfRule type="cellIs" dxfId="5782" priority="800" operator="equal">
      <formula>"B"</formula>
    </cfRule>
    <cfRule type="cellIs" dxfId="5781" priority="801" operator="equal">
      <formula>"A"</formula>
    </cfRule>
  </conditionalFormatting>
  <conditionalFormatting sqref="F985">
    <cfRule type="cellIs" dxfId="5780" priority="796" operator="equal">
      <formula>"C"</formula>
    </cfRule>
    <cfRule type="cellIs" dxfId="5779" priority="797" operator="equal">
      <formula>"B"</formula>
    </cfRule>
    <cfRule type="cellIs" dxfId="5778" priority="798" operator="equal">
      <formula>"A"</formula>
    </cfRule>
  </conditionalFormatting>
  <conditionalFormatting sqref="F991">
    <cfRule type="cellIs" dxfId="5777" priority="793" operator="equal">
      <formula>"C"</formula>
    </cfRule>
    <cfRule type="cellIs" dxfId="5776" priority="794" operator="equal">
      <formula>"B"</formula>
    </cfRule>
    <cfRule type="cellIs" dxfId="5775" priority="795" operator="equal">
      <formula>"A"</formula>
    </cfRule>
  </conditionalFormatting>
  <conditionalFormatting sqref="F990">
    <cfRule type="cellIs" dxfId="5774" priority="790" operator="equal">
      <formula>"C"</formula>
    </cfRule>
    <cfRule type="cellIs" dxfId="5773" priority="791" operator="equal">
      <formula>"B"</formula>
    </cfRule>
    <cfRule type="cellIs" dxfId="5772" priority="792" operator="equal">
      <formula>"A"</formula>
    </cfRule>
  </conditionalFormatting>
  <conditionalFormatting sqref="F989">
    <cfRule type="cellIs" dxfId="5771" priority="787" operator="equal">
      <formula>"C"</formula>
    </cfRule>
    <cfRule type="cellIs" dxfId="5770" priority="788" operator="equal">
      <formula>"B"</formula>
    </cfRule>
    <cfRule type="cellIs" dxfId="5769" priority="789" operator="equal">
      <formula>"A"</formula>
    </cfRule>
  </conditionalFormatting>
  <conditionalFormatting sqref="F988">
    <cfRule type="cellIs" dxfId="5768" priority="784" operator="equal">
      <formula>"C"</formula>
    </cfRule>
    <cfRule type="cellIs" dxfId="5767" priority="785" operator="equal">
      <formula>"B"</formula>
    </cfRule>
    <cfRule type="cellIs" dxfId="5766" priority="786" operator="equal">
      <formula>"A"</formula>
    </cfRule>
  </conditionalFormatting>
  <conditionalFormatting sqref="F987">
    <cfRule type="cellIs" dxfId="5765" priority="781" operator="equal">
      <formula>"C"</formula>
    </cfRule>
    <cfRule type="cellIs" dxfId="5764" priority="782" operator="equal">
      <formula>"B"</formula>
    </cfRule>
    <cfRule type="cellIs" dxfId="5763" priority="783" operator="equal">
      <formula>"A"</formula>
    </cfRule>
  </conditionalFormatting>
  <conditionalFormatting sqref="F993">
    <cfRule type="cellIs" dxfId="5762" priority="778" operator="equal">
      <formula>"C"</formula>
    </cfRule>
    <cfRule type="cellIs" dxfId="5761" priority="779" operator="equal">
      <formula>"B"</formula>
    </cfRule>
    <cfRule type="cellIs" dxfId="5760" priority="780" operator="equal">
      <formula>"A"</formula>
    </cfRule>
  </conditionalFormatting>
  <conditionalFormatting sqref="F994">
    <cfRule type="cellIs" dxfId="5759" priority="775" operator="equal">
      <formula>"C"</formula>
    </cfRule>
    <cfRule type="cellIs" dxfId="5758" priority="776" operator="equal">
      <formula>"B"</formula>
    </cfRule>
    <cfRule type="cellIs" dxfId="5757" priority="777" operator="equal">
      <formula>"A"</formula>
    </cfRule>
  </conditionalFormatting>
  <conditionalFormatting sqref="F1001">
    <cfRule type="cellIs" dxfId="5756" priority="772" operator="equal">
      <formula>"C"</formula>
    </cfRule>
    <cfRule type="cellIs" dxfId="5755" priority="773" operator="equal">
      <formula>"B"</formula>
    </cfRule>
    <cfRule type="cellIs" dxfId="5754" priority="774" operator="equal">
      <formula>"A"</formula>
    </cfRule>
  </conditionalFormatting>
  <conditionalFormatting sqref="F1000">
    <cfRule type="cellIs" dxfId="5753" priority="769" operator="equal">
      <formula>"C"</formula>
    </cfRule>
    <cfRule type="cellIs" dxfId="5752" priority="770" operator="equal">
      <formula>"B"</formula>
    </cfRule>
    <cfRule type="cellIs" dxfId="5751" priority="771" operator="equal">
      <formula>"A"</formula>
    </cfRule>
  </conditionalFormatting>
  <conditionalFormatting sqref="F999">
    <cfRule type="cellIs" dxfId="5750" priority="766" operator="equal">
      <formula>"C"</formula>
    </cfRule>
    <cfRule type="cellIs" dxfId="5749" priority="767" operator="equal">
      <formula>"B"</formula>
    </cfRule>
    <cfRule type="cellIs" dxfId="5748" priority="768" operator="equal">
      <formula>"A"</formula>
    </cfRule>
  </conditionalFormatting>
  <conditionalFormatting sqref="F998">
    <cfRule type="cellIs" dxfId="5747" priority="763" operator="equal">
      <formula>"C"</formula>
    </cfRule>
    <cfRule type="cellIs" dxfId="5746" priority="764" operator="equal">
      <formula>"B"</formula>
    </cfRule>
    <cfRule type="cellIs" dxfId="5745" priority="765" operator="equal">
      <formula>"A"</formula>
    </cfRule>
  </conditionalFormatting>
  <conditionalFormatting sqref="F997">
    <cfRule type="cellIs" dxfId="5744" priority="760" operator="equal">
      <formula>"C"</formula>
    </cfRule>
    <cfRule type="cellIs" dxfId="5743" priority="761" operator="equal">
      <formula>"B"</formula>
    </cfRule>
    <cfRule type="cellIs" dxfId="5742" priority="762" operator="equal">
      <formula>"A"</formula>
    </cfRule>
  </conditionalFormatting>
  <conditionalFormatting sqref="F1011">
    <cfRule type="cellIs" dxfId="5741" priority="757" operator="equal">
      <formula>"C"</formula>
    </cfRule>
    <cfRule type="cellIs" dxfId="5740" priority="758" operator="equal">
      <formula>"B"</formula>
    </cfRule>
    <cfRule type="cellIs" dxfId="5739" priority="759" operator="equal">
      <formula>"A"</formula>
    </cfRule>
  </conditionalFormatting>
  <conditionalFormatting sqref="F1010">
    <cfRule type="cellIs" dxfId="5738" priority="754" operator="equal">
      <formula>"C"</formula>
    </cfRule>
    <cfRule type="cellIs" dxfId="5737" priority="755" operator="equal">
      <formula>"B"</formula>
    </cfRule>
    <cfRule type="cellIs" dxfId="5736" priority="756" operator="equal">
      <formula>"A"</formula>
    </cfRule>
  </conditionalFormatting>
  <conditionalFormatting sqref="F1009">
    <cfRule type="cellIs" dxfId="5735" priority="751" operator="equal">
      <formula>"C"</formula>
    </cfRule>
    <cfRule type="cellIs" dxfId="5734" priority="752" operator="equal">
      <formula>"B"</formula>
    </cfRule>
    <cfRule type="cellIs" dxfId="5733" priority="753" operator="equal">
      <formula>"A"</formula>
    </cfRule>
  </conditionalFormatting>
  <conditionalFormatting sqref="F1008">
    <cfRule type="cellIs" dxfId="5732" priority="748" operator="equal">
      <formula>"C"</formula>
    </cfRule>
    <cfRule type="cellIs" dxfId="5731" priority="749" operator="equal">
      <formula>"B"</formula>
    </cfRule>
    <cfRule type="cellIs" dxfId="5730" priority="750" operator="equal">
      <formula>"A"</formula>
    </cfRule>
  </conditionalFormatting>
  <conditionalFormatting sqref="F1007">
    <cfRule type="cellIs" dxfId="5729" priority="745" operator="equal">
      <formula>"C"</formula>
    </cfRule>
    <cfRule type="cellIs" dxfId="5728" priority="746" operator="equal">
      <formula>"B"</formula>
    </cfRule>
    <cfRule type="cellIs" dxfId="5727" priority="747" operator="equal">
      <formula>"A"</formula>
    </cfRule>
  </conditionalFormatting>
  <conditionalFormatting sqref="F1006">
    <cfRule type="cellIs" dxfId="5726" priority="742" operator="equal">
      <formula>"C"</formula>
    </cfRule>
    <cfRule type="cellIs" dxfId="5725" priority="743" operator="equal">
      <formula>"B"</formula>
    </cfRule>
    <cfRule type="cellIs" dxfId="5724" priority="744" operator="equal">
      <formula>"A"</formula>
    </cfRule>
  </conditionalFormatting>
  <conditionalFormatting sqref="F1005">
    <cfRule type="cellIs" dxfId="5723" priority="739" operator="equal">
      <formula>"C"</formula>
    </cfRule>
    <cfRule type="cellIs" dxfId="5722" priority="740" operator="equal">
      <formula>"B"</formula>
    </cfRule>
    <cfRule type="cellIs" dxfId="5721" priority="741" operator="equal">
      <formula>"A"</formula>
    </cfRule>
  </conditionalFormatting>
  <conditionalFormatting sqref="F1004">
    <cfRule type="cellIs" dxfId="5720" priority="736" operator="equal">
      <formula>"C"</formula>
    </cfRule>
    <cfRule type="cellIs" dxfId="5719" priority="737" operator="equal">
      <formula>"B"</formula>
    </cfRule>
    <cfRule type="cellIs" dxfId="5718" priority="738" operator="equal">
      <formula>"A"</formula>
    </cfRule>
  </conditionalFormatting>
  <conditionalFormatting sqref="F1013">
    <cfRule type="cellIs" dxfId="5717" priority="733" operator="equal">
      <formula>"C"</formula>
    </cfRule>
    <cfRule type="cellIs" dxfId="5716" priority="734" operator="equal">
      <formula>"B"</formula>
    </cfRule>
    <cfRule type="cellIs" dxfId="5715" priority="735" operator="equal">
      <formula>"A"</formula>
    </cfRule>
  </conditionalFormatting>
  <conditionalFormatting sqref="F1014">
    <cfRule type="cellIs" dxfId="5714" priority="730" operator="equal">
      <formula>"C"</formula>
    </cfRule>
    <cfRule type="cellIs" dxfId="5713" priority="731" operator="equal">
      <formula>"B"</formula>
    </cfRule>
    <cfRule type="cellIs" dxfId="5712" priority="732" operator="equal">
      <formula>"A"</formula>
    </cfRule>
  </conditionalFormatting>
  <conditionalFormatting sqref="F1017">
    <cfRule type="cellIs" dxfId="5711" priority="727" operator="equal">
      <formula>"C"</formula>
    </cfRule>
    <cfRule type="cellIs" dxfId="5710" priority="728" operator="equal">
      <formula>"B"</formula>
    </cfRule>
    <cfRule type="cellIs" dxfId="5709" priority="729" operator="equal">
      <formula>"A"</formula>
    </cfRule>
  </conditionalFormatting>
  <conditionalFormatting sqref="F1016">
    <cfRule type="cellIs" dxfId="5708" priority="724" operator="equal">
      <formula>"C"</formula>
    </cfRule>
    <cfRule type="cellIs" dxfId="5707" priority="725" operator="equal">
      <formula>"B"</formula>
    </cfRule>
    <cfRule type="cellIs" dxfId="5706" priority="726" operator="equal">
      <formula>"A"</formula>
    </cfRule>
  </conditionalFormatting>
  <conditionalFormatting sqref="F1034">
    <cfRule type="cellIs" dxfId="5705" priority="721" operator="equal">
      <formula>"C"</formula>
    </cfRule>
    <cfRule type="cellIs" dxfId="5704" priority="722" operator="equal">
      <formula>"B"</formula>
    </cfRule>
    <cfRule type="cellIs" dxfId="5703" priority="723" operator="equal">
      <formula>"A"</formula>
    </cfRule>
  </conditionalFormatting>
  <conditionalFormatting sqref="F1033">
    <cfRule type="cellIs" dxfId="5702" priority="718" operator="equal">
      <formula>"C"</formula>
    </cfRule>
    <cfRule type="cellIs" dxfId="5701" priority="719" operator="equal">
      <formula>"B"</formula>
    </cfRule>
    <cfRule type="cellIs" dxfId="5700" priority="720" operator="equal">
      <formula>"A"</formula>
    </cfRule>
  </conditionalFormatting>
  <conditionalFormatting sqref="F1032">
    <cfRule type="cellIs" dxfId="5699" priority="715" operator="equal">
      <formula>"C"</formula>
    </cfRule>
    <cfRule type="cellIs" dxfId="5698" priority="716" operator="equal">
      <formula>"B"</formula>
    </cfRule>
    <cfRule type="cellIs" dxfId="5697" priority="717" operator="equal">
      <formula>"A"</formula>
    </cfRule>
  </conditionalFormatting>
  <conditionalFormatting sqref="F1031">
    <cfRule type="cellIs" dxfId="5696" priority="712" operator="equal">
      <formula>"C"</formula>
    </cfRule>
    <cfRule type="cellIs" dxfId="5695" priority="713" operator="equal">
      <formula>"B"</formula>
    </cfRule>
    <cfRule type="cellIs" dxfId="5694" priority="714" operator="equal">
      <formula>"A"</formula>
    </cfRule>
  </conditionalFormatting>
  <conditionalFormatting sqref="F1030">
    <cfRule type="cellIs" dxfId="5693" priority="709" operator="equal">
      <formula>"C"</formula>
    </cfRule>
    <cfRule type="cellIs" dxfId="5692" priority="710" operator="equal">
      <formula>"B"</formula>
    </cfRule>
    <cfRule type="cellIs" dxfId="5691" priority="711" operator="equal">
      <formula>"A"</formula>
    </cfRule>
  </conditionalFormatting>
  <conditionalFormatting sqref="F921">
    <cfRule type="cellIs" dxfId="5690" priority="706" operator="equal">
      <formula>"C"</formula>
    </cfRule>
    <cfRule type="cellIs" dxfId="5689" priority="707" operator="equal">
      <formula>"B"</formula>
    </cfRule>
    <cfRule type="cellIs" dxfId="5688" priority="708" operator="equal">
      <formula>"A"</formula>
    </cfRule>
  </conditionalFormatting>
  <conditionalFormatting sqref="F920">
    <cfRule type="cellIs" dxfId="5687" priority="703" operator="equal">
      <formula>"C"</formula>
    </cfRule>
    <cfRule type="cellIs" dxfId="5686" priority="704" operator="equal">
      <formula>"B"</formula>
    </cfRule>
    <cfRule type="cellIs" dxfId="5685" priority="705" operator="equal">
      <formula>"A"</formula>
    </cfRule>
  </conditionalFormatting>
  <conditionalFormatting sqref="F919">
    <cfRule type="cellIs" dxfId="5684" priority="700" operator="equal">
      <formula>"C"</formula>
    </cfRule>
    <cfRule type="cellIs" dxfId="5683" priority="701" operator="equal">
      <formula>"B"</formula>
    </cfRule>
    <cfRule type="cellIs" dxfId="5682" priority="702" operator="equal">
      <formula>"A"</formula>
    </cfRule>
  </conditionalFormatting>
  <conditionalFormatting sqref="F918">
    <cfRule type="cellIs" dxfId="5681" priority="697" operator="equal">
      <formula>"C"</formula>
    </cfRule>
    <cfRule type="cellIs" dxfId="5680" priority="698" operator="equal">
      <formula>"B"</formula>
    </cfRule>
    <cfRule type="cellIs" dxfId="5679" priority="699" operator="equal">
      <formula>"A"</formula>
    </cfRule>
  </conditionalFormatting>
  <conditionalFormatting sqref="F917">
    <cfRule type="cellIs" dxfId="5678" priority="694" operator="equal">
      <formula>"C"</formula>
    </cfRule>
    <cfRule type="cellIs" dxfId="5677" priority="695" operator="equal">
      <formula>"B"</formula>
    </cfRule>
    <cfRule type="cellIs" dxfId="5676" priority="696" operator="equal">
      <formula>"A"</formula>
    </cfRule>
  </conditionalFormatting>
  <conditionalFormatting sqref="F850">
    <cfRule type="cellIs" dxfId="5675" priority="691" operator="equal">
      <formula>"C"</formula>
    </cfRule>
    <cfRule type="cellIs" dxfId="5674" priority="692" operator="equal">
      <formula>"B"</formula>
    </cfRule>
    <cfRule type="cellIs" dxfId="5673" priority="693" operator="equal">
      <formula>"A"</formula>
    </cfRule>
  </conditionalFormatting>
  <conditionalFormatting sqref="F846">
    <cfRule type="cellIs" dxfId="5672" priority="688" operator="equal">
      <formula>"C"</formula>
    </cfRule>
    <cfRule type="cellIs" dxfId="5671" priority="689" operator="equal">
      <formula>"B"</formula>
    </cfRule>
    <cfRule type="cellIs" dxfId="5670" priority="690" operator="equal">
      <formula>"A"</formula>
    </cfRule>
  </conditionalFormatting>
  <conditionalFormatting sqref="F842">
    <cfRule type="cellIs" dxfId="5669" priority="685" operator="equal">
      <formula>"C"</formula>
    </cfRule>
    <cfRule type="cellIs" dxfId="5668" priority="686" operator="equal">
      <formula>"B"</formula>
    </cfRule>
    <cfRule type="cellIs" dxfId="5667" priority="687" operator="equal">
      <formula>"A"</formula>
    </cfRule>
  </conditionalFormatting>
  <conditionalFormatting sqref="F841">
    <cfRule type="cellIs" dxfId="5666" priority="682" operator="equal">
      <formula>"C"</formula>
    </cfRule>
    <cfRule type="cellIs" dxfId="5665" priority="683" operator="equal">
      <formula>"B"</formula>
    </cfRule>
    <cfRule type="cellIs" dxfId="5664" priority="684" operator="equal">
      <formula>"A"</formula>
    </cfRule>
  </conditionalFormatting>
  <conditionalFormatting sqref="F840">
    <cfRule type="cellIs" dxfId="5663" priority="679" operator="equal">
      <formula>"C"</formula>
    </cfRule>
    <cfRule type="cellIs" dxfId="5662" priority="680" operator="equal">
      <formula>"B"</formula>
    </cfRule>
    <cfRule type="cellIs" dxfId="5661" priority="681" operator="equal">
      <formula>"A"</formula>
    </cfRule>
  </conditionalFormatting>
  <conditionalFormatting sqref="F839">
    <cfRule type="cellIs" dxfId="5660" priority="676" operator="equal">
      <formula>"C"</formula>
    </cfRule>
    <cfRule type="cellIs" dxfId="5659" priority="677" operator="equal">
      <formula>"B"</formula>
    </cfRule>
    <cfRule type="cellIs" dxfId="5658" priority="678" operator="equal">
      <formula>"A"</formula>
    </cfRule>
  </conditionalFormatting>
  <conditionalFormatting sqref="F837">
    <cfRule type="cellIs" dxfId="5657" priority="673" operator="equal">
      <formula>"C"</formula>
    </cfRule>
    <cfRule type="cellIs" dxfId="5656" priority="674" operator="equal">
      <formula>"B"</formula>
    </cfRule>
    <cfRule type="cellIs" dxfId="5655" priority="675" operator="equal">
      <formula>"A"</formula>
    </cfRule>
  </conditionalFormatting>
  <conditionalFormatting sqref="F838">
    <cfRule type="cellIs" dxfId="5654" priority="670" operator="equal">
      <formula>"C"</formula>
    </cfRule>
    <cfRule type="cellIs" dxfId="5653" priority="671" operator="equal">
      <formula>"B"</formula>
    </cfRule>
    <cfRule type="cellIs" dxfId="5652" priority="672" operator="equal">
      <formula>"A"</formula>
    </cfRule>
  </conditionalFormatting>
  <conditionalFormatting sqref="F845">
    <cfRule type="cellIs" dxfId="5651" priority="667" operator="equal">
      <formula>"C"</formula>
    </cfRule>
    <cfRule type="cellIs" dxfId="5650" priority="668" operator="equal">
      <formula>"B"</formula>
    </cfRule>
    <cfRule type="cellIs" dxfId="5649" priority="669" operator="equal">
      <formula>"A"</formula>
    </cfRule>
  </conditionalFormatting>
  <conditionalFormatting sqref="F844">
    <cfRule type="cellIs" dxfId="5648" priority="664" operator="equal">
      <formula>"C"</formula>
    </cfRule>
    <cfRule type="cellIs" dxfId="5647" priority="665" operator="equal">
      <formula>"B"</formula>
    </cfRule>
    <cfRule type="cellIs" dxfId="5646" priority="666" operator="equal">
      <formula>"A"</formula>
    </cfRule>
  </conditionalFormatting>
  <conditionalFormatting sqref="F843">
    <cfRule type="cellIs" dxfId="5645" priority="661" operator="equal">
      <formula>"C"</formula>
    </cfRule>
    <cfRule type="cellIs" dxfId="5644" priority="662" operator="equal">
      <formula>"B"</formula>
    </cfRule>
    <cfRule type="cellIs" dxfId="5643" priority="663" operator="equal">
      <formula>"A"</formula>
    </cfRule>
  </conditionalFormatting>
  <conditionalFormatting sqref="F849">
    <cfRule type="cellIs" dxfId="5642" priority="658" operator="equal">
      <formula>"C"</formula>
    </cfRule>
    <cfRule type="cellIs" dxfId="5641" priority="659" operator="equal">
      <formula>"B"</formula>
    </cfRule>
    <cfRule type="cellIs" dxfId="5640" priority="660" operator="equal">
      <formula>"A"</formula>
    </cfRule>
  </conditionalFormatting>
  <conditionalFormatting sqref="F848">
    <cfRule type="cellIs" dxfId="5639" priority="655" operator="equal">
      <formula>"C"</formula>
    </cfRule>
    <cfRule type="cellIs" dxfId="5638" priority="656" operator="equal">
      <formula>"B"</formula>
    </cfRule>
    <cfRule type="cellIs" dxfId="5637" priority="657" operator="equal">
      <formula>"A"</formula>
    </cfRule>
  </conditionalFormatting>
  <conditionalFormatting sqref="F847">
    <cfRule type="cellIs" dxfId="5636" priority="652" operator="equal">
      <formula>"C"</formula>
    </cfRule>
    <cfRule type="cellIs" dxfId="5635" priority="653" operator="equal">
      <formula>"B"</formula>
    </cfRule>
    <cfRule type="cellIs" dxfId="5634" priority="654" operator="equal">
      <formula>"A"</formula>
    </cfRule>
  </conditionalFormatting>
  <conditionalFormatting sqref="F947">
    <cfRule type="cellIs" dxfId="5633" priority="649" operator="equal">
      <formula>"C"</formula>
    </cfRule>
    <cfRule type="cellIs" dxfId="5632" priority="650" operator="equal">
      <formula>"B"</formula>
    </cfRule>
    <cfRule type="cellIs" dxfId="5631" priority="651" operator="equal">
      <formula>"A"</formula>
    </cfRule>
  </conditionalFormatting>
  <conditionalFormatting sqref="F946">
    <cfRule type="cellIs" dxfId="5630" priority="646" operator="equal">
      <formula>"C"</formula>
    </cfRule>
    <cfRule type="cellIs" dxfId="5629" priority="647" operator="equal">
      <formula>"B"</formula>
    </cfRule>
    <cfRule type="cellIs" dxfId="5628" priority="648" operator="equal">
      <formula>"A"</formula>
    </cfRule>
  </conditionalFormatting>
  <conditionalFormatting sqref="F944">
    <cfRule type="cellIs" dxfId="5627" priority="643" operator="equal">
      <formula>"C"</formula>
    </cfRule>
    <cfRule type="cellIs" dxfId="5626" priority="644" operator="equal">
      <formula>"B"</formula>
    </cfRule>
    <cfRule type="cellIs" dxfId="5625" priority="645" operator="equal">
      <formula>"A"</formula>
    </cfRule>
  </conditionalFormatting>
  <conditionalFormatting sqref="F943">
    <cfRule type="cellIs" dxfId="5624" priority="640" operator="equal">
      <formula>"C"</formula>
    </cfRule>
    <cfRule type="cellIs" dxfId="5623" priority="641" operator="equal">
      <formula>"B"</formula>
    </cfRule>
    <cfRule type="cellIs" dxfId="5622" priority="642" operator="equal">
      <formula>"A"</formula>
    </cfRule>
  </conditionalFormatting>
  <conditionalFormatting sqref="F942">
    <cfRule type="cellIs" dxfId="5621" priority="637" operator="equal">
      <formula>"C"</formula>
    </cfRule>
    <cfRule type="cellIs" dxfId="5620" priority="638" operator="equal">
      <formula>"B"</formula>
    </cfRule>
    <cfRule type="cellIs" dxfId="5619" priority="639" operator="equal">
      <formula>"A"</formula>
    </cfRule>
  </conditionalFormatting>
  <conditionalFormatting sqref="F941">
    <cfRule type="cellIs" dxfId="5618" priority="634" operator="equal">
      <formula>"C"</formula>
    </cfRule>
    <cfRule type="cellIs" dxfId="5617" priority="635" operator="equal">
      <formula>"B"</formula>
    </cfRule>
    <cfRule type="cellIs" dxfId="5616" priority="636" operator="equal">
      <formula>"A"</formula>
    </cfRule>
  </conditionalFormatting>
  <conditionalFormatting sqref="F940">
    <cfRule type="cellIs" dxfId="5615" priority="631" operator="equal">
      <formula>"C"</formula>
    </cfRule>
    <cfRule type="cellIs" dxfId="5614" priority="632" operator="equal">
      <formula>"B"</formula>
    </cfRule>
    <cfRule type="cellIs" dxfId="5613" priority="633" operator="equal">
      <formula>"A"</formula>
    </cfRule>
  </conditionalFormatting>
  <conditionalFormatting sqref="F939">
    <cfRule type="cellIs" dxfId="5612" priority="628" operator="equal">
      <formula>"C"</formula>
    </cfRule>
    <cfRule type="cellIs" dxfId="5611" priority="629" operator="equal">
      <formula>"B"</formula>
    </cfRule>
    <cfRule type="cellIs" dxfId="5610" priority="630" operator="equal">
      <formula>"A"</formula>
    </cfRule>
  </conditionalFormatting>
  <conditionalFormatting sqref="F932">
    <cfRule type="cellIs" dxfId="5609" priority="625" operator="equal">
      <formula>"C"</formula>
    </cfRule>
    <cfRule type="cellIs" dxfId="5608" priority="626" operator="equal">
      <formula>"B"</formula>
    </cfRule>
    <cfRule type="cellIs" dxfId="5607" priority="627" operator="equal">
      <formula>"A"</formula>
    </cfRule>
  </conditionalFormatting>
  <conditionalFormatting sqref="F931">
    <cfRule type="cellIs" dxfId="5606" priority="622" operator="equal">
      <formula>"C"</formula>
    </cfRule>
    <cfRule type="cellIs" dxfId="5605" priority="623" operator="equal">
      <formula>"B"</formula>
    </cfRule>
    <cfRule type="cellIs" dxfId="5604" priority="624" operator="equal">
      <formula>"A"</formula>
    </cfRule>
  </conditionalFormatting>
  <conditionalFormatting sqref="F930">
    <cfRule type="cellIs" dxfId="5603" priority="619" operator="equal">
      <formula>"C"</formula>
    </cfRule>
    <cfRule type="cellIs" dxfId="5602" priority="620" operator="equal">
      <formula>"B"</formula>
    </cfRule>
    <cfRule type="cellIs" dxfId="5601" priority="621" operator="equal">
      <formula>"A"</formula>
    </cfRule>
  </conditionalFormatting>
  <conditionalFormatting sqref="F938">
    <cfRule type="cellIs" dxfId="5600" priority="616" operator="equal">
      <formula>"C"</formula>
    </cfRule>
    <cfRule type="cellIs" dxfId="5599" priority="617" operator="equal">
      <formula>"B"</formula>
    </cfRule>
    <cfRule type="cellIs" dxfId="5598" priority="618" operator="equal">
      <formula>"A"</formula>
    </cfRule>
  </conditionalFormatting>
  <conditionalFormatting sqref="F937">
    <cfRule type="cellIs" dxfId="5597" priority="613" operator="equal">
      <formula>"C"</formula>
    </cfRule>
    <cfRule type="cellIs" dxfId="5596" priority="614" operator="equal">
      <formula>"B"</formula>
    </cfRule>
    <cfRule type="cellIs" dxfId="5595" priority="615" operator="equal">
      <formula>"A"</formula>
    </cfRule>
  </conditionalFormatting>
  <conditionalFormatting sqref="F936">
    <cfRule type="cellIs" dxfId="5594" priority="610" operator="equal">
      <formula>"C"</formula>
    </cfRule>
    <cfRule type="cellIs" dxfId="5593" priority="611" operator="equal">
      <formula>"B"</formula>
    </cfRule>
    <cfRule type="cellIs" dxfId="5592" priority="612" operator="equal">
      <formula>"A"</formula>
    </cfRule>
  </conditionalFormatting>
  <conditionalFormatting sqref="F935">
    <cfRule type="cellIs" dxfId="5591" priority="607" operator="equal">
      <formula>"C"</formula>
    </cfRule>
    <cfRule type="cellIs" dxfId="5590" priority="608" operator="equal">
      <formula>"B"</formula>
    </cfRule>
    <cfRule type="cellIs" dxfId="5589" priority="609" operator="equal">
      <formula>"A"</formula>
    </cfRule>
  </conditionalFormatting>
  <conditionalFormatting sqref="F934">
    <cfRule type="cellIs" dxfId="5588" priority="604" operator="equal">
      <formula>"C"</formula>
    </cfRule>
    <cfRule type="cellIs" dxfId="5587" priority="605" operator="equal">
      <formula>"B"</formula>
    </cfRule>
    <cfRule type="cellIs" dxfId="5586" priority="606" operator="equal">
      <formula>"A"</formula>
    </cfRule>
  </conditionalFormatting>
  <conditionalFormatting sqref="F933">
    <cfRule type="cellIs" dxfId="5585" priority="601" operator="equal">
      <formula>"C"</formula>
    </cfRule>
    <cfRule type="cellIs" dxfId="5584" priority="602" operator="equal">
      <formula>"B"</formula>
    </cfRule>
    <cfRule type="cellIs" dxfId="5583" priority="603" operator="equal">
      <formula>"A"</formula>
    </cfRule>
  </conditionalFormatting>
  <conditionalFormatting sqref="F951">
    <cfRule type="cellIs" dxfId="5582" priority="598" operator="equal">
      <formula>"C"</formula>
    </cfRule>
    <cfRule type="cellIs" dxfId="5581" priority="599" operator="equal">
      <formula>"B"</formula>
    </cfRule>
    <cfRule type="cellIs" dxfId="5580" priority="600" operator="equal">
      <formula>"A"</formula>
    </cfRule>
  </conditionalFormatting>
  <conditionalFormatting sqref="F945">
    <cfRule type="cellIs" dxfId="5579" priority="595" operator="equal">
      <formula>"C"</formula>
    </cfRule>
    <cfRule type="cellIs" dxfId="5578" priority="596" operator="equal">
      <formula>"B"</formula>
    </cfRule>
    <cfRule type="cellIs" dxfId="5577" priority="597" operator="equal">
      <formula>"A"</formula>
    </cfRule>
  </conditionalFormatting>
  <conditionalFormatting sqref="F950">
    <cfRule type="cellIs" dxfId="5576" priority="592" operator="equal">
      <formula>"C"</formula>
    </cfRule>
    <cfRule type="cellIs" dxfId="5575" priority="593" operator="equal">
      <formula>"B"</formula>
    </cfRule>
    <cfRule type="cellIs" dxfId="5574" priority="594" operator="equal">
      <formula>"A"</formula>
    </cfRule>
  </conditionalFormatting>
  <conditionalFormatting sqref="F949">
    <cfRule type="cellIs" dxfId="5573" priority="589" operator="equal">
      <formula>"C"</formula>
    </cfRule>
    <cfRule type="cellIs" dxfId="5572" priority="590" operator="equal">
      <formula>"B"</formula>
    </cfRule>
    <cfRule type="cellIs" dxfId="5571" priority="591" operator="equal">
      <formula>"A"</formula>
    </cfRule>
  </conditionalFormatting>
  <conditionalFormatting sqref="F948">
    <cfRule type="cellIs" dxfId="5570" priority="586" operator="equal">
      <formula>"C"</formula>
    </cfRule>
    <cfRule type="cellIs" dxfId="5569" priority="587" operator="equal">
      <formula>"B"</formula>
    </cfRule>
    <cfRule type="cellIs" dxfId="5568" priority="588" operator="equal">
      <formula>"A"</formula>
    </cfRule>
  </conditionalFormatting>
  <conditionalFormatting sqref="F928">
    <cfRule type="cellIs" dxfId="5567" priority="583" operator="equal">
      <formula>"C"</formula>
    </cfRule>
    <cfRule type="cellIs" dxfId="5566" priority="584" operator="equal">
      <formula>"B"</formula>
    </cfRule>
    <cfRule type="cellIs" dxfId="5565" priority="585" operator="equal">
      <formula>"A"</formula>
    </cfRule>
  </conditionalFormatting>
  <conditionalFormatting sqref="F927">
    <cfRule type="cellIs" dxfId="5564" priority="580" operator="equal">
      <formula>"C"</formula>
    </cfRule>
    <cfRule type="cellIs" dxfId="5563" priority="581" operator="equal">
      <formula>"B"</formula>
    </cfRule>
    <cfRule type="cellIs" dxfId="5562" priority="582" operator="equal">
      <formula>"A"</formula>
    </cfRule>
  </conditionalFormatting>
  <conditionalFormatting sqref="F926">
    <cfRule type="cellIs" dxfId="5561" priority="577" operator="equal">
      <formula>"C"</formula>
    </cfRule>
    <cfRule type="cellIs" dxfId="5560" priority="578" operator="equal">
      <formula>"B"</formula>
    </cfRule>
    <cfRule type="cellIs" dxfId="5559" priority="579" operator="equal">
      <formula>"A"</formula>
    </cfRule>
  </conditionalFormatting>
  <conditionalFormatting sqref="F925">
    <cfRule type="cellIs" dxfId="5558" priority="574" operator="equal">
      <formula>"C"</formula>
    </cfRule>
    <cfRule type="cellIs" dxfId="5557" priority="575" operator="equal">
      <formula>"B"</formula>
    </cfRule>
    <cfRule type="cellIs" dxfId="5556" priority="576" operator="equal">
      <formula>"A"</formula>
    </cfRule>
  </conditionalFormatting>
  <conditionalFormatting sqref="F924">
    <cfRule type="cellIs" dxfId="5555" priority="571" operator="equal">
      <formula>"C"</formula>
    </cfRule>
    <cfRule type="cellIs" dxfId="5554" priority="572" operator="equal">
      <formula>"B"</formula>
    </cfRule>
    <cfRule type="cellIs" dxfId="5553" priority="573" operator="equal">
      <formula>"A"</formula>
    </cfRule>
  </conditionalFormatting>
  <conditionalFormatting sqref="F923">
    <cfRule type="cellIs" dxfId="5552" priority="568" operator="equal">
      <formula>"C"</formula>
    </cfRule>
    <cfRule type="cellIs" dxfId="5551" priority="569" operator="equal">
      <formula>"B"</formula>
    </cfRule>
    <cfRule type="cellIs" dxfId="5550" priority="570" operator="equal">
      <formula>"A"</formula>
    </cfRule>
  </conditionalFormatting>
  <conditionalFormatting sqref="F830">
    <cfRule type="cellIs" dxfId="5549" priority="565" operator="equal">
      <formula>"C"</formula>
    </cfRule>
    <cfRule type="cellIs" dxfId="5548" priority="566" operator="equal">
      <formula>"B"</formula>
    </cfRule>
    <cfRule type="cellIs" dxfId="5547" priority="567" operator="equal">
      <formula>"A"</formula>
    </cfRule>
  </conditionalFormatting>
  <conditionalFormatting sqref="F829">
    <cfRule type="cellIs" dxfId="5546" priority="562" operator="equal">
      <formula>"C"</formula>
    </cfRule>
    <cfRule type="cellIs" dxfId="5545" priority="563" operator="equal">
      <formula>"B"</formula>
    </cfRule>
    <cfRule type="cellIs" dxfId="5544" priority="564" operator="equal">
      <formula>"A"</formula>
    </cfRule>
  </conditionalFormatting>
  <conditionalFormatting sqref="F827">
    <cfRule type="cellIs" dxfId="5543" priority="559" operator="equal">
      <formula>"C"</formula>
    </cfRule>
    <cfRule type="cellIs" dxfId="5542" priority="560" operator="equal">
      <formula>"B"</formula>
    </cfRule>
    <cfRule type="cellIs" dxfId="5541" priority="561" operator="equal">
      <formula>"A"</formula>
    </cfRule>
  </conditionalFormatting>
  <conditionalFormatting sqref="F826">
    <cfRule type="cellIs" dxfId="5540" priority="556" operator="equal">
      <formula>"C"</formula>
    </cfRule>
    <cfRule type="cellIs" dxfId="5539" priority="557" operator="equal">
      <formula>"B"</formula>
    </cfRule>
    <cfRule type="cellIs" dxfId="5538" priority="558" operator="equal">
      <formula>"A"</formula>
    </cfRule>
  </conditionalFormatting>
  <conditionalFormatting sqref="F828">
    <cfRule type="cellIs" dxfId="5537" priority="553" operator="equal">
      <formula>"C"</formula>
    </cfRule>
    <cfRule type="cellIs" dxfId="5536" priority="554" operator="equal">
      <formula>"B"</formula>
    </cfRule>
    <cfRule type="cellIs" dxfId="5535" priority="555" operator="equal">
      <formula>"A"</formula>
    </cfRule>
  </conditionalFormatting>
  <conditionalFormatting sqref="F831:F835">
    <cfRule type="cellIs" dxfId="5534" priority="550" operator="equal">
      <formula>"C"</formula>
    </cfRule>
    <cfRule type="cellIs" dxfId="5533" priority="551" operator="equal">
      <formula>"B"</formula>
    </cfRule>
    <cfRule type="cellIs" dxfId="5532" priority="552" operator="equal">
      <formula>"A"</formula>
    </cfRule>
  </conditionalFormatting>
  <conditionalFormatting sqref="F954">
    <cfRule type="cellIs" dxfId="5531" priority="547" operator="equal">
      <formula>"C"</formula>
    </cfRule>
    <cfRule type="cellIs" dxfId="5530" priority="548" operator="equal">
      <formula>"B"</formula>
    </cfRule>
    <cfRule type="cellIs" dxfId="5529" priority="549" operator="equal">
      <formula>"A"</formula>
    </cfRule>
  </conditionalFormatting>
  <conditionalFormatting sqref="F955">
    <cfRule type="cellIs" dxfId="5528" priority="544" operator="equal">
      <formula>"C"</formula>
    </cfRule>
    <cfRule type="cellIs" dxfId="5527" priority="545" operator="equal">
      <formula>"B"</formula>
    </cfRule>
    <cfRule type="cellIs" dxfId="5526" priority="546" operator="equal">
      <formula>"A"</formula>
    </cfRule>
  </conditionalFormatting>
  <conditionalFormatting sqref="F958">
    <cfRule type="cellIs" dxfId="5525" priority="541" operator="equal">
      <formula>"C"</formula>
    </cfRule>
    <cfRule type="cellIs" dxfId="5524" priority="542" operator="equal">
      <formula>"B"</formula>
    </cfRule>
    <cfRule type="cellIs" dxfId="5523" priority="543" operator="equal">
      <formula>"A"</formula>
    </cfRule>
  </conditionalFormatting>
  <conditionalFormatting sqref="F957">
    <cfRule type="cellIs" dxfId="5522" priority="538" operator="equal">
      <formula>"C"</formula>
    </cfRule>
    <cfRule type="cellIs" dxfId="5521" priority="539" operator="equal">
      <formula>"B"</formula>
    </cfRule>
    <cfRule type="cellIs" dxfId="5520" priority="540" operator="equal">
      <formula>"A"</formula>
    </cfRule>
  </conditionalFormatting>
  <conditionalFormatting sqref="F956">
    <cfRule type="cellIs" dxfId="5519" priority="535" operator="equal">
      <formula>"C"</formula>
    </cfRule>
    <cfRule type="cellIs" dxfId="5518" priority="536" operator="equal">
      <formula>"B"</formula>
    </cfRule>
    <cfRule type="cellIs" dxfId="5517" priority="537" operator="equal">
      <formula>"A"</formula>
    </cfRule>
  </conditionalFormatting>
  <conditionalFormatting sqref="F913:F914">
    <cfRule type="cellIs" dxfId="5516" priority="532" operator="equal">
      <formula>"C"</formula>
    </cfRule>
    <cfRule type="cellIs" dxfId="5515" priority="533" operator="equal">
      <formula>"B"</formula>
    </cfRule>
    <cfRule type="cellIs" dxfId="5514" priority="534" operator="equal">
      <formula>"A"</formula>
    </cfRule>
  </conditionalFormatting>
  <conditionalFormatting sqref="F908:F912">
    <cfRule type="cellIs" dxfId="5513" priority="529" operator="equal">
      <formula>"C"</formula>
    </cfRule>
    <cfRule type="cellIs" dxfId="5512" priority="530" operator="equal">
      <formula>"B"</formula>
    </cfRule>
    <cfRule type="cellIs" dxfId="5511" priority="531" operator="equal">
      <formula>"A"</formula>
    </cfRule>
  </conditionalFormatting>
  <conditionalFormatting sqref="F903:F907">
    <cfRule type="cellIs" dxfId="5510" priority="526" operator="equal">
      <formula>"C"</formula>
    </cfRule>
    <cfRule type="cellIs" dxfId="5509" priority="527" operator="equal">
      <formula>"B"</formula>
    </cfRule>
    <cfRule type="cellIs" dxfId="5508" priority="528" operator="equal">
      <formula>"A"</formula>
    </cfRule>
  </conditionalFormatting>
  <conditionalFormatting sqref="F898:F902">
    <cfRule type="cellIs" dxfId="5507" priority="523" operator="equal">
      <formula>"C"</formula>
    </cfRule>
    <cfRule type="cellIs" dxfId="5506" priority="524" operator="equal">
      <formula>"B"</formula>
    </cfRule>
    <cfRule type="cellIs" dxfId="5505" priority="525" operator="equal">
      <formula>"A"</formula>
    </cfRule>
  </conditionalFormatting>
  <conditionalFormatting sqref="F895:F897">
    <cfRule type="cellIs" dxfId="5504" priority="520" operator="equal">
      <formula>"C"</formula>
    </cfRule>
    <cfRule type="cellIs" dxfId="5503" priority="521" operator="equal">
      <formula>"B"</formula>
    </cfRule>
    <cfRule type="cellIs" dxfId="5502" priority="522" operator="equal">
      <formula>"A"</formula>
    </cfRule>
  </conditionalFormatting>
  <conditionalFormatting sqref="F893:F894">
    <cfRule type="cellIs" dxfId="5501" priority="517" operator="equal">
      <formula>"C"</formula>
    </cfRule>
    <cfRule type="cellIs" dxfId="5500" priority="518" operator="equal">
      <formula>"B"</formula>
    </cfRule>
    <cfRule type="cellIs" dxfId="5499" priority="519" operator="equal">
      <formula>"A"</formula>
    </cfRule>
  </conditionalFormatting>
  <conditionalFormatting sqref="F887:F892">
    <cfRule type="cellIs" dxfId="5498" priority="514" operator="equal">
      <formula>"C"</formula>
    </cfRule>
    <cfRule type="cellIs" dxfId="5497" priority="515" operator="equal">
      <formula>"B"</formula>
    </cfRule>
    <cfRule type="cellIs" dxfId="5496" priority="516" operator="equal">
      <formula>"A"</formula>
    </cfRule>
  </conditionalFormatting>
  <conditionalFormatting sqref="F870:F874">
    <cfRule type="cellIs" dxfId="5495" priority="511" operator="equal">
      <formula>"C"</formula>
    </cfRule>
    <cfRule type="cellIs" dxfId="5494" priority="512" operator="equal">
      <formula>"B"</formula>
    </cfRule>
    <cfRule type="cellIs" dxfId="5493" priority="513" operator="equal">
      <formula>"A"</formula>
    </cfRule>
  </conditionalFormatting>
  <conditionalFormatting sqref="F867:F869">
    <cfRule type="cellIs" dxfId="5492" priority="508" operator="equal">
      <formula>"C"</formula>
    </cfRule>
    <cfRule type="cellIs" dxfId="5491" priority="509" operator="equal">
      <formula>"B"</formula>
    </cfRule>
    <cfRule type="cellIs" dxfId="5490" priority="510" operator="equal">
      <formula>"A"</formula>
    </cfRule>
  </conditionalFormatting>
  <conditionalFormatting sqref="F862:F866">
    <cfRule type="cellIs" dxfId="5489" priority="505" operator="equal">
      <formula>"C"</formula>
    </cfRule>
    <cfRule type="cellIs" dxfId="5488" priority="506" operator="equal">
      <formula>"B"</formula>
    </cfRule>
    <cfRule type="cellIs" dxfId="5487" priority="507" operator="equal">
      <formula>"A"</formula>
    </cfRule>
  </conditionalFormatting>
  <conditionalFormatting sqref="F859:F861">
    <cfRule type="cellIs" dxfId="5486" priority="502" operator="equal">
      <formula>"C"</formula>
    </cfRule>
    <cfRule type="cellIs" dxfId="5485" priority="503" operator="equal">
      <formula>"B"</formula>
    </cfRule>
    <cfRule type="cellIs" dxfId="5484" priority="504" operator="equal">
      <formula>"A"</formula>
    </cfRule>
  </conditionalFormatting>
  <conditionalFormatting sqref="F854:F858">
    <cfRule type="cellIs" dxfId="5483" priority="499" operator="equal">
      <formula>"C"</formula>
    </cfRule>
    <cfRule type="cellIs" dxfId="5482" priority="500" operator="equal">
      <formula>"B"</formula>
    </cfRule>
    <cfRule type="cellIs" dxfId="5481" priority="501" operator="equal">
      <formula>"A"</formula>
    </cfRule>
  </conditionalFormatting>
  <conditionalFormatting sqref="F1054">
    <cfRule type="cellIs" dxfId="5480" priority="496" operator="equal">
      <formula>"C"</formula>
    </cfRule>
    <cfRule type="cellIs" dxfId="5479" priority="497" operator="equal">
      <formula>"B"</formula>
    </cfRule>
    <cfRule type="cellIs" dxfId="5478" priority="498" operator="equal">
      <formula>"A"</formula>
    </cfRule>
  </conditionalFormatting>
  <conditionalFormatting sqref="F1306">
    <cfRule type="cellIs" dxfId="5477" priority="493" operator="equal">
      <formula>"C"</formula>
    </cfRule>
    <cfRule type="cellIs" dxfId="5476" priority="494" operator="equal">
      <formula>"B"</formula>
    </cfRule>
    <cfRule type="cellIs" dxfId="5475" priority="495" operator="equal">
      <formula>"A"</formula>
    </cfRule>
  </conditionalFormatting>
  <conditionalFormatting sqref="F1305">
    <cfRule type="cellIs" dxfId="5474" priority="490" operator="equal">
      <formula>"C"</formula>
    </cfRule>
    <cfRule type="cellIs" dxfId="5473" priority="491" operator="equal">
      <formula>"B"</formula>
    </cfRule>
    <cfRule type="cellIs" dxfId="5472" priority="492" operator="equal">
      <formula>"A"</formula>
    </cfRule>
  </conditionalFormatting>
  <conditionalFormatting sqref="F1253">
    <cfRule type="cellIs" dxfId="5471" priority="487" operator="equal">
      <formula>"C"</formula>
    </cfRule>
    <cfRule type="cellIs" dxfId="5470" priority="488" operator="equal">
      <formula>"B"</formula>
    </cfRule>
    <cfRule type="cellIs" dxfId="5469" priority="489" operator="equal">
      <formula>"A"</formula>
    </cfRule>
  </conditionalFormatting>
  <conditionalFormatting sqref="F1077:F1089 F1092">
    <cfRule type="cellIs" dxfId="5468" priority="484" operator="equal">
      <formula>"C"</formula>
    </cfRule>
    <cfRule type="cellIs" dxfId="5467" priority="485" operator="equal">
      <formula>"B"</formula>
    </cfRule>
    <cfRule type="cellIs" dxfId="5466" priority="486" operator="equal">
      <formula>"A"</formula>
    </cfRule>
  </conditionalFormatting>
  <conditionalFormatting sqref="F1076">
    <cfRule type="cellIs" dxfId="5465" priority="481" operator="equal">
      <formula>"C"</formula>
    </cfRule>
    <cfRule type="cellIs" dxfId="5464" priority="482" operator="equal">
      <formula>"B"</formula>
    </cfRule>
    <cfRule type="cellIs" dxfId="5463" priority="483" operator="equal">
      <formula>"A"</formula>
    </cfRule>
  </conditionalFormatting>
  <conditionalFormatting sqref="F1075">
    <cfRule type="cellIs" dxfId="5462" priority="478" operator="equal">
      <formula>"C"</formula>
    </cfRule>
    <cfRule type="cellIs" dxfId="5461" priority="479" operator="equal">
      <formula>"B"</formula>
    </cfRule>
    <cfRule type="cellIs" dxfId="5460" priority="480" operator="equal">
      <formula>"A"</formula>
    </cfRule>
  </conditionalFormatting>
  <conditionalFormatting sqref="F1074">
    <cfRule type="cellIs" dxfId="5459" priority="475" operator="equal">
      <formula>"C"</formula>
    </cfRule>
    <cfRule type="cellIs" dxfId="5458" priority="476" operator="equal">
      <formula>"B"</formula>
    </cfRule>
    <cfRule type="cellIs" dxfId="5457" priority="477" operator="equal">
      <formula>"A"</formula>
    </cfRule>
  </conditionalFormatting>
  <conditionalFormatting sqref="F1073">
    <cfRule type="cellIs" dxfId="5456" priority="472" operator="equal">
      <formula>"C"</formula>
    </cfRule>
    <cfRule type="cellIs" dxfId="5455" priority="473" operator="equal">
      <formula>"B"</formula>
    </cfRule>
    <cfRule type="cellIs" dxfId="5454" priority="474" operator="equal">
      <formula>"A"</formula>
    </cfRule>
  </conditionalFormatting>
  <conditionalFormatting sqref="F1072">
    <cfRule type="cellIs" dxfId="5453" priority="469" operator="equal">
      <formula>"C"</formula>
    </cfRule>
    <cfRule type="cellIs" dxfId="5452" priority="470" operator="equal">
      <formula>"B"</formula>
    </cfRule>
    <cfRule type="cellIs" dxfId="5451" priority="471" operator="equal">
      <formula>"A"</formula>
    </cfRule>
  </conditionalFormatting>
  <conditionalFormatting sqref="F1071">
    <cfRule type="cellIs" dxfId="5450" priority="466" operator="equal">
      <formula>"C"</formula>
    </cfRule>
    <cfRule type="cellIs" dxfId="5449" priority="467" operator="equal">
      <formula>"B"</formula>
    </cfRule>
    <cfRule type="cellIs" dxfId="5448" priority="468" operator="equal">
      <formula>"A"</formula>
    </cfRule>
  </conditionalFormatting>
  <conditionalFormatting sqref="F1070">
    <cfRule type="cellIs" dxfId="5447" priority="463" operator="equal">
      <formula>"C"</formula>
    </cfRule>
    <cfRule type="cellIs" dxfId="5446" priority="464" operator="equal">
      <formula>"B"</formula>
    </cfRule>
    <cfRule type="cellIs" dxfId="5445" priority="465" operator="equal">
      <formula>"A"</formula>
    </cfRule>
  </conditionalFormatting>
  <conditionalFormatting sqref="F1055">
    <cfRule type="cellIs" dxfId="5444" priority="460" operator="equal">
      <formula>"C"</formula>
    </cfRule>
    <cfRule type="cellIs" dxfId="5443" priority="461" operator="equal">
      <formula>"B"</formula>
    </cfRule>
    <cfRule type="cellIs" dxfId="5442" priority="462" operator="equal">
      <formula>"A"</formula>
    </cfRule>
  </conditionalFormatting>
  <conditionalFormatting sqref="F1069">
    <cfRule type="cellIs" dxfId="5441" priority="457" operator="equal">
      <formula>"C"</formula>
    </cfRule>
    <cfRule type="cellIs" dxfId="5440" priority="458" operator="equal">
      <formula>"B"</formula>
    </cfRule>
    <cfRule type="cellIs" dxfId="5439" priority="459" operator="equal">
      <formula>"A"</formula>
    </cfRule>
  </conditionalFormatting>
  <conditionalFormatting sqref="F1068">
    <cfRule type="cellIs" dxfId="5438" priority="454" operator="equal">
      <formula>"C"</formula>
    </cfRule>
    <cfRule type="cellIs" dxfId="5437" priority="455" operator="equal">
      <formula>"B"</formula>
    </cfRule>
    <cfRule type="cellIs" dxfId="5436" priority="456" operator="equal">
      <formula>"A"</formula>
    </cfRule>
  </conditionalFormatting>
  <conditionalFormatting sqref="F1067">
    <cfRule type="cellIs" dxfId="5435" priority="451" operator="equal">
      <formula>"C"</formula>
    </cfRule>
    <cfRule type="cellIs" dxfId="5434" priority="452" operator="equal">
      <formula>"B"</formula>
    </cfRule>
    <cfRule type="cellIs" dxfId="5433" priority="453" operator="equal">
      <formula>"A"</formula>
    </cfRule>
  </conditionalFormatting>
  <conditionalFormatting sqref="F1066">
    <cfRule type="cellIs" dxfId="5432" priority="448" operator="equal">
      <formula>"C"</formula>
    </cfRule>
    <cfRule type="cellIs" dxfId="5431" priority="449" operator="equal">
      <formula>"B"</formula>
    </cfRule>
    <cfRule type="cellIs" dxfId="5430" priority="450" operator="equal">
      <formula>"A"</formula>
    </cfRule>
  </conditionalFormatting>
  <conditionalFormatting sqref="F1062">
    <cfRule type="cellIs" dxfId="5429" priority="445" operator="equal">
      <formula>"C"</formula>
    </cfRule>
    <cfRule type="cellIs" dxfId="5428" priority="446" operator="equal">
      <formula>"B"</formula>
    </cfRule>
    <cfRule type="cellIs" dxfId="5427" priority="447" operator="equal">
      <formula>"A"</formula>
    </cfRule>
  </conditionalFormatting>
  <conditionalFormatting sqref="F1061">
    <cfRule type="cellIs" dxfId="5426" priority="442" operator="equal">
      <formula>"C"</formula>
    </cfRule>
    <cfRule type="cellIs" dxfId="5425" priority="443" operator="equal">
      <formula>"B"</formula>
    </cfRule>
    <cfRule type="cellIs" dxfId="5424" priority="444" operator="equal">
      <formula>"A"</formula>
    </cfRule>
  </conditionalFormatting>
  <conditionalFormatting sqref="F1060">
    <cfRule type="cellIs" dxfId="5423" priority="439" operator="equal">
      <formula>"C"</formula>
    </cfRule>
    <cfRule type="cellIs" dxfId="5422" priority="440" operator="equal">
      <formula>"B"</formula>
    </cfRule>
    <cfRule type="cellIs" dxfId="5421" priority="441" operator="equal">
      <formula>"A"</formula>
    </cfRule>
  </conditionalFormatting>
  <conditionalFormatting sqref="F1059">
    <cfRule type="cellIs" dxfId="5420" priority="436" operator="equal">
      <formula>"C"</formula>
    </cfRule>
    <cfRule type="cellIs" dxfId="5419" priority="437" operator="equal">
      <formula>"B"</formula>
    </cfRule>
    <cfRule type="cellIs" dxfId="5418" priority="438" operator="equal">
      <formula>"A"</formula>
    </cfRule>
  </conditionalFormatting>
  <conditionalFormatting sqref="F1058">
    <cfRule type="cellIs" dxfId="5417" priority="433" operator="equal">
      <formula>"C"</formula>
    </cfRule>
    <cfRule type="cellIs" dxfId="5416" priority="434" operator="equal">
      <formula>"B"</formula>
    </cfRule>
    <cfRule type="cellIs" dxfId="5415" priority="435" operator="equal">
      <formula>"A"</formula>
    </cfRule>
  </conditionalFormatting>
  <conditionalFormatting sqref="F1057">
    <cfRule type="cellIs" dxfId="5414" priority="430" operator="equal">
      <formula>"C"</formula>
    </cfRule>
    <cfRule type="cellIs" dxfId="5413" priority="431" operator="equal">
      <formula>"B"</formula>
    </cfRule>
    <cfRule type="cellIs" dxfId="5412" priority="432" operator="equal">
      <formula>"A"</formula>
    </cfRule>
  </conditionalFormatting>
  <conditionalFormatting sqref="F1056">
    <cfRule type="cellIs" dxfId="5411" priority="427" operator="equal">
      <formula>"C"</formula>
    </cfRule>
    <cfRule type="cellIs" dxfId="5410" priority="428" operator="equal">
      <formula>"B"</formula>
    </cfRule>
    <cfRule type="cellIs" dxfId="5409" priority="429" operator="equal">
      <formula>"A"</formula>
    </cfRule>
  </conditionalFormatting>
  <conditionalFormatting sqref="F1065">
    <cfRule type="cellIs" dxfId="5408" priority="424" operator="equal">
      <formula>"C"</formula>
    </cfRule>
    <cfRule type="cellIs" dxfId="5407" priority="425" operator="equal">
      <formula>"B"</formula>
    </cfRule>
    <cfRule type="cellIs" dxfId="5406" priority="426" operator="equal">
      <formula>"A"</formula>
    </cfRule>
  </conditionalFormatting>
  <conditionalFormatting sqref="F1064">
    <cfRule type="cellIs" dxfId="5405" priority="421" operator="equal">
      <formula>"C"</formula>
    </cfRule>
    <cfRule type="cellIs" dxfId="5404" priority="422" operator="equal">
      <formula>"B"</formula>
    </cfRule>
    <cfRule type="cellIs" dxfId="5403" priority="423" operator="equal">
      <formula>"A"</formula>
    </cfRule>
  </conditionalFormatting>
  <conditionalFormatting sqref="F1063">
    <cfRule type="cellIs" dxfId="5402" priority="418" operator="equal">
      <formula>"C"</formula>
    </cfRule>
    <cfRule type="cellIs" dxfId="5401" priority="419" operator="equal">
      <formula>"B"</formula>
    </cfRule>
    <cfRule type="cellIs" dxfId="5400" priority="420" operator="equal">
      <formula>"A"</formula>
    </cfRule>
  </conditionalFormatting>
  <conditionalFormatting sqref="F1123">
    <cfRule type="cellIs" dxfId="5399" priority="415" operator="equal">
      <formula>"C"</formula>
    </cfRule>
    <cfRule type="cellIs" dxfId="5398" priority="416" operator="equal">
      <formula>"B"</formula>
    </cfRule>
    <cfRule type="cellIs" dxfId="5397" priority="417" operator="equal">
      <formula>"A"</formula>
    </cfRule>
  </conditionalFormatting>
  <conditionalFormatting sqref="F1095:F1107">
    <cfRule type="cellIs" dxfId="5396" priority="412" operator="equal">
      <formula>"C"</formula>
    </cfRule>
    <cfRule type="cellIs" dxfId="5395" priority="413" operator="equal">
      <formula>"B"</formula>
    </cfRule>
    <cfRule type="cellIs" dxfId="5394" priority="414" operator="equal">
      <formula>"A"</formula>
    </cfRule>
  </conditionalFormatting>
  <conditionalFormatting sqref="F1094">
    <cfRule type="cellIs" dxfId="5393" priority="409" operator="equal">
      <formula>"C"</formula>
    </cfRule>
    <cfRule type="cellIs" dxfId="5392" priority="410" operator="equal">
      <formula>"B"</formula>
    </cfRule>
    <cfRule type="cellIs" dxfId="5391" priority="411" operator="equal">
      <formula>"A"</formula>
    </cfRule>
  </conditionalFormatting>
  <conditionalFormatting sqref="F1093">
    <cfRule type="cellIs" dxfId="5390" priority="406" operator="equal">
      <formula>"C"</formula>
    </cfRule>
    <cfRule type="cellIs" dxfId="5389" priority="407" operator="equal">
      <formula>"B"</formula>
    </cfRule>
    <cfRule type="cellIs" dxfId="5388" priority="408" operator="equal">
      <formula>"A"</formula>
    </cfRule>
  </conditionalFormatting>
  <conditionalFormatting sqref="F1122">
    <cfRule type="cellIs" dxfId="5387" priority="403" operator="equal">
      <formula>"C"</formula>
    </cfRule>
    <cfRule type="cellIs" dxfId="5386" priority="404" operator="equal">
      <formula>"B"</formula>
    </cfRule>
    <cfRule type="cellIs" dxfId="5385" priority="405" operator="equal">
      <formula>"A"</formula>
    </cfRule>
  </conditionalFormatting>
  <conditionalFormatting sqref="F1121">
    <cfRule type="cellIs" dxfId="5384" priority="400" operator="equal">
      <formula>"C"</formula>
    </cfRule>
    <cfRule type="cellIs" dxfId="5383" priority="401" operator="equal">
      <formula>"B"</formula>
    </cfRule>
    <cfRule type="cellIs" dxfId="5382" priority="402" operator="equal">
      <formula>"A"</formula>
    </cfRule>
  </conditionalFormatting>
  <conditionalFormatting sqref="F1117">
    <cfRule type="cellIs" dxfId="5381" priority="397" operator="equal">
      <formula>"C"</formula>
    </cfRule>
    <cfRule type="cellIs" dxfId="5380" priority="398" operator="equal">
      <formula>"B"</formula>
    </cfRule>
    <cfRule type="cellIs" dxfId="5379" priority="399" operator="equal">
      <formula>"A"</formula>
    </cfRule>
  </conditionalFormatting>
  <conditionalFormatting sqref="F1108:F1114">
    <cfRule type="cellIs" dxfId="5378" priority="394" operator="equal">
      <formula>"C"</formula>
    </cfRule>
    <cfRule type="cellIs" dxfId="5377" priority="395" operator="equal">
      <formula>"B"</formula>
    </cfRule>
    <cfRule type="cellIs" dxfId="5376" priority="396" operator="equal">
      <formula>"A"</formula>
    </cfRule>
  </conditionalFormatting>
  <conditionalFormatting sqref="F1115:F1116">
    <cfRule type="cellIs" dxfId="5375" priority="391" operator="equal">
      <formula>"C"</formula>
    </cfRule>
    <cfRule type="cellIs" dxfId="5374" priority="392" operator="equal">
      <formula>"B"</formula>
    </cfRule>
    <cfRule type="cellIs" dxfId="5373" priority="393" operator="equal">
      <formula>"A"</formula>
    </cfRule>
  </conditionalFormatting>
  <conditionalFormatting sqref="F1090">
    <cfRule type="cellIs" dxfId="5372" priority="388" operator="equal">
      <formula>"C"</formula>
    </cfRule>
    <cfRule type="cellIs" dxfId="5371" priority="389" operator="equal">
      <formula>"B"</formula>
    </cfRule>
    <cfRule type="cellIs" dxfId="5370" priority="390" operator="equal">
      <formula>"A"</formula>
    </cfRule>
  </conditionalFormatting>
  <conditionalFormatting sqref="F1091">
    <cfRule type="cellIs" dxfId="5369" priority="385" operator="equal">
      <formula>"C"</formula>
    </cfRule>
    <cfRule type="cellIs" dxfId="5368" priority="386" operator="equal">
      <formula>"B"</formula>
    </cfRule>
    <cfRule type="cellIs" dxfId="5367" priority="387" operator="equal">
      <formula>"A"</formula>
    </cfRule>
  </conditionalFormatting>
  <conditionalFormatting sqref="F1124:F1139">
    <cfRule type="cellIs" dxfId="5366" priority="382" operator="equal">
      <formula>"C"</formula>
    </cfRule>
    <cfRule type="cellIs" dxfId="5365" priority="383" operator="equal">
      <formula>"B"</formula>
    </cfRule>
    <cfRule type="cellIs" dxfId="5364" priority="384" operator="equal">
      <formula>"A"</formula>
    </cfRule>
  </conditionalFormatting>
  <conditionalFormatting sqref="F1164">
    <cfRule type="cellIs" dxfId="5363" priority="379" operator="equal">
      <formula>"C"</formula>
    </cfRule>
    <cfRule type="cellIs" dxfId="5362" priority="380" operator="equal">
      <formula>"B"</formula>
    </cfRule>
    <cfRule type="cellIs" dxfId="5361" priority="381" operator="equal">
      <formula>"A"</formula>
    </cfRule>
  </conditionalFormatting>
  <conditionalFormatting sqref="F1145">
    <cfRule type="cellIs" dxfId="5360" priority="376" operator="equal">
      <formula>"C"</formula>
    </cfRule>
    <cfRule type="cellIs" dxfId="5359" priority="377" operator="equal">
      <formula>"B"</formula>
    </cfRule>
    <cfRule type="cellIs" dxfId="5358" priority="378" operator="equal">
      <formula>"A"</formula>
    </cfRule>
  </conditionalFormatting>
  <conditionalFormatting sqref="F1144">
    <cfRule type="cellIs" dxfId="5357" priority="373" operator="equal">
      <formula>"C"</formula>
    </cfRule>
    <cfRule type="cellIs" dxfId="5356" priority="374" operator="equal">
      <formula>"B"</formula>
    </cfRule>
    <cfRule type="cellIs" dxfId="5355" priority="375" operator="equal">
      <formula>"A"</formula>
    </cfRule>
  </conditionalFormatting>
  <conditionalFormatting sqref="F1143">
    <cfRule type="cellIs" dxfId="5354" priority="370" operator="equal">
      <formula>"C"</formula>
    </cfRule>
    <cfRule type="cellIs" dxfId="5353" priority="371" operator="equal">
      <formula>"B"</formula>
    </cfRule>
    <cfRule type="cellIs" dxfId="5352" priority="372" operator="equal">
      <formula>"A"</formula>
    </cfRule>
  </conditionalFormatting>
  <conditionalFormatting sqref="F1142">
    <cfRule type="cellIs" dxfId="5351" priority="367" operator="equal">
      <formula>"C"</formula>
    </cfRule>
    <cfRule type="cellIs" dxfId="5350" priority="368" operator="equal">
      <formula>"B"</formula>
    </cfRule>
    <cfRule type="cellIs" dxfId="5349" priority="369" operator="equal">
      <formula>"A"</formula>
    </cfRule>
  </conditionalFormatting>
  <conditionalFormatting sqref="F1141">
    <cfRule type="cellIs" dxfId="5348" priority="364" operator="equal">
      <formula>"C"</formula>
    </cfRule>
    <cfRule type="cellIs" dxfId="5347" priority="365" operator="equal">
      <formula>"B"</formula>
    </cfRule>
    <cfRule type="cellIs" dxfId="5346" priority="366" operator="equal">
      <formula>"A"</formula>
    </cfRule>
  </conditionalFormatting>
  <conditionalFormatting sqref="F1140">
    <cfRule type="cellIs" dxfId="5345" priority="361" operator="equal">
      <formula>"C"</formula>
    </cfRule>
    <cfRule type="cellIs" dxfId="5344" priority="362" operator="equal">
      <formula>"B"</formula>
    </cfRule>
    <cfRule type="cellIs" dxfId="5343" priority="363" operator="equal">
      <formula>"A"</formula>
    </cfRule>
  </conditionalFormatting>
  <conditionalFormatting sqref="F1163">
    <cfRule type="cellIs" dxfId="5342" priority="358" operator="equal">
      <formula>"C"</formula>
    </cfRule>
    <cfRule type="cellIs" dxfId="5341" priority="359" operator="equal">
      <formula>"B"</formula>
    </cfRule>
    <cfRule type="cellIs" dxfId="5340" priority="360" operator="equal">
      <formula>"A"</formula>
    </cfRule>
  </conditionalFormatting>
  <conditionalFormatting sqref="F1150 F1152 F1154:F1155 F1157 F1159 F1161">
    <cfRule type="cellIs" dxfId="5339" priority="355" operator="equal">
      <formula>"C"</formula>
    </cfRule>
    <cfRule type="cellIs" dxfId="5338" priority="356" operator="equal">
      <formula>"B"</formula>
    </cfRule>
    <cfRule type="cellIs" dxfId="5337" priority="357" operator="equal">
      <formula>"A"</formula>
    </cfRule>
  </conditionalFormatting>
  <conditionalFormatting sqref="F1149 F1151 F1153 F1156 F1158 F1160 F1162">
    <cfRule type="cellIs" dxfId="5336" priority="352" operator="equal">
      <formula>"C"</formula>
    </cfRule>
    <cfRule type="cellIs" dxfId="5335" priority="353" operator="equal">
      <formula>"B"</formula>
    </cfRule>
    <cfRule type="cellIs" dxfId="5334" priority="354" operator="equal">
      <formula>"A"</formula>
    </cfRule>
  </conditionalFormatting>
  <conditionalFormatting sqref="F1148">
    <cfRule type="cellIs" dxfId="5333" priority="349" operator="equal">
      <formula>"C"</formula>
    </cfRule>
    <cfRule type="cellIs" dxfId="5332" priority="350" operator="equal">
      <formula>"B"</formula>
    </cfRule>
    <cfRule type="cellIs" dxfId="5331" priority="351" operator="equal">
      <formula>"A"</formula>
    </cfRule>
  </conditionalFormatting>
  <conditionalFormatting sqref="F1147">
    <cfRule type="cellIs" dxfId="5330" priority="346" operator="equal">
      <formula>"C"</formula>
    </cfRule>
    <cfRule type="cellIs" dxfId="5329" priority="347" operator="equal">
      <formula>"B"</formula>
    </cfRule>
    <cfRule type="cellIs" dxfId="5328" priority="348" operator="equal">
      <formula>"A"</formula>
    </cfRule>
  </conditionalFormatting>
  <conditionalFormatting sqref="F1146">
    <cfRule type="cellIs" dxfId="5327" priority="343" operator="equal">
      <formula>"C"</formula>
    </cfRule>
    <cfRule type="cellIs" dxfId="5326" priority="344" operator="equal">
      <formula>"B"</formula>
    </cfRule>
    <cfRule type="cellIs" dxfId="5325" priority="345" operator="equal">
      <formula>"A"</formula>
    </cfRule>
  </conditionalFormatting>
  <conditionalFormatting sqref="F1165">
    <cfRule type="cellIs" dxfId="5324" priority="340" operator="equal">
      <formula>"C"</formula>
    </cfRule>
    <cfRule type="cellIs" dxfId="5323" priority="341" operator="equal">
      <formula>"B"</formula>
    </cfRule>
    <cfRule type="cellIs" dxfId="5322" priority="342" operator="equal">
      <formula>"A"</formula>
    </cfRule>
  </conditionalFormatting>
  <conditionalFormatting sqref="F1167 F1170:F1179 F1186:F1216">
    <cfRule type="cellIs" dxfId="5321" priority="337" operator="equal">
      <formula>"C"</formula>
    </cfRule>
    <cfRule type="cellIs" dxfId="5320" priority="338" operator="equal">
      <formula>"B"</formula>
    </cfRule>
    <cfRule type="cellIs" dxfId="5319" priority="339" operator="equal">
      <formula>"A"</formula>
    </cfRule>
  </conditionalFormatting>
  <conditionalFormatting sqref="F1166">
    <cfRule type="cellIs" dxfId="5318" priority="334" operator="equal">
      <formula>"C"</formula>
    </cfRule>
    <cfRule type="cellIs" dxfId="5317" priority="335" operator="equal">
      <formula>"B"</formula>
    </cfRule>
    <cfRule type="cellIs" dxfId="5316" priority="336" operator="equal">
      <formula>"A"</formula>
    </cfRule>
  </conditionalFormatting>
  <conditionalFormatting sqref="F1168">
    <cfRule type="cellIs" dxfId="5315" priority="331" operator="equal">
      <formula>"C"</formula>
    </cfRule>
    <cfRule type="cellIs" dxfId="5314" priority="332" operator="equal">
      <formula>"B"</formula>
    </cfRule>
    <cfRule type="cellIs" dxfId="5313" priority="333" operator="equal">
      <formula>"A"</formula>
    </cfRule>
  </conditionalFormatting>
  <conditionalFormatting sqref="F1169">
    <cfRule type="cellIs" dxfId="5312" priority="328" operator="equal">
      <formula>"C"</formula>
    </cfRule>
    <cfRule type="cellIs" dxfId="5311" priority="329" operator="equal">
      <formula>"B"</formula>
    </cfRule>
    <cfRule type="cellIs" dxfId="5310" priority="330" operator="equal">
      <formula>"A"</formula>
    </cfRule>
  </conditionalFormatting>
  <conditionalFormatting sqref="F1182">
    <cfRule type="cellIs" dxfId="5309" priority="325" operator="equal">
      <formula>"C"</formula>
    </cfRule>
    <cfRule type="cellIs" dxfId="5308" priority="326" operator="equal">
      <formula>"B"</formula>
    </cfRule>
    <cfRule type="cellIs" dxfId="5307" priority="327" operator="equal">
      <formula>"A"</formula>
    </cfRule>
  </conditionalFormatting>
  <conditionalFormatting sqref="F1180">
    <cfRule type="cellIs" dxfId="5306" priority="322" operator="equal">
      <formula>"C"</formula>
    </cfRule>
    <cfRule type="cellIs" dxfId="5305" priority="323" operator="equal">
      <formula>"B"</formula>
    </cfRule>
    <cfRule type="cellIs" dxfId="5304" priority="324" operator="equal">
      <formula>"A"</formula>
    </cfRule>
  </conditionalFormatting>
  <conditionalFormatting sqref="F1181">
    <cfRule type="cellIs" dxfId="5303" priority="319" operator="equal">
      <formula>"C"</formula>
    </cfRule>
    <cfRule type="cellIs" dxfId="5302" priority="320" operator="equal">
      <formula>"B"</formula>
    </cfRule>
    <cfRule type="cellIs" dxfId="5301" priority="321" operator="equal">
      <formula>"A"</formula>
    </cfRule>
  </conditionalFormatting>
  <conditionalFormatting sqref="F1183">
    <cfRule type="cellIs" dxfId="5300" priority="316" operator="equal">
      <formula>"C"</formula>
    </cfRule>
    <cfRule type="cellIs" dxfId="5299" priority="317" operator="equal">
      <formula>"B"</formula>
    </cfRule>
    <cfRule type="cellIs" dxfId="5298" priority="318" operator="equal">
      <formula>"A"</formula>
    </cfRule>
  </conditionalFormatting>
  <conditionalFormatting sqref="F1185">
    <cfRule type="cellIs" dxfId="5297" priority="313" operator="equal">
      <formula>"C"</formula>
    </cfRule>
    <cfRule type="cellIs" dxfId="5296" priority="314" operator="equal">
      <formula>"B"</formula>
    </cfRule>
    <cfRule type="cellIs" dxfId="5295" priority="315" operator="equal">
      <formula>"A"</formula>
    </cfRule>
  </conditionalFormatting>
  <conditionalFormatting sqref="F1184">
    <cfRule type="cellIs" dxfId="5294" priority="310" operator="equal">
      <formula>"C"</formula>
    </cfRule>
    <cfRule type="cellIs" dxfId="5293" priority="311" operator="equal">
      <formula>"B"</formula>
    </cfRule>
    <cfRule type="cellIs" dxfId="5292" priority="312" operator="equal">
      <formula>"A"</formula>
    </cfRule>
  </conditionalFormatting>
  <conditionalFormatting sqref="F1217">
    <cfRule type="cellIs" dxfId="5291" priority="307" operator="equal">
      <formula>"C"</formula>
    </cfRule>
    <cfRule type="cellIs" dxfId="5290" priority="308" operator="equal">
      <formula>"B"</formula>
    </cfRule>
    <cfRule type="cellIs" dxfId="5289" priority="309" operator="equal">
      <formula>"A"</formula>
    </cfRule>
  </conditionalFormatting>
  <conditionalFormatting sqref="F1240:F1246">
    <cfRule type="cellIs" dxfId="5288" priority="304" operator="equal">
      <formula>"C"</formula>
    </cfRule>
    <cfRule type="cellIs" dxfId="5287" priority="305" operator="equal">
      <formula>"B"</formula>
    </cfRule>
    <cfRule type="cellIs" dxfId="5286" priority="306" operator="equal">
      <formula>"A"</formula>
    </cfRule>
  </conditionalFormatting>
  <conditionalFormatting sqref="F1239">
    <cfRule type="cellIs" dxfId="5285" priority="301" operator="equal">
      <formula>"C"</formula>
    </cfRule>
    <cfRule type="cellIs" dxfId="5284" priority="302" operator="equal">
      <formula>"B"</formula>
    </cfRule>
    <cfRule type="cellIs" dxfId="5283" priority="303" operator="equal">
      <formula>"A"</formula>
    </cfRule>
  </conditionalFormatting>
  <conditionalFormatting sqref="F1238">
    <cfRule type="cellIs" dxfId="5282" priority="298" operator="equal">
      <formula>"C"</formula>
    </cfRule>
    <cfRule type="cellIs" dxfId="5281" priority="299" operator="equal">
      <formula>"B"</formula>
    </cfRule>
    <cfRule type="cellIs" dxfId="5280" priority="300" operator="equal">
      <formula>"A"</formula>
    </cfRule>
  </conditionalFormatting>
  <conditionalFormatting sqref="F1237">
    <cfRule type="cellIs" dxfId="5279" priority="295" operator="equal">
      <formula>"C"</formula>
    </cfRule>
    <cfRule type="cellIs" dxfId="5278" priority="296" operator="equal">
      <formula>"B"</formula>
    </cfRule>
    <cfRule type="cellIs" dxfId="5277" priority="297" operator="equal">
      <formula>"A"</formula>
    </cfRule>
  </conditionalFormatting>
  <conditionalFormatting sqref="F1236">
    <cfRule type="cellIs" dxfId="5276" priority="292" operator="equal">
      <formula>"C"</formula>
    </cfRule>
    <cfRule type="cellIs" dxfId="5275" priority="293" operator="equal">
      <formula>"B"</formula>
    </cfRule>
    <cfRule type="cellIs" dxfId="5274" priority="294" operator="equal">
      <formula>"A"</formula>
    </cfRule>
  </conditionalFormatting>
  <conditionalFormatting sqref="F1219">
    <cfRule type="cellIs" dxfId="5273" priority="289" operator="equal">
      <formula>"C"</formula>
    </cfRule>
    <cfRule type="cellIs" dxfId="5272" priority="290" operator="equal">
      <formula>"B"</formula>
    </cfRule>
    <cfRule type="cellIs" dxfId="5271" priority="291" operator="equal">
      <formula>"A"</formula>
    </cfRule>
  </conditionalFormatting>
  <conditionalFormatting sqref="F1218">
    <cfRule type="cellIs" dxfId="5270" priority="286" operator="equal">
      <formula>"C"</formula>
    </cfRule>
    <cfRule type="cellIs" dxfId="5269" priority="287" operator="equal">
      <formula>"B"</formula>
    </cfRule>
    <cfRule type="cellIs" dxfId="5268" priority="288" operator="equal">
      <formula>"A"</formula>
    </cfRule>
  </conditionalFormatting>
  <conditionalFormatting sqref="F1235">
    <cfRule type="cellIs" dxfId="5267" priority="283" operator="equal">
      <formula>"C"</formula>
    </cfRule>
    <cfRule type="cellIs" dxfId="5266" priority="284" operator="equal">
      <formula>"B"</formula>
    </cfRule>
    <cfRule type="cellIs" dxfId="5265" priority="285" operator="equal">
      <formula>"A"</formula>
    </cfRule>
  </conditionalFormatting>
  <conditionalFormatting sqref="F1234">
    <cfRule type="cellIs" dxfId="5264" priority="280" operator="equal">
      <formula>"C"</formula>
    </cfRule>
    <cfRule type="cellIs" dxfId="5263" priority="281" operator="equal">
      <formula>"B"</formula>
    </cfRule>
    <cfRule type="cellIs" dxfId="5262" priority="282" operator="equal">
      <formula>"A"</formula>
    </cfRule>
  </conditionalFormatting>
  <conditionalFormatting sqref="F1231">
    <cfRule type="cellIs" dxfId="5261" priority="277" operator="equal">
      <formula>"C"</formula>
    </cfRule>
    <cfRule type="cellIs" dxfId="5260" priority="278" operator="equal">
      <formula>"B"</formula>
    </cfRule>
    <cfRule type="cellIs" dxfId="5259" priority="279" operator="equal">
      <formula>"A"</formula>
    </cfRule>
  </conditionalFormatting>
  <conditionalFormatting sqref="F1230">
    <cfRule type="cellIs" dxfId="5258" priority="274" operator="equal">
      <formula>"C"</formula>
    </cfRule>
    <cfRule type="cellIs" dxfId="5257" priority="275" operator="equal">
      <formula>"B"</formula>
    </cfRule>
    <cfRule type="cellIs" dxfId="5256" priority="276" operator="equal">
      <formula>"A"</formula>
    </cfRule>
  </conditionalFormatting>
  <conditionalFormatting sqref="F1229">
    <cfRule type="cellIs" dxfId="5255" priority="271" operator="equal">
      <formula>"C"</formula>
    </cfRule>
    <cfRule type="cellIs" dxfId="5254" priority="272" operator="equal">
      <formula>"B"</formula>
    </cfRule>
    <cfRule type="cellIs" dxfId="5253" priority="273" operator="equal">
      <formula>"A"</formula>
    </cfRule>
  </conditionalFormatting>
  <conditionalFormatting sqref="F1228">
    <cfRule type="cellIs" dxfId="5252" priority="268" operator="equal">
      <formula>"C"</formula>
    </cfRule>
    <cfRule type="cellIs" dxfId="5251" priority="269" operator="equal">
      <formula>"B"</formula>
    </cfRule>
    <cfRule type="cellIs" dxfId="5250" priority="270" operator="equal">
      <formula>"A"</formula>
    </cfRule>
  </conditionalFormatting>
  <conditionalFormatting sqref="F1227">
    <cfRule type="cellIs" dxfId="5249" priority="265" operator="equal">
      <formula>"C"</formula>
    </cfRule>
    <cfRule type="cellIs" dxfId="5248" priority="266" operator="equal">
      <formula>"B"</formula>
    </cfRule>
    <cfRule type="cellIs" dxfId="5247" priority="267" operator="equal">
      <formula>"A"</formula>
    </cfRule>
  </conditionalFormatting>
  <conditionalFormatting sqref="F1226">
    <cfRule type="cellIs" dxfId="5246" priority="262" operator="equal">
      <formula>"C"</formula>
    </cfRule>
    <cfRule type="cellIs" dxfId="5245" priority="263" operator="equal">
      <formula>"B"</formula>
    </cfRule>
    <cfRule type="cellIs" dxfId="5244" priority="264" operator="equal">
      <formula>"A"</formula>
    </cfRule>
  </conditionalFormatting>
  <conditionalFormatting sqref="F1225">
    <cfRule type="cellIs" dxfId="5243" priority="259" operator="equal">
      <formula>"C"</formula>
    </cfRule>
    <cfRule type="cellIs" dxfId="5242" priority="260" operator="equal">
      <formula>"B"</formula>
    </cfRule>
    <cfRule type="cellIs" dxfId="5241" priority="261" operator="equal">
      <formula>"A"</formula>
    </cfRule>
  </conditionalFormatting>
  <conditionalFormatting sqref="F1224">
    <cfRule type="cellIs" dxfId="5240" priority="256" operator="equal">
      <formula>"C"</formula>
    </cfRule>
    <cfRule type="cellIs" dxfId="5239" priority="257" operator="equal">
      <formula>"B"</formula>
    </cfRule>
    <cfRule type="cellIs" dxfId="5238" priority="258" operator="equal">
      <formula>"A"</formula>
    </cfRule>
  </conditionalFormatting>
  <conditionalFormatting sqref="F1223">
    <cfRule type="cellIs" dxfId="5237" priority="253" operator="equal">
      <formula>"C"</formula>
    </cfRule>
    <cfRule type="cellIs" dxfId="5236" priority="254" operator="equal">
      <formula>"B"</formula>
    </cfRule>
    <cfRule type="cellIs" dxfId="5235" priority="255" operator="equal">
      <formula>"A"</formula>
    </cfRule>
  </conditionalFormatting>
  <conditionalFormatting sqref="F1222">
    <cfRule type="cellIs" dxfId="5234" priority="250" operator="equal">
      <formula>"C"</formula>
    </cfRule>
    <cfRule type="cellIs" dxfId="5233" priority="251" operator="equal">
      <formula>"B"</formula>
    </cfRule>
    <cfRule type="cellIs" dxfId="5232" priority="252" operator="equal">
      <formula>"A"</formula>
    </cfRule>
  </conditionalFormatting>
  <conditionalFormatting sqref="F1221">
    <cfRule type="cellIs" dxfId="5231" priority="247" operator="equal">
      <formula>"C"</formula>
    </cfRule>
    <cfRule type="cellIs" dxfId="5230" priority="248" operator="equal">
      <formula>"B"</formula>
    </cfRule>
    <cfRule type="cellIs" dxfId="5229" priority="249" operator="equal">
      <formula>"A"</formula>
    </cfRule>
  </conditionalFormatting>
  <conditionalFormatting sqref="F1220">
    <cfRule type="cellIs" dxfId="5228" priority="244" operator="equal">
      <formula>"C"</formula>
    </cfRule>
    <cfRule type="cellIs" dxfId="5227" priority="245" operator="equal">
      <formula>"B"</formula>
    </cfRule>
    <cfRule type="cellIs" dxfId="5226" priority="246" operator="equal">
      <formula>"A"</formula>
    </cfRule>
  </conditionalFormatting>
  <conditionalFormatting sqref="F1232">
    <cfRule type="cellIs" dxfId="5225" priority="241" operator="equal">
      <formula>"C"</formula>
    </cfRule>
    <cfRule type="cellIs" dxfId="5224" priority="242" operator="equal">
      <formula>"B"</formula>
    </cfRule>
    <cfRule type="cellIs" dxfId="5223" priority="243" operator="equal">
      <formula>"A"</formula>
    </cfRule>
  </conditionalFormatting>
  <conditionalFormatting sqref="F1233">
    <cfRule type="cellIs" dxfId="5222" priority="238" operator="equal">
      <formula>"C"</formula>
    </cfRule>
    <cfRule type="cellIs" dxfId="5221" priority="239" operator="equal">
      <formula>"B"</formula>
    </cfRule>
    <cfRule type="cellIs" dxfId="5220" priority="240" operator="equal">
      <formula>"A"</formula>
    </cfRule>
  </conditionalFormatting>
  <conditionalFormatting sqref="F1304">
    <cfRule type="cellIs" dxfId="5219" priority="235" operator="equal">
      <formula>"C"</formula>
    </cfRule>
    <cfRule type="cellIs" dxfId="5218" priority="236" operator="equal">
      <formula>"B"</formula>
    </cfRule>
    <cfRule type="cellIs" dxfId="5217" priority="237" operator="equal">
      <formula>"A"</formula>
    </cfRule>
  </conditionalFormatting>
  <conditionalFormatting sqref="F1303">
    <cfRule type="cellIs" dxfId="5216" priority="232" operator="equal">
      <formula>"C"</formula>
    </cfRule>
    <cfRule type="cellIs" dxfId="5215" priority="233" operator="equal">
      <formula>"B"</formula>
    </cfRule>
    <cfRule type="cellIs" dxfId="5214" priority="234" operator="equal">
      <formula>"A"</formula>
    </cfRule>
  </conditionalFormatting>
  <conditionalFormatting sqref="F1302">
    <cfRule type="cellIs" dxfId="5213" priority="229" operator="equal">
      <formula>"C"</formula>
    </cfRule>
    <cfRule type="cellIs" dxfId="5212" priority="230" operator="equal">
      <formula>"B"</formula>
    </cfRule>
    <cfRule type="cellIs" dxfId="5211" priority="231" operator="equal">
      <formula>"A"</formula>
    </cfRule>
  </conditionalFormatting>
  <conditionalFormatting sqref="F1301">
    <cfRule type="cellIs" dxfId="5210" priority="226" operator="equal">
      <formula>"C"</formula>
    </cfRule>
    <cfRule type="cellIs" dxfId="5209" priority="227" operator="equal">
      <formula>"B"</formula>
    </cfRule>
    <cfRule type="cellIs" dxfId="5208" priority="228" operator="equal">
      <formula>"A"</formula>
    </cfRule>
  </conditionalFormatting>
  <conditionalFormatting sqref="F1300">
    <cfRule type="cellIs" dxfId="5207" priority="223" operator="equal">
      <formula>"C"</formula>
    </cfRule>
    <cfRule type="cellIs" dxfId="5206" priority="224" operator="equal">
      <formula>"B"</formula>
    </cfRule>
    <cfRule type="cellIs" dxfId="5205" priority="225" operator="equal">
      <formula>"A"</formula>
    </cfRule>
  </conditionalFormatting>
  <conditionalFormatting sqref="F1299">
    <cfRule type="cellIs" dxfId="5204" priority="220" operator="equal">
      <formula>"C"</formula>
    </cfRule>
    <cfRule type="cellIs" dxfId="5203" priority="221" operator="equal">
      <formula>"B"</formula>
    </cfRule>
    <cfRule type="cellIs" dxfId="5202" priority="222" operator="equal">
      <formula>"A"</formula>
    </cfRule>
  </conditionalFormatting>
  <conditionalFormatting sqref="F1298">
    <cfRule type="cellIs" dxfId="5201" priority="217" operator="equal">
      <formula>"C"</formula>
    </cfRule>
    <cfRule type="cellIs" dxfId="5200" priority="218" operator="equal">
      <formula>"B"</formula>
    </cfRule>
    <cfRule type="cellIs" dxfId="5199" priority="219" operator="equal">
      <formula>"A"</formula>
    </cfRule>
  </conditionalFormatting>
  <conditionalFormatting sqref="F1297">
    <cfRule type="cellIs" dxfId="5198" priority="214" operator="equal">
      <formula>"C"</formula>
    </cfRule>
    <cfRule type="cellIs" dxfId="5197" priority="215" operator="equal">
      <formula>"B"</formula>
    </cfRule>
    <cfRule type="cellIs" dxfId="5196" priority="216" operator="equal">
      <formula>"A"</formula>
    </cfRule>
  </conditionalFormatting>
  <conditionalFormatting sqref="F1296">
    <cfRule type="cellIs" dxfId="5195" priority="211" operator="equal">
      <formula>"C"</formula>
    </cfRule>
    <cfRule type="cellIs" dxfId="5194" priority="212" operator="equal">
      <formula>"B"</formula>
    </cfRule>
    <cfRule type="cellIs" dxfId="5193" priority="213" operator="equal">
      <formula>"A"</formula>
    </cfRule>
  </conditionalFormatting>
  <conditionalFormatting sqref="F1118">
    <cfRule type="cellIs" dxfId="5192" priority="208" operator="equal">
      <formula>"C"</formula>
    </cfRule>
    <cfRule type="cellIs" dxfId="5191" priority="209" operator="equal">
      <formula>"B"</formula>
    </cfRule>
    <cfRule type="cellIs" dxfId="5190" priority="210" operator="equal">
      <formula>"A"</formula>
    </cfRule>
  </conditionalFormatting>
  <conditionalFormatting sqref="F1119">
    <cfRule type="cellIs" dxfId="5189" priority="205" operator="equal">
      <formula>"C"</formula>
    </cfRule>
    <cfRule type="cellIs" dxfId="5188" priority="206" operator="equal">
      <formula>"B"</formula>
    </cfRule>
    <cfRule type="cellIs" dxfId="5187" priority="207" operator="equal">
      <formula>"A"</formula>
    </cfRule>
  </conditionalFormatting>
  <conditionalFormatting sqref="F1120">
    <cfRule type="cellIs" dxfId="5186" priority="202" operator="equal">
      <formula>"C"</formula>
    </cfRule>
    <cfRule type="cellIs" dxfId="5185" priority="203" operator="equal">
      <formula>"B"</formula>
    </cfRule>
    <cfRule type="cellIs" dxfId="5184" priority="204" operator="equal">
      <formula>"A"</formula>
    </cfRule>
  </conditionalFormatting>
  <conditionalFormatting sqref="F1295">
    <cfRule type="cellIs" dxfId="5183" priority="199" operator="equal">
      <formula>"C"</formula>
    </cfRule>
    <cfRule type="cellIs" dxfId="5182" priority="200" operator="equal">
      <formula>"B"</formula>
    </cfRule>
    <cfRule type="cellIs" dxfId="5181" priority="201" operator="equal">
      <formula>"A"</formula>
    </cfRule>
  </conditionalFormatting>
  <conditionalFormatting sqref="F1294">
    <cfRule type="cellIs" dxfId="5180" priority="196" operator="equal">
      <formula>"C"</formula>
    </cfRule>
    <cfRule type="cellIs" dxfId="5179" priority="197" operator="equal">
      <formula>"B"</formula>
    </cfRule>
    <cfRule type="cellIs" dxfId="5178" priority="198" operator="equal">
      <formula>"A"</formula>
    </cfRule>
  </conditionalFormatting>
  <conditionalFormatting sqref="F1293">
    <cfRule type="cellIs" dxfId="5177" priority="193" operator="equal">
      <formula>"C"</formula>
    </cfRule>
    <cfRule type="cellIs" dxfId="5176" priority="194" operator="equal">
      <formula>"B"</formula>
    </cfRule>
    <cfRule type="cellIs" dxfId="5175" priority="195" operator="equal">
      <formula>"A"</formula>
    </cfRule>
  </conditionalFormatting>
  <conditionalFormatting sqref="F1292">
    <cfRule type="cellIs" dxfId="5174" priority="190" operator="equal">
      <formula>"C"</formula>
    </cfRule>
    <cfRule type="cellIs" dxfId="5173" priority="191" operator="equal">
      <formula>"B"</formula>
    </cfRule>
    <cfRule type="cellIs" dxfId="5172" priority="192" operator="equal">
      <formula>"A"</formula>
    </cfRule>
  </conditionalFormatting>
  <conditionalFormatting sqref="F1271">
    <cfRule type="cellIs" dxfId="5171" priority="187" operator="equal">
      <formula>"C"</formula>
    </cfRule>
    <cfRule type="cellIs" dxfId="5170" priority="188" operator="equal">
      <formula>"B"</formula>
    </cfRule>
    <cfRule type="cellIs" dxfId="5169" priority="189" operator="equal">
      <formula>"A"</formula>
    </cfRule>
  </conditionalFormatting>
  <conditionalFormatting sqref="F1270">
    <cfRule type="cellIs" dxfId="5168" priority="184" operator="equal">
      <formula>"C"</formula>
    </cfRule>
    <cfRule type="cellIs" dxfId="5167" priority="185" operator="equal">
      <formula>"B"</formula>
    </cfRule>
    <cfRule type="cellIs" dxfId="5166" priority="186" operator="equal">
      <formula>"A"</formula>
    </cfRule>
  </conditionalFormatting>
  <conditionalFormatting sqref="F1269">
    <cfRule type="cellIs" dxfId="5165" priority="181" operator="equal">
      <formula>"C"</formula>
    </cfRule>
    <cfRule type="cellIs" dxfId="5164" priority="182" operator="equal">
      <formula>"B"</formula>
    </cfRule>
    <cfRule type="cellIs" dxfId="5163" priority="183" operator="equal">
      <formula>"A"</formula>
    </cfRule>
  </conditionalFormatting>
  <conditionalFormatting sqref="F1268">
    <cfRule type="cellIs" dxfId="5162" priority="178" operator="equal">
      <formula>"C"</formula>
    </cfRule>
    <cfRule type="cellIs" dxfId="5161" priority="179" operator="equal">
      <formula>"B"</formula>
    </cfRule>
    <cfRule type="cellIs" dxfId="5160" priority="180" operator="equal">
      <formula>"A"</formula>
    </cfRule>
  </conditionalFormatting>
  <conditionalFormatting sqref="F1267">
    <cfRule type="cellIs" dxfId="5159" priority="175" operator="equal">
      <formula>"C"</formula>
    </cfRule>
    <cfRule type="cellIs" dxfId="5158" priority="176" operator="equal">
      <formula>"B"</formula>
    </cfRule>
    <cfRule type="cellIs" dxfId="5157" priority="177" operator="equal">
      <formula>"A"</formula>
    </cfRule>
  </conditionalFormatting>
  <conditionalFormatting sqref="F1266">
    <cfRule type="cellIs" dxfId="5156" priority="172" operator="equal">
      <formula>"C"</formula>
    </cfRule>
    <cfRule type="cellIs" dxfId="5155" priority="173" operator="equal">
      <formula>"B"</formula>
    </cfRule>
    <cfRule type="cellIs" dxfId="5154" priority="174" operator="equal">
      <formula>"A"</formula>
    </cfRule>
  </conditionalFormatting>
  <conditionalFormatting sqref="F1265">
    <cfRule type="cellIs" dxfId="5153" priority="169" operator="equal">
      <formula>"C"</formula>
    </cfRule>
    <cfRule type="cellIs" dxfId="5152" priority="170" operator="equal">
      <formula>"B"</formula>
    </cfRule>
    <cfRule type="cellIs" dxfId="5151" priority="171" operator="equal">
      <formula>"A"</formula>
    </cfRule>
  </conditionalFormatting>
  <conditionalFormatting sqref="F1263:F1266">
    <cfRule type="cellIs" dxfId="5150" priority="166" operator="equal">
      <formula>"C"</formula>
    </cfRule>
    <cfRule type="cellIs" dxfId="5149" priority="167" operator="equal">
      <formula>"B"</formula>
    </cfRule>
    <cfRule type="cellIs" dxfId="5148" priority="168" operator="equal">
      <formula>"A"</formula>
    </cfRule>
  </conditionalFormatting>
  <conditionalFormatting sqref="F1262">
    <cfRule type="cellIs" dxfId="5147" priority="163" operator="equal">
      <formula>"C"</formula>
    </cfRule>
    <cfRule type="cellIs" dxfId="5146" priority="164" operator="equal">
      <formula>"B"</formula>
    </cfRule>
    <cfRule type="cellIs" dxfId="5145" priority="165" operator="equal">
      <formula>"A"</formula>
    </cfRule>
  </conditionalFormatting>
  <conditionalFormatting sqref="F1261">
    <cfRule type="cellIs" dxfId="5144" priority="160" operator="equal">
      <formula>"C"</formula>
    </cfRule>
    <cfRule type="cellIs" dxfId="5143" priority="161" operator="equal">
      <formula>"B"</formula>
    </cfRule>
    <cfRule type="cellIs" dxfId="5142" priority="162" operator="equal">
      <formula>"A"</formula>
    </cfRule>
  </conditionalFormatting>
  <conditionalFormatting sqref="F1260">
    <cfRule type="cellIs" dxfId="5141" priority="157" operator="equal">
      <formula>"C"</formula>
    </cfRule>
    <cfRule type="cellIs" dxfId="5140" priority="158" operator="equal">
      <formula>"B"</formula>
    </cfRule>
    <cfRule type="cellIs" dxfId="5139" priority="159" operator="equal">
      <formula>"A"</formula>
    </cfRule>
  </conditionalFormatting>
  <conditionalFormatting sqref="F1259">
    <cfRule type="cellIs" dxfId="5138" priority="154" operator="equal">
      <formula>"C"</formula>
    </cfRule>
    <cfRule type="cellIs" dxfId="5137" priority="155" operator="equal">
      <formula>"B"</formula>
    </cfRule>
    <cfRule type="cellIs" dxfId="5136" priority="156" operator="equal">
      <formula>"A"</formula>
    </cfRule>
  </conditionalFormatting>
  <conditionalFormatting sqref="F1258">
    <cfRule type="cellIs" dxfId="5135" priority="151" operator="equal">
      <formula>"C"</formula>
    </cfRule>
    <cfRule type="cellIs" dxfId="5134" priority="152" operator="equal">
      <formula>"B"</formula>
    </cfRule>
    <cfRule type="cellIs" dxfId="5133" priority="153" operator="equal">
      <formula>"A"</formula>
    </cfRule>
  </conditionalFormatting>
  <conditionalFormatting sqref="F1257">
    <cfRule type="cellIs" dxfId="5132" priority="148" operator="equal">
      <formula>"C"</formula>
    </cfRule>
    <cfRule type="cellIs" dxfId="5131" priority="149" operator="equal">
      <formula>"B"</formula>
    </cfRule>
    <cfRule type="cellIs" dxfId="5130" priority="150" operator="equal">
      <formula>"A"</formula>
    </cfRule>
  </conditionalFormatting>
  <conditionalFormatting sqref="F1256">
    <cfRule type="cellIs" dxfId="5129" priority="145" operator="equal">
      <formula>"C"</formula>
    </cfRule>
    <cfRule type="cellIs" dxfId="5128" priority="146" operator="equal">
      <formula>"B"</formula>
    </cfRule>
    <cfRule type="cellIs" dxfId="5127" priority="147" operator="equal">
      <formula>"A"</formula>
    </cfRule>
  </conditionalFormatting>
  <conditionalFormatting sqref="F1255">
    <cfRule type="cellIs" dxfId="5126" priority="142" operator="equal">
      <formula>"C"</formula>
    </cfRule>
    <cfRule type="cellIs" dxfId="5125" priority="143" operator="equal">
      <formula>"B"</formula>
    </cfRule>
    <cfRule type="cellIs" dxfId="5124" priority="144" operator="equal">
      <formula>"A"</formula>
    </cfRule>
  </conditionalFormatting>
  <conditionalFormatting sqref="F1254">
    <cfRule type="cellIs" dxfId="5123" priority="139" operator="equal">
      <formula>"C"</formula>
    </cfRule>
    <cfRule type="cellIs" dxfId="5122" priority="140" operator="equal">
      <formula>"B"</formula>
    </cfRule>
    <cfRule type="cellIs" dxfId="5121" priority="141" operator="equal">
      <formula>"A"</formula>
    </cfRule>
  </conditionalFormatting>
  <conditionalFormatting sqref="F1266">
    <cfRule type="cellIs" dxfId="5120" priority="136" operator="equal">
      <formula>"C"</formula>
    </cfRule>
    <cfRule type="cellIs" dxfId="5119" priority="137" operator="equal">
      <formula>"B"</formula>
    </cfRule>
    <cfRule type="cellIs" dxfId="5118" priority="138" operator="equal">
      <formula>"A"</formula>
    </cfRule>
  </conditionalFormatting>
  <conditionalFormatting sqref="F1263">
    <cfRule type="cellIs" dxfId="5117" priority="133" operator="equal">
      <formula>"C"</formula>
    </cfRule>
    <cfRule type="cellIs" dxfId="5116" priority="134" operator="equal">
      <formula>"B"</formula>
    </cfRule>
    <cfRule type="cellIs" dxfId="5115" priority="135" operator="equal">
      <formula>"A"</formula>
    </cfRule>
  </conditionalFormatting>
  <conditionalFormatting sqref="F1262">
    <cfRule type="cellIs" dxfId="5114" priority="130" operator="equal">
      <formula>"C"</formula>
    </cfRule>
    <cfRule type="cellIs" dxfId="5113" priority="131" operator="equal">
      <formula>"B"</formula>
    </cfRule>
    <cfRule type="cellIs" dxfId="5112" priority="132" operator="equal">
      <formula>"A"</formula>
    </cfRule>
  </conditionalFormatting>
  <conditionalFormatting sqref="F1261">
    <cfRule type="cellIs" dxfId="5111" priority="127" operator="equal">
      <formula>"C"</formula>
    </cfRule>
    <cfRule type="cellIs" dxfId="5110" priority="128" operator="equal">
      <formula>"B"</formula>
    </cfRule>
    <cfRule type="cellIs" dxfId="5109" priority="129" operator="equal">
      <formula>"A"</formula>
    </cfRule>
  </conditionalFormatting>
  <conditionalFormatting sqref="F1260">
    <cfRule type="cellIs" dxfId="5108" priority="124" operator="equal">
      <formula>"C"</formula>
    </cfRule>
    <cfRule type="cellIs" dxfId="5107" priority="125" operator="equal">
      <formula>"B"</formula>
    </cfRule>
    <cfRule type="cellIs" dxfId="5106" priority="126" operator="equal">
      <formula>"A"</formula>
    </cfRule>
  </conditionalFormatting>
  <conditionalFormatting sqref="F1259">
    <cfRule type="cellIs" dxfId="5105" priority="121" operator="equal">
      <formula>"C"</formula>
    </cfRule>
    <cfRule type="cellIs" dxfId="5104" priority="122" operator="equal">
      <formula>"B"</formula>
    </cfRule>
    <cfRule type="cellIs" dxfId="5103" priority="123" operator="equal">
      <formula>"A"</formula>
    </cfRule>
  </conditionalFormatting>
  <conditionalFormatting sqref="F1258">
    <cfRule type="cellIs" dxfId="5102" priority="118" operator="equal">
      <formula>"C"</formula>
    </cfRule>
    <cfRule type="cellIs" dxfId="5101" priority="119" operator="equal">
      <formula>"B"</formula>
    </cfRule>
    <cfRule type="cellIs" dxfId="5100" priority="120" operator="equal">
      <formula>"A"</formula>
    </cfRule>
  </conditionalFormatting>
  <conditionalFormatting sqref="F1257">
    <cfRule type="cellIs" dxfId="5099" priority="115" operator="equal">
      <formula>"C"</formula>
    </cfRule>
    <cfRule type="cellIs" dxfId="5098" priority="116" operator="equal">
      <formula>"B"</formula>
    </cfRule>
    <cfRule type="cellIs" dxfId="5097" priority="117" operator="equal">
      <formula>"A"</formula>
    </cfRule>
  </conditionalFormatting>
  <conditionalFormatting sqref="F1256">
    <cfRule type="cellIs" dxfId="5096" priority="112" operator="equal">
      <formula>"C"</formula>
    </cfRule>
    <cfRule type="cellIs" dxfId="5095" priority="113" operator="equal">
      <formula>"B"</formula>
    </cfRule>
    <cfRule type="cellIs" dxfId="5094" priority="114" operator="equal">
      <formula>"A"</formula>
    </cfRule>
  </conditionalFormatting>
  <conditionalFormatting sqref="F1255">
    <cfRule type="cellIs" dxfId="5093" priority="109" operator="equal">
      <formula>"C"</formula>
    </cfRule>
    <cfRule type="cellIs" dxfId="5092" priority="110" operator="equal">
      <formula>"B"</formula>
    </cfRule>
    <cfRule type="cellIs" dxfId="5091" priority="111" operator="equal">
      <formula>"A"</formula>
    </cfRule>
  </conditionalFormatting>
  <conditionalFormatting sqref="F1291">
    <cfRule type="cellIs" dxfId="5090" priority="106" operator="equal">
      <formula>"C"</formula>
    </cfRule>
    <cfRule type="cellIs" dxfId="5089" priority="107" operator="equal">
      <formula>"B"</formula>
    </cfRule>
    <cfRule type="cellIs" dxfId="5088" priority="108" operator="equal">
      <formula>"A"</formula>
    </cfRule>
  </conditionalFormatting>
  <conditionalFormatting sqref="F1290">
    <cfRule type="cellIs" dxfId="5087" priority="103" operator="equal">
      <formula>"C"</formula>
    </cfRule>
    <cfRule type="cellIs" dxfId="5086" priority="104" operator="equal">
      <formula>"B"</formula>
    </cfRule>
    <cfRule type="cellIs" dxfId="5085" priority="105" operator="equal">
      <formula>"A"</formula>
    </cfRule>
  </conditionalFormatting>
  <conditionalFormatting sqref="F1289">
    <cfRule type="cellIs" dxfId="5084" priority="100" operator="equal">
      <formula>"C"</formula>
    </cfRule>
    <cfRule type="cellIs" dxfId="5083" priority="101" operator="equal">
      <formula>"B"</formula>
    </cfRule>
    <cfRule type="cellIs" dxfId="5082" priority="102" operator="equal">
      <formula>"A"</formula>
    </cfRule>
  </conditionalFormatting>
  <conditionalFormatting sqref="F1288">
    <cfRule type="cellIs" dxfId="5081" priority="97" operator="equal">
      <formula>"C"</formula>
    </cfRule>
    <cfRule type="cellIs" dxfId="5080" priority="98" operator="equal">
      <formula>"B"</formula>
    </cfRule>
    <cfRule type="cellIs" dxfId="5079" priority="99" operator="equal">
      <formula>"A"</formula>
    </cfRule>
  </conditionalFormatting>
  <conditionalFormatting sqref="F1287">
    <cfRule type="cellIs" dxfId="5078" priority="94" operator="equal">
      <formula>"C"</formula>
    </cfRule>
    <cfRule type="cellIs" dxfId="5077" priority="95" operator="equal">
      <formula>"B"</formula>
    </cfRule>
    <cfRule type="cellIs" dxfId="5076" priority="96" operator="equal">
      <formula>"A"</formula>
    </cfRule>
  </conditionalFormatting>
  <conditionalFormatting sqref="F1286">
    <cfRule type="cellIs" dxfId="5075" priority="91" operator="equal">
      <formula>"C"</formula>
    </cfRule>
    <cfRule type="cellIs" dxfId="5074" priority="92" operator="equal">
      <formula>"B"</formula>
    </cfRule>
    <cfRule type="cellIs" dxfId="5073" priority="93" operator="equal">
      <formula>"A"</formula>
    </cfRule>
  </conditionalFormatting>
  <conditionalFormatting sqref="F1285">
    <cfRule type="cellIs" dxfId="5072" priority="88" operator="equal">
      <formula>"C"</formula>
    </cfRule>
    <cfRule type="cellIs" dxfId="5071" priority="89" operator="equal">
      <formula>"B"</formula>
    </cfRule>
    <cfRule type="cellIs" dxfId="5070" priority="90" operator="equal">
      <formula>"A"</formula>
    </cfRule>
  </conditionalFormatting>
  <conditionalFormatting sqref="F1284">
    <cfRule type="cellIs" dxfId="5069" priority="85" operator="equal">
      <formula>"C"</formula>
    </cfRule>
    <cfRule type="cellIs" dxfId="5068" priority="86" operator="equal">
      <formula>"B"</formula>
    </cfRule>
    <cfRule type="cellIs" dxfId="5067" priority="87" operator="equal">
      <formula>"A"</formula>
    </cfRule>
  </conditionalFormatting>
  <conditionalFormatting sqref="F1283">
    <cfRule type="cellIs" dxfId="5066" priority="82" operator="equal">
      <formula>"C"</formula>
    </cfRule>
    <cfRule type="cellIs" dxfId="5065" priority="83" operator="equal">
      <formula>"B"</formula>
    </cfRule>
    <cfRule type="cellIs" dxfId="5064" priority="84" operator="equal">
      <formula>"A"</formula>
    </cfRule>
  </conditionalFormatting>
  <conditionalFormatting sqref="F1282">
    <cfRule type="cellIs" dxfId="5063" priority="79" operator="equal">
      <formula>"C"</formula>
    </cfRule>
    <cfRule type="cellIs" dxfId="5062" priority="80" operator="equal">
      <formula>"B"</formula>
    </cfRule>
    <cfRule type="cellIs" dxfId="5061" priority="81" operator="equal">
      <formula>"A"</formula>
    </cfRule>
  </conditionalFormatting>
  <conditionalFormatting sqref="F1281">
    <cfRule type="cellIs" dxfId="5060" priority="76" operator="equal">
      <formula>"C"</formula>
    </cfRule>
    <cfRule type="cellIs" dxfId="5059" priority="77" operator="equal">
      <formula>"B"</formula>
    </cfRule>
    <cfRule type="cellIs" dxfId="5058" priority="78" operator="equal">
      <formula>"A"</formula>
    </cfRule>
  </conditionalFormatting>
  <conditionalFormatting sqref="F1280">
    <cfRule type="cellIs" dxfId="5057" priority="73" operator="equal">
      <formula>"C"</formula>
    </cfRule>
    <cfRule type="cellIs" dxfId="5056" priority="74" operator="equal">
      <formula>"B"</formula>
    </cfRule>
    <cfRule type="cellIs" dxfId="5055" priority="75" operator="equal">
      <formula>"A"</formula>
    </cfRule>
  </conditionalFormatting>
  <conditionalFormatting sqref="F1279">
    <cfRule type="cellIs" dxfId="5054" priority="70" operator="equal">
      <formula>"C"</formula>
    </cfRule>
    <cfRule type="cellIs" dxfId="5053" priority="71" operator="equal">
      <formula>"B"</formula>
    </cfRule>
    <cfRule type="cellIs" dxfId="5052" priority="72" operator="equal">
      <formula>"A"</formula>
    </cfRule>
  </conditionalFormatting>
  <conditionalFormatting sqref="F1278">
    <cfRule type="cellIs" dxfId="5051" priority="67" operator="equal">
      <formula>"C"</formula>
    </cfRule>
    <cfRule type="cellIs" dxfId="5050" priority="68" operator="equal">
      <formula>"B"</formula>
    </cfRule>
    <cfRule type="cellIs" dxfId="5049" priority="69" operator="equal">
      <formula>"A"</formula>
    </cfRule>
  </conditionalFormatting>
  <conditionalFormatting sqref="F1277">
    <cfRule type="cellIs" dxfId="5048" priority="64" operator="equal">
      <formula>"C"</formula>
    </cfRule>
    <cfRule type="cellIs" dxfId="5047" priority="65" operator="equal">
      <formula>"B"</formula>
    </cfRule>
    <cfRule type="cellIs" dxfId="5046" priority="66" operator="equal">
      <formula>"A"</formula>
    </cfRule>
  </conditionalFormatting>
  <conditionalFormatting sqref="F1276">
    <cfRule type="cellIs" dxfId="5045" priority="61" operator="equal">
      <formula>"C"</formula>
    </cfRule>
    <cfRule type="cellIs" dxfId="5044" priority="62" operator="equal">
      <formula>"B"</formula>
    </cfRule>
    <cfRule type="cellIs" dxfId="5043" priority="63" operator="equal">
      <formula>"A"</formula>
    </cfRule>
  </conditionalFormatting>
  <conditionalFormatting sqref="F1275">
    <cfRule type="cellIs" dxfId="5042" priority="58" operator="equal">
      <formula>"C"</formula>
    </cfRule>
    <cfRule type="cellIs" dxfId="5041" priority="59" operator="equal">
      <formula>"B"</formula>
    </cfRule>
    <cfRule type="cellIs" dxfId="5040" priority="60" operator="equal">
      <formula>"A"</formula>
    </cfRule>
  </conditionalFormatting>
  <conditionalFormatting sqref="F1274">
    <cfRule type="cellIs" dxfId="5039" priority="55" operator="equal">
      <formula>"C"</formula>
    </cfRule>
    <cfRule type="cellIs" dxfId="5038" priority="56" operator="equal">
      <formula>"B"</formula>
    </cfRule>
    <cfRule type="cellIs" dxfId="5037" priority="57" operator="equal">
      <formula>"A"</formula>
    </cfRule>
  </conditionalFormatting>
  <conditionalFormatting sqref="F1273">
    <cfRule type="cellIs" dxfId="5036" priority="52" operator="equal">
      <formula>"C"</formula>
    </cfRule>
    <cfRule type="cellIs" dxfId="5035" priority="53" operator="equal">
      <formula>"B"</formula>
    </cfRule>
    <cfRule type="cellIs" dxfId="5034" priority="54" operator="equal">
      <formula>"A"</formula>
    </cfRule>
  </conditionalFormatting>
  <conditionalFormatting sqref="F1272">
    <cfRule type="cellIs" dxfId="5033" priority="49" operator="equal">
      <formula>"C"</formula>
    </cfRule>
    <cfRule type="cellIs" dxfId="5032" priority="50" operator="equal">
      <formula>"B"</formula>
    </cfRule>
    <cfRule type="cellIs" dxfId="5031" priority="51" operator="equal">
      <formula>"A"</formula>
    </cfRule>
  </conditionalFormatting>
  <conditionalFormatting sqref="F1247">
    <cfRule type="cellIs" dxfId="5030" priority="46" operator="equal">
      <formula>"C"</formula>
    </cfRule>
    <cfRule type="cellIs" dxfId="5029" priority="47" operator="equal">
      <formula>"B"</formula>
    </cfRule>
    <cfRule type="cellIs" dxfId="5028" priority="48" operator="equal">
      <formula>"A"</formula>
    </cfRule>
  </conditionalFormatting>
  <conditionalFormatting sqref="F1252">
    <cfRule type="cellIs" dxfId="5027" priority="43" operator="equal">
      <formula>"C"</formula>
    </cfRule>
    <cfRule type="cellIs" dxfId="5026" priority="44" operator="equal">
      <formula>"B"</formula>
    </cfRule>
    <cfRule type="cellIs" dxfId="5025" priority="45" operator="equal">
      <formula>"A"</formula>
    </cfRule>
  </conditionalFormatting>
  <conditionalFormatting sqref="F1251">
    <cfRule type="cellIs" dxfId="5024" priority="40" operator="equal">
      <formula>"C"</formula>
    </cfRule>
    <cfRule type="cellIs" dxfId="5023" priority="41" operator="equal">
      <formula>"B"</formula>
    </cfRule>
    <cfRule type="cellIs" dxfId="5022" priority="42" operator="equal">
      <formula>"A"</formula>
    </cfRule>
  </conditionalFormatting>
  <conditionalFormatting sqref="F1250">
    <cfRule type="cellIs" dxfId="5021" priority="37" operator="equal">
      <formula>"C"</formula>
    </cfRule>
    <cfRule type="cellIs" dxfId="5020" priority="38" operator="equal">
      <formula>"B"</formula>
    </cfRule>
    <cfRule type="cellIs" dxfId="5019" priority="39" operator="equal">
      <formula>"A"</formula>
    </cfRule>
  </conditionalFormatting>
  <conditionalFormatting sqref="F1249">
    <cfRule type="cellIs" dxfId="5018" priority="34" operator="equal">
      <formula>"C"</formula>
    </cfRule>
    <cfRule type="cellIs" dxfId="5017" priority="35" operator="equal">
      <formula>"B"</formula>
    </cfRule>
    <cfRule type="cellIs" dxfId="5016" priority="36" operator="equal">
      <formula>"A"</formula>
    </cfRule>
  </conditionalFormatting>
  <conditionalFormatting sqref="F1248">
    <cfRule type="cellIs" dxfId="5015" priority="31" operator="equal">
      <formula>"C"</formula>
    </cfRule>
    <cfRule type="cellIs" dxfId="5014" priority="32" operator="equal">
      <formula>"B"</formula>
    </cfRule>
    <cfRule type="cellIs" dxfId="5013" priority="33" operator="equal">
      <formula>"A"</formula>
    </cfRule>
  </conditionalFormatting>
  <conditionalFormatting sqref="F1252">
    <cfRule type="cellIs" dxfId="5012" priority="28" operator="equal">
      <formula>"C"</formula>
    </cfRule>
    <cfRule type="cellIs" dxfId="5011" priority="29" operator="equal">
      <formula>"B"</formula>
    </cfRule>
    <cfRule type="cellIs" dxfId="5010" priority="30" operator="equal">
      <formula>"A"</formula>
    </cfRule>
  </conditionalFormatting>
  <conditionalFormatting sqref="F1251">
    <cfRule type="cellIs" dxfId="5009" priority="25" operator="equal">
      <formula>"C"</formula>
    </cfRule>
    <cfRule type="cellIs" dxfId="5008" priority="26" operator="equal">
      <formula>"B"</formula>
    </cfRule>
    <cfRule type="cellIs" dxfId="5007" priority="27" operator="equal">
      <formula>"A"</formula>
    </cfRule>
  </conditionalFormatting>
  <conditionalFormatting sqref="F1250">
    <cfRule type="cellIs" dxfId="5006" priority="22" operator="equal">
      <formula>"C"</formula>
    </cfRule>
    <cfRule type="cellIs" dxfId="5005" priority="23" operator="equal">
      <formula>"B"</formula>
    </cfRule>
    <cfRule type="cellIs" dxfId="5004" priority="24" operator="equal">
      <formula>"A"</formula>
    </cfRule>
  </conditionalFormatting>
  <conditionalFormatting sqref="F1249">
    <cfRule type="cellIs" dxfId="5003" priority="19" operator="equal">
      <formula>"C"</formula>
    </cfRule>
    <cfRule type="cellIs" dxfId="5002" priority="20" operator="equal">
      <formula>"B"</formula>
    </cfRule>
    <cfRule type="cellIs" dxfId="5001" priority="21" operator="equal">
      <formula>"A"</formula>
    </cfRule>
  </conditionalFormatting>
  <conditionalFormatting sqref="F815:F818">
    <cfRule type="cellIs" dxfId="5000" priority="16" operator="equal">
      <formula>"C"</formula>
    </cfRule>
    <cfRule type="cellIs" dxfId="4999" priority="17" operator="equal">
      <formula>"B"</formula>
    </cfRule>
    <cfRule type="cellIs" dxfId="4998" priority="18" operator="equal">
      <formula>"A"</formula>
    </cfRule>
  </conditionalFormatting>
  <conditionalFormatting sqref="F778:F783">
    <cfRule type="cellIs" dxfId="4997" priority="13" operator="equal">
      <formula>"C"</formula>
    </cfRule>
    <cfRule type="cellIs" dxfId="4996" priority="14" operator="equal">
      <formula>"B"</formula>
    </cfRule>
    <cfRule type="cellIs" dxfId="4995" priority="15" operator="equal">
      <formula>"A"</formula>
    </cfRule>
  </conditionalFormatting>
  <conditionalFormatting sqref="F765:F766">
    <cfRule type="cellIs" dxfId="4994" priority="10" operator="equal">
      <formula>"C"</formula>
    </cfRule>
    <cfRule type="cellIs" dxfId="4993" priority="11" operator="equal">
      <formula>"B"</formula>
    </cfRule>
    <cfRule type="cellIs" dxfId="4992" priority="12" operator="equal">
      <formula>"A"</formula>
    </cfRule>
  </conditionalFormatting>
  <conditionalFormatting sqref="F1309:F1310">
    <cfRule type="cellIs" dxfId="4991" priority="7" operator="equal">
      <formula>"C"</formula>
    </cfRule>
    <cfRule type="cellIs" dxfId="4990" priority="8" operator="equal">
      <formula>"B"</formula>
    </cfRule>
    <cfRule type="cellIs" dxfId="4989" priority="9" operator="equal">
      <formula>"A"</formula>
    </cfRule>
  </conditionalFormatting>
  <conditionalFormatting sqref="F1311:F1312">
    <cfRule type="cellIs" dxfId="4988" priority="4" operator="equal">
      <formula>"C"</formula>
    </cfRule>
    <cfRule type="cellIs" dxfId="4987" priority="5" operator="equal">
      <formula>"B"</formula>
    </cfRule>
    <cfRule type="cellIs" dxfId="4986" priority="6" operator="equal">
      <formula>"A"</formula>
    </cfRule>
  </conditionalFormatting>
  <conditionalFormatting sqref="F1313:F1314">
    <cfRule type="cellIs" dxfId="4985" priority="1" operator="equal">
      <formula>"C"</formula>
    </cfRule>
    <cfRule type="cellIs" dxfId="4984" priority="2" operator="equal">
      <formula>"B"</formula>
    </cfRule>
    <cfRule type="cellIs" dxfId="4983" priority="3" operator="equal">
      <formula>"A"</formula>
    </cfRule>
  </conditionalFormatting>
  <conditionalFormatting sqref="F6 F234:F235 F297:F391 F438:F439 F627:F628 F191:F200 F76:F78 F103:F179 F83:F90 F252:F295 F450:F455 F498:F499 F525:F527">
    <cfRule type="cellIs" dxfId="4982" priority="2002" operator="equal">
      <formula>"C"</formula>
    </cfRule>
    <cfRule type="cellIs" dxfId="4981" priority="2003" operator="equal">
      <formula>"B"</formula>
    </cfRule>
    <cfRule type="cellIs" dxfId="4980" priority="2004" operator="equal">
      <formula>"A"</formula>
    </cfRule>
  </conditionalFormatting>
  <conditionalFormatting sqref="F528">
    <cfRule type="cellIs" dxfId="4979" priority="1999" operator="equal">
      <formula>"C"</formula>
    </cfRule>
    <cfRule type="cellIs" dxfId="4978" priority="2000" operator="equal">
      <formula>"B"</formula>
    </cfRule>
    <cfRule type="cellIs" dxfId="4977" priority="2001" operator="equal">
      <formula>"A"</formula>
    </cfRule>
  </conditionalFormatting>
  <conditionalFormatting sqref="F535 F539">
    <cfRule type="cellIs" dxfId="4976" priority="1996" operator="equal">
      <formula>"C"</formula>
    </cfRule>
    <cfRule type="cellIs" dxfId="4975" priority="1997" operator="equal">
      <formula>"B"</formula>
    </cfRule>
    <cfRule type="cellIs" dxfId="4974" priority="1998" operator="equal">
      <formula>"A"</formula>
    </cfRule>
  </conditionalFormatting>
  <conditionalFormatting sqref="F532:F534">
    <cfRule type="cellIs" dxfId="4973" priority="1993" operator="equal">
      <formula>"C"</formula>
    </cfRule>
    <cfRule type="cellIs" dxfId="4972" priority="1994" operator="equal">
      <formula>"B"</formula>
    </cfRule>
    <cfRule type="cellIs" dxfId="4971" priority="1995" operator="equal">
      <formula>"A"</formula>
    </cfRule>
  </conditionalFormatting>
  <conditionalFormatting sqref="F530:F531">
    <cfRule type="cellIs" dxfId="4970" priority="1990" operator="equal">
      <formula>"C"</formula>
    </cfRule>
    <cfRule type="cellIs" dxfId="4969" priority="1991" operator="equal">
      <formula>"B"</formula>
    </cfRule>
    <cfRule type="cellIs" dxfId="4968" priority="1992" operator="equal">
      <formula>"A"</formula>
    </cfRule>
  </conditionalFormatting>
  <conditionalFormatting sqref="F529">
    <cfRule type="cellIs" dxfId="4967" priority="1987" operator="equal">
      <formula>"C"</formula>
    </cfRule>
    <cfRule type="cellIs" dxfId="4966" priority="1988" operator="equal">
      <formula>"B"</formula>
    </cfRule>
    <cfRule type="cellIs" dxfId="4965" priority="1989" operator="equal">
      <formula>"A"</formula>
    </cfRule>
  </conditionalFormatting>
  <conditionalFormatting sqref="F538">
    <cfRule type="cellIs" dxfId="4964" priority="1984" operator="equal">
      <formula>"C"</formula>
    </cfRule>
    <cfRule type="cellIs" dxfId="4963" priority="1985" operator="equal">
      <formula>"B"</formula>
    </cfRule>
    <cfRule type="cellIs" dxfId="4962" priority="1986" operator="equal">
      <formula>"A"</formula>
    </cfRule>
  </conditionalFormatting>
  <conditionalFormatting sqref="F537">
    <cfRule type="cellIs" dxfId="4961" priority="1978" operator="equal">
      <formula>"C"</formula>
    </cfRule>
    <cfRule type="cellIs" dxfId="4960" priority="1979" operator="equal">
      <formula>"B"</formula>
    </cfRule>
    <cfRule type="cellIs" dxfId="4959" priority="1980" operator="equal">
      <formula>"A"</formula>
    </cfRule>
  </conditionalFormatting>
  <conditionalFormatting sqref="F536">
    <cfRule type="cellIs" dxfId="4958" priority="1981" operator="equal">
      <formula>"C"</formula>
    </cfRule>
    <cfRule type="cellIs" dxfId="4957" priority="1982" operator="equal">
      <formula>"B"</formula>
    </cfRule>
    <cfRule type="cellIs" dxfId="4956" priority="1983" operator="equal">
      <formula>"A"</formula>
    </cfRule>
  </conditionalFormatting>
  <conditionalFormatting sqref="F626">
    <cfRule type="cellIs" dxfId="4955" priority="1972" operator="equal">
      <formula>"C"</formula>
    </cfRule>
    <cfRule type="cellIs" dxfId="4954" priority="1973" operator="equal">
      <formula>"B"</formula>
    </cfRule>
    <cfRule type="cellIs" dxfId="4953" priority="1974" operator="equal">
      <formula>"A"</formula>
    </cfRule>
  </conditionalFormatting>
  <conditionalFormatting sqref="F625">
    <cfRule type="cellIs" dxfId="4952" priority="1969" operator="equal">
      <formula>"C"</formula>
    </cfRule>
    <cfRule type="cellIs" dxfId="4951" priority="1970" operator="equal">
      <formula>"B"</formula>
    </cfRule>
    <cfRule type="cellIs" dxfId="4950" priority="1971" operator="equal">
      <formula>"A"</formula>
    </cfRule>
  </conditionalFormatting>
  <conditionalFormatting sqref="F622">
    <cfRule type="cellIs" dxfId="4949" priority="1960" operator="equal">
      <formula>"C"</formula>
    </cfRule>
    <cfRule type="cellIs" dxfId="4948" priority="1961" operator="equal">
      <formula>"B"</formula>
    </cfRule>
    <cfRule type="cellIs" dxfId="4947" priority="1962" operator="equal">
      <formula>"A"</formula>
    </cfRule>
  </conditionalFormatting>
  <conditionalFormatting sqref="F540">
    <cfRule type="cellIs" dxfId="4946" priority="1975" operator="equal">
      <formula>"C"</formula>
    </cfRule>
    <cfRule type="cellIs" dxfId="4945" priority="1976" operator="equal">
      <formula>"B"</formula>
    </cfRule>
    <cfRule type="cellIs" dxfId="4944" priority="1977" operator="equal">
      <formula>"A"</formula>
    </cfRule>
  </conditionalFormatting>
  <conditionalFormatting sqref="F624">
    <cfRule type="cellIs" dxfId="4943" priority="1966" operator="equal">
      <formula>"C"</formula>
    </cfRule>
    <cfRule type="cellIs" dxfId="4942" priority="1967" operator="equal">
      <formula>"B"</formula>
    </cfRule>
    <cfRule type="cellIs" dxfId="4941" priority="1968" operator="equal">
      <formula>"A"</formula>
    </cfRule>
  </conditionalFormatting>
  <conditionalFormatting sqref="F623">
    <cfRule type="cellIs" dxfId="4940" priority="1963" operator="equal">
      <formula>"C"</formula>
    </cfRule>
    <cfRule type="cellIs" dxfId="4939" priority="1964" operator="equal">
      <formula>"B"</formula>
    </cfRule>
    <cfRule type="cellIs" dxfId="4938" priority="1965" operator="equal">
      <formula>"A"</formula>
    </cfRule>
  </conditionalFormatting>
  <conditionalFormatting sqref="F618">
    <cfRule type="cellIs" dxfId="4937" priority="1948" operator="equal">
      <formula>"C"</formula>
    </cfRule>
    <cfRule type="cellIs" dxfId="4936" priority="1949" operator="equal">
      <formula>"B"</formula>
    </cfRule>
    <cfRule type="cellIs" dxfId="4935" priority="1950" operator="equal">
      <formula>"A"</formula>
    </cfRule>
  </conditionalFormatting>
  <conditionalFormatting sqref="F621">
    <cfRule type="cellIs" dxfId="4934" priority="1957" operator="equal">
      <formula>"C"</formula>
    </cfRule>
    <cfRule type="cellIs" dxfId="4933" priority="1958" operator="equal">
      <formula>"B"</formula>
    </cfRule>
    <cfRule type="cellIs" dxfId="4932" priority="1959" operator="equal">
      <formula>"A"</formula>
    </cfRule>
  </conditionalFormatting>
  <conditionalFormatting sqref="F617">
    <cfRule type="cellIs" dxfId="4931" priority="1945" operator="equal">
      <formula>"C"</formula>
    </cfRule>
    <cfRule type="cellIs" dxfId="4930" priority="1946" operator="equal">
      <formula>"B"</formula>
    </cfRule>
    <cfRule type="cellIs" dxfId="4929" priority="1947" operator="equal">
      <formula>"A"</formula>
    </cfRule>
  </conditionalFormatting>
  <conditionalFormatting sqref="F620">
    <cfRule type="cellIs" dxfId="4928" priority="1954" operator="equal">
      <formula>"C"</formula>
    </cfRule>
    <cfRule type="cellIs" dxfId="4927" priority="1955" operator="equal">
      <formula>"B"</formula>
    </cfRule>
    <cfRule type="cellIs" dxfId="4926" priority="1956" operator="equal">
      <formula>"A"</formula>
    </cfRule>
  </conditionalFormatting>
  <conditionalFormatting sqref="F619">
    <cfRule type="cellIs" dxfId="4925" priority="1951" operator="equal">
      <formula>"C"</formula>
    </cfRule>
    <cfRule type="cellIs" dxfId="4924" priority="1952" operator="equal">
      <formula>"B"</formula>
    </cfRule>
    <cfRule type="cellIs" dxfId="4923" priority="1953" operator="equal">
      <formula>"A"</formula>
    </cfRule>
  </conditionalFormatting>
  <conditionalFormatting sqref="F614">
    <cfRule type="cellIs" dxfId="4922" priority="1936" operator="equal">
      <formula>"C"</formula>
    </cfRule>
    <cfRule type="cellIs" dxfId="4921" priority="1937" operator="equal">
      <formula>"B"</formula>
    </cfRule>
    <cfRule type="cellIs" dxfId="4920" priority="1938" operator="equal">
      <formula>"A"</formula>
    </cfRule>
  </conditionalFormatting>
  <conditionalFormatting sqref="F613">
    <cfRule type="cellIs" dxfId="4919" priority="1933" operator="equal">
      <formula>"C"</formula>
    </cfRule>
    <cfRule type="cellIs" dxfId="4918" priority="1934" operator="equal">
      <formula>"B"</formula>
    </cfRule>
    <cfRule type="cellIs" dxfId="4917" priority="1935" operator="equal">
      <formula>"A"</formula>
    </cfRule>
  </conditionalFormatting>
  <conditionalFormatting sqref="F616">
    <cfRule type="cellIs" dxfId="4916" priority="1942" operator="equal">
      <formula>"C"</formula>
    </cfRule>
    <cfRule type="cellIs" dxfId="4915" priority="1943" operator="equal">
      <formula>"B"</formula>
    </cfRule>
    <cfRule type="cellIs" dxfId="4914" priority="1944" operator="equal">
      <formula>"A"</formula>
    </cfRule>
  </conditionalFormatting>
  <conditionalFormatting sqref="F615">
    <cfRule type="cellIs" dxfId="4913" priority="1939" operator="equal">
      <formula>"C"</formula>
    </cfRule>
    <cfRule type="cellIs" dxfId="4912" priority="1940" operator="equal">
      <formula>"B"</formula>
    </cfRule>
    <cfRule type="cellIs" dxfId="4911" priority="1941" operator="equal">
      <formula>"A"</formula>
    </cfRule>
  </conditionalFormatting>
  <conditionalFormatting sqref="F612">
    <cfRule type="cellIs" dxfId="4910" priority="1930" operator="equal">
      <formula>"C"</formula>
    </cfRule>
    <cfRule type="cellIs" dxfId="4909" priority="1931" operator="equal">
      <formula>"B"</formula>
    </cfRule>
    <cfRule type="cellIs" dxfId="4908" priority="1932" operator="equal">
      <formula>"A"</formula>
    </cfRule>
  </conditionalFormatting>
  <conditionalFormatting sqref="F611">
    <cfRule type="cellIs" dxfId="4907" priority="1927" operator="equal">
      <formula>"C"</formula>
    </cfRule>
    <cfRule type="cellIs" dxfId="4906" priority="1928" operator="equal">
      <formula>"B"</formula>
    </cfRule>
    <cfRule type="cellIs" dxfId="4905" priority="1929" operator="equal">
      <formula>"A"</formula>
    </cfRule>
  </conditionalFormatting>
  <conditionalFormatting sqref="F610">
    <cfRule type="cellIs" dxfId="4904" priority="1924" operator="equal">
      <formula>"C"</formula>
    </cfRule>
    <cfRule type="cellIs" dxfId="4903" priority="1925" operator="equal">
      <formula>"B"</formula>
    </cfRule>
    <cfRule type="cellIs" dxfId="4902" priority="1926" operator="equal">
      <formula>"A"</formula>
    </cfRule>
  </conditionalFormatting>
  <conditionalFormatting sqref="F609">
    <cfRule type="cellIs" dxfId="4901" priority="1921" operator="equal">
      <formula>"C"</formula>
    </cfRule>
    <cfRule type="cellIs" dxfId="4900" priority="1922" operator="equal">
      <formula>"B"</formula>
    </cfRule>
    <cfRule type="cellIs" dxfId="4899" priority="1923" operator="equal">
      <formula>"A"</formula>
    </cfRule>
  </conditionalFormatting>
  <conditionalFormatting sqref="F608">
    <cfRule type="cellIs" dxfId="4898" priority="1918" operator="equal">
      <formula>"C"</formula>
    </cfRule>
    <cfRule type="cellIs" dxfId="4897" priority="1919" operator="equal">
      <formula>"B"</formula>
    </cfRule>
    <cfRule type="cellIs" dxfId="4896" priority="1920" operator="equal">
      <formula>"A"</formula>
    </cfRule>
  </conditionalFormatting>
  <conditionalFormatting sqref="F606">
    <cfRule type="cellIs" dxfId="4895" priority="1912" operator="equal">
      <formula>"C"</formula>
    </cfRule>
    <cfRule type="cellIs" dxfId="4894" priority="1913" operator="equal">
      <formula>"B"</formula>
    </cfRule>
    <cfRule type="cellIs" dxfId="4893" priority="1914" operator="equal">
      <formula>"A"</formula>
    </cfRule>
  </conditionalFormatting>
  <conditionalFormatting sqref="F605">
    <cfRule type="cellIs" dxfId="4892" priority="1909" operator="equal">
      <formula>"C"</formula>
    </cfRule>
    <cfRule type="cellIs" dxfId="4891" priority="1910" operator="equal">
      <formula>"B"</formula>
    </cfRule>
    <cfRule type="cellIs" dxfId="4890" priority="1911" operator="equal">
      <formula>"A"</formula>
    </cfRule>
  </conditionalFormatting>
  <conditionalFormatting sqref="F602">
    <cfRule type="cellIs" dxfId="4889" priority="1900" operator="equal">
      <formula>"C"</formula>
    </cfRule>
    <cfRule type="cellIs" dxfId="4888" priority="1901" operator="equal">
      <formula>"B"</formula>
    </cfRule>
    <cfRule type="cellIs" dxfId="4887" priority="1902" operator="equal">
      <formula>"A"</formula>
    </cfRule>
  </conditionalFormatting>
  <conditionalFormatting sqref="F604">
    <cfRule type="cellIs" dxfId="4886" priority="1906" operator="equal">
      <formula>"C"</formula>
    </cfRule>
    <cfRule type="cellIs" dxfId="4885" priority="1907" operator="equal">
      <formula>"B"</formula>
    </cfRule>
    <cfRule type="cellIs" dxfId="4884" priority="1908" operator="equal">
      <formula>"A"</formula>
    </cfRule>
  </conditionalFormatting>
  <conditionalFormatting sqref="F607">
    <cfRule type="cellIs" dxfId="4883" priority="1915" operator="equal">
      <formula>"C"</formula>
    </cfRule>
    <cfRule type="cellIs" dxfId="4882" priority="1916" operator="equal">
      <formula>"B"</formula>
    </cfRule>
    <cfRule type="cellIs" dxfId="4881" priority="1917" operator="equal">
      <formula>"A"</formula>
    </cfRule>
  </conditionalFormatting>
  <conditionalFormatting sqref="F603">
    <cfRule type="cellIs" dxfId="4880" priority="1903" operator="equal">
      <formula>"C"</formula>
    </cfRule>
    <cfRule type="cellIs" dxfId="4879" priority="1904" operator="equal">
      <formula>"B"</formula>
    </cfRule>
    <cfRule type="cellIs" dxfId="4878" priority="1905" operator="equal">
      <formula>"A"</formula>
    </cfRule>
  </conditionalFormatting>
  <pageMargins left="0" right="0" top="0" bottom="0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17"/>
  <sheetViews>
    <sheetView topLeftCell="A475" zoomScale="40" zoomScaleNormal="40" workbookViewId="0">
      <selection activeCell="Q534" sqref="Q534"/>
    </sheetView>
  </sheetViews>
  <sheetFormatPr defaultRowHeight="14.4"/>
  <cols>
    <col min="3" max="3" width="19.44140625" bestFit="1" customWidth="1"/>
    <col min="4" max="4" width="18.6640625" bestFit="1" customWidth="1"/>
    <col min="5" max="5" width="75.5546875" customWidth="1"/>
    <col min="6" max="6" width="9.109375" customWidth="1"/>
    <col min="9" max="11" width="9.109375" customWidth="1"/>
    <col min="258" max="258" width="19.44140625" bestFit="1" customWidth="1"/>
    <col min="259" max="259" width="18.6640625" bestFit="1" customWidth="1"/>
    <col min="260" max="260" width="75.5546875" customWidth="1"/>
    <col min="261" max="261" width="17.109375" customWidth="1"/>
    <col min="262" max="262" width="9.109375" customWidth="1"/>
    <col min="265" max="267" width="9.109375" customWidth="1"/>
    <col min="514" max="514" width="19.44140625" bestFit="1" customWidth="1"/>
    <col min="515" max="515" width="18.6640625" bestFit="1" customWidth="1"/>
    <col min="516" max="516" width="75.5546875" customWidth="1"/>
    <col min="517" max="517" width="17.109375" customWidth="1"/>
    <col min="518" max="518" width="9.109375" customWidth="1"/>
    <col min="521" max="523" width="9.109375" customWidth="1"/>
    <col min="770" max="770" width="19.44140625" bestFit="1" customWidth="1"/>
    <col min="771" max="771" width="18.6640625" bestFit="1" customWidth="1"/>
    <col min="772" max="772" width="75.5546875" customWidth="1"/>
    <col min="773" max="773" width="17.109375" customWidth="1"/>
    <col min="774" max="774" width="9.109375" customWidth="1"/>
    <col min="777" max="779" width="9.109375" customWidth="1"/>
    <col min="1026" max="1026" width="19.44140625" bestFit="1" customWidth="1"/>
    <col min="1027" max="1027" width="18.6640625" bestFit="1" customWidth="1"/>
    <col min="1028" max="1028" width="75.5546875" customWidth="1"/>
    <col min="1029" max="1029" width="17.109375" customWidth="1"/>
    <col min="1030" max="1030" width="9.109375" customWidth="1"/>
    <col min="1033" max="1035" width="9.109375" customWidth="1"/>
    <col min="1282" max="1282" width="19.44140625" bestFit="1" customWidth="1"/>
    <col min="1283" max="1283" width="18.6640625" bestFit="1" customWidth="1"/>
    <col min="1284" max="1284" width="75.5546875" customWidth="1"/>
    <col min="1285" max="1285" width="17.109375" customWidth="1"/>
    <col min="1286" max="1286" width="9.109375" customWidth="1"/>
    <col min="1289" max="1291" width="9.109375" customWidth="1"/>
    <col min="1538" max="1538" width="19.44140625" bestFit="1" customWidth="1"/>
    <col min="1539" max="1539" width="18.6640625" bestFit="1" customWidth="1"/>
    <col min="1540" max="1540" width="75.5546875" customWidth="1"/>
    <col min="1541" max="1541" width="17.109375" customWidth="1"/>
    <col min="1542" max="1542" width="9.109375" customWidth="1"/>
    <col min="1545" max="1547" width="9.109375" customWidth="1"/>
    <col min="1794" max="1794" width="19.44140625" bestFit="1" customWidth="1"/>
    <col min="1795" max="1795" width="18.6640625" bestFit="1" customWidth="1"/>
    <col min="1796" max="1796" width="75.5546875" customWidth="1"/>
    <col min="1797" max="1797" width="17.109375" customWidth="1"/>
    <col min="1798" max="1798" width="9.109375" customWidth="1"/>
    <col min="1801" max="1803" width="9.109375" customWidth="1"/>
    <col min="2050" max="2050" width="19.44140625" bestFit="1" customWidth="1"/>
    <col min="2051" max="2051" width="18.6640625" bestFit="1" customWidth="1"/>
    <col min="2052" max="2052" width="75.5546875" customWidth="1"/>
    <col min="2053" max="2053" width="17.109375" customWidth="1"/>
    <col min="2054" max="2054" width="9.109375" customWidth="1"/>
    <col min="2057" max="2059" width="9.109375" customWidth="1"/>
    <col min="2306" max="2306" width="19.44140625" bestFit="1" customWidth="1"/>
    <col min="2307" max="2307" width="18.6640625" bestFit="1" customWidth="1"/>
    <col min="2308" max="2308" width="75.5546875" customWidth="1"/>
    <col min="2309" max="2309" width="17.109375" customWidth="1"/>
    <col min="2310" max="2310" width="9.109375" customWidth="1"/>
    <col min="2313" max="2315" width="9.109375" customWidth="1"/>
    <col min="2562" max="2562" width="19.44140625" bestFit="1" customWidth="1"/>
    <col min="2563" max="2563" width="18.6640625" bestFit="1" customWidth="1"/>
    <col min="2564" max="2564" width="75.5546875" customWidth="1"/>
    <col min="2565" max="2565" width="17.109375" customWidth="1"/>
    <col min="2566" max="2566" width="9.109375" customWidth="1"/>
    <col min="2569" max="2571" width="9.109375" customWidth="1"/>
    <col min="2818" max="2818" width="19.44140625" bestFit="1" customWidth="1"/>
    <col min="2819" max="2819" width="18.6640625" bestFit="1" customWidth="1"/>
    <col min="2820" max="2820" width="75.5546875" customWidth="1"/>
    <col min="2821" max="2821" width="17.109375" customWidth="1"/>
    <col min="2822" max="2822" width="9.109375" customWidth="1"/>
    <col min="2825" max="2827" width="9.109375" customWidth="1"/>
    <col min="3074" max="3074" width="19.44140625" bestFit="1" customWidth="1"/>
    <col min="3075" max="3075" width="18.6640625" bestFit="1" customWidth="1"/>
    <col min="3076" max="3076" width="75.5546875" customWidth="1"/>
    <col min="3077" max="3077" width="17.109375" customWidth="1"/>
    <col min="3078" max="3078" width="9.109375" customWidth="1"/>
    <col min="3081" max="3083" width="9.109375" customWidth="1"/>
    <col min="3330" max="3330" width="19.44140625" bestFit="1" customWidth="1"/>
    <col min="3331" max="3331" width="18.6640625" bestFit="1" customWidth="1"/>
    <col min="3332" max="3332" width="75.5546875" customWidth="1"/>
    <col min="3333" max="3333" width="17.109375" customWidth="1"/>
    <col min="3334" max="3334" width="9.109375" customWidth="1"/>
    <col min="3337" max="3339" width="9.109375" customWidth="1"/>
    <col min="3586" max="3586" width="19.44140625" bestFit="1" customWidth="1"/>
    <col min="3587" max="3587" width="18.6640625" bestFit="1" customWidth="1"/>
    <col min="3588" max="3588" width="75.5546875" customWidth="1"/>
    <col min="3589" max="3589" width="17.109375" customWidth="1"/>
    <col min="3590" max="3590" width="9.109375" customWidth="1"/>
    <col min="3593" max="3595" width="9.109375" customWidth="1"/>
    <col min="3842" max="3842" width="19.44140625" bestFit="1" customWidth="1"/>
    <col min="3843" max="3843" width="18.6640625" bestFit="1" customWidth="1"/>
    <col min="3844" max="3844" width="75.5546875" customWidth="1"/>
    <col min="3845" max="3845" width="17.109375" customWidth="1"/>
    <col min="3846" max="3846" width="9.109375" customWidth="1"/>
    <col min="3849" max="3851" width="9.109375" customWidth="1"/>
    <col min="4098" max="4098" width="19.44140625" bestFit="1" customWidth="1"/>
    <col min="4099" max="4099" width="18.6640625" bestFit="1" customWidth="1"/>
    <col min="4100" max="4100" width="75.5546875" customWidth="1"/>
    <col min="4101" max="4101" width="17.109375" customWidth="1"/>
    <col min="4102" max="4102" width="9.109375" customWidth="1"/>
    <col min="4105" max="4107" width="9.109375" customWidth="1"/>
    <col min="4354" max="4354" width="19.44140625" bestFit="1" customWidth="1"/>
    <col min="4355" max="4355" width="18.6640625" bestFit="1" customWidth="1"/>
    <col min="4356" max="4356" width="75.5546875" customWidth="1"/>
    <col min="4357" max="4357" width="17.109375" customWidth="1"/>
    <col min="4358" max="4358" width="9.109375" customWidth="1"/>
    <col min="4361" max="4363" width="9.109375" customWidth="1"/>
    <col min="4610" max="4610" width="19.44140625" bestFit="1" customWidth="1"/>
    <col min="4611" max="4611" width="18.6640625" bestFit="1" customWidth="1"/>
    <col min="4612" max="4612" width="75.5546875" customWidth="1"/>
    <col min="4613" max="4613" width="17.109375" customWidth="1"/>
    <col min="4614" max="4614" width="9.109375" customWidth="1"/>
    <col min="4617" max="4619" width="9.109375" customWidth="1"/>
    <col min="4866" max="4866" width="19.44140625" bestFit="1" customWidth="1"/>
    <col min="4867" max="4867" width="18.6640625" bestFit="1" customWidth="1"/>
    <col min="4868" max="4868" width="75.5546875" customWidth="1"/>
    <col min="4869" max="4869" width="17.109375" customWidth="1"/>
    <col min="4870" max="4870" width="9.109375" customWidth="1"/>
    <col min="4873" max="4875" width="9.109375" customWidth="1"/>
    <col min="5122" max="5122" width="19.44140625" bestFit="1" customWidth="1"/>
    <col min="5123" max="5123" width="18.6640625" bestFit="1" customWidth="1"/>
    <col min="5124" max="5124" width="75.5546875" customWidth="1"/>
    <col min="5125" max="5125" width="17.109375" customWidth="1"/>
    <col min="5126" max="5126" width="9.109375" customWidth="1"/>
    <col min="5129" max="5131" width="9.109375" customWidth="1"/>
    <col min="5378" max="5378" width="19.44140625" bestFit="1" customWidth="1"/>
    <col min="5379" max="5379" width="18.6640625" bestFit="1" customWidth="1"/>
    <col min="5380" max="5380" width="75.5546875" customWidth="1"/>
    <col min="5381" max="5381" width="17.109375" customWidth="1"/>
    <col min="5382" max="5382" width="9.109375" customWidth="1"/>
    <col min="5385" max="5387" width="9.109375" customWidth="1"/>
    <col min="5634" max="5634" width="19.44140625" bestFit="1" customWidth="1"/>
    <col min="5635" max="5635" width="18.6640625" bestFit="1" customWidth="1"/>
    <col min="5636" max="5636" width="75.5546875" customWidth="1"/>
    <col min="5637" max="5637" width="17.109375" customWidth="1"/>
    <col min="5638" max="5638" width="9.109375" customWidth="1"/>
    <col min="5641" max="5643" width="9.109375" customWidth="1"/>
    <col min="5890" max="5890" width="19.44140625" bestFit="1" customWidth="1"/>
    <col min="5891" max="5891" width="18.6640625" bestFit="1" customWidth="1"/>
    <col min="5892" max="5892" width="75.5546875" customWidth="1"/>
    <col min="5893" max="5893" width="17.109375" customWidth="1"/>
    <col min="5894" max="5894" width="9.109375" customWidth="1"/>
    <col min="5897" max="5899" width="9.109375" customWidth="1"/>
    <col min="6146" max="6146" width="19.44140625" bestFit="1" customWidth="1"/>
    <col min="6147" max="6147" width="18.6640625" bestFit="1" customWidth="1"/>
    <col min="6148" max="6148" width="75.5546875" customWidth="1"/>
    <col min="6149" max="6149" width="17.109375" customWidth="1"/>
    <col min="6150" max="6150" width="9.109375" customWidth="1"/>
    <col min="6153" max="6155" width="9.109375" customWidth="1"/>
    <col min="6402" max="6402" width="19.44140625" bestFit="1" customWidth="1"/>
    <col min="6403" max="6403" width="18.6640625" bestFit="1" customWidth="1"/>
    <col min="6404" max="6404" width="75.5546875" customWidth="1"/>
    <col min="6405" max="6405" width="17.109375" customWidth="1"/>
    <col min="6406" max="6406" width="9.109375" customWidth="1"/>
    <col min="6409" max="6411" width="9.109375" customWidth="1"/>
    <col min="6658" max="6658" width="19.44140625" bestFit="1" customWidth="1"/>
    <col min="6659" max="6659" width="18.6640625" bestFit="1" customWidth="1"/>
    <col min="6660" max="6660" width="75.5546875" customWidth="1"/>
    <col min="6661" max="6661" width="17.109375" customWidth="1"/>
    <col min="6662" max="6662" width="9.109375" customWidth="1"/>
    <col min="6665" max="6667" width="9.109375" customWidth="1"/>
    <col min="6914" max="6914" width="19.44140625" bestFit="1" customWidth="1"/>
    <col min="6915" max="6915" width="18.6640625" bestFit="1" customWidth="1"/>
    <col min="6916" max="6916" width="75.5546875" customWidth="1"/>
    <col min="6917" max="6917" width="17.109375" customWidth="1"/>
    <col min="6918" max="6918" width="9.109375" customWidth="1"/>
    <col min="6921" max="6923" width="9.109375" customWidth="1"/>
    <col min="7170" max="7170" width="19.44140625" bestFit="1" customWidth="1"/>
    <col min="7171" max="7171" width="18.6640625" bestFit="1" customWidth="1"/>
    <col min="7172" max="7172" width="75.5546875" customWidth="1"/>
    <col min="7173" max="7173" width="17.109375" customWidth="1"/>
    <col min="7174" max="7174" width="9.109375" customWidth="1"/>
    <col min="7177" max="7179" width="9.109375" customWidth="1"/>
    <col min="7426" max="7426" width="19.44140625" bestFit="1" customWidth="1"/>
    <col min="7427" max="7427" width="18.6640625" bestFit="1" customWidth="1"/>
    <col min="7428" max="7428" width="75.5546875" customWidth="1"/>
    <col min="7429" max="7429" width="17.109375" customWidth="1"/>
    <col min="7430" max="7430" width="9.109375" customWidth="1"/>
    <col min="7433" max="7435" width="9.109375" customWidth="1"/>
    <col min="7682" max="7682" width="19.44140625" bestFit="1" customWidth="1"/>
    <col min="7683" max="7683" width="18.6640625" bestFit="1" customWidth="1"/>
    <col min="7684" max="7684" width="75.5546875" customWidth="1"/>
    <col min="7685" max="7685" width="17.109375" customWidth="1"/>
    <col min="7686" max="7686" width="9.109375" customWidth="1"/>
    <col min="7689" max="7691" width="9.109375" customWidth="1"/>
    <col min="7938" max="7938" width="19.44140625" bestFit="1" customWidth="1"/>
    <col min="7939" max="7939" width="18.6640625" bestFit="1" customWidth="1"/>
    <col min="7940" max="7940" width="75.5546875" customWidth="1"/>
    <col min="7941" max="7941" width="17.109375" customWidth="1"/>
    <col min="7942" max="7942" width="9.109375" customWidth="1"/>
    <col min="7945" max="7947" width="9.109375" customWidth="1"/>
    <col min="8194" max="8194" width="19.44140625" bestFit="1" customWidth="1"/>
    <col min="8195" max="8195" width="18.6640625" bestFit="1" customWidth="1"/>
    <col min="8196" max="8196" width="75.5546875" customWidth="1"/>
    <col min="8197" max="8197" width="17.109375" customWidth="1"/>
    <col min="8198" max="8198" width="9.109375" customWidth="1"/>
    <col min="8201" max="8203" width="9.109375" customWidth="1"/>
    <col min="8450" max="8450" width="19.44140625" bestFit="1" customWidth="1"/>
    <col min="8451" max="8451" width="18.6640625" bestFit="1" customWidth="1"/>
    <col min="8452" max="8452" width="75.5546875" customWidth="1"/>
    <col min="8453" max="8453" width="17.109375" customWidth="1"/>
    <col min="8454" max="8454" width="9.109375" customWidth="1"/>
    <col min="8457" max="8459" width="9.109375" customWidth="1"/>
    <col min="8706" max="8706" width="19.44140625" bestFit="1" customWidth="1"/>
    <col min="8707" max="8707" width="18.6640625" bestFit="1" customWidth="1"/>
    <col min="8708" max="8708" width="75.5546875" customWidth="1"/>
    <col min="8709" max="8709" width="17.109375" customWidth="1"/>
    <col min="8710" max="8710" width="9.109375" customWidth="1"/>
    <col min="8713" max="8715" width="9.109375" customWidth="1"/>
    <col min="8962" max="8962" width="19.44140625" bestFit="1" customWidth="1"/>
    <col min="8963" max="8963" width="18.6640625" bestFit="1" customWidth="1"/>
    <col min="8964" max="8964" width="75.5546875" customWidth="1"/>
    <col min="8965" max="8965" width="17.109375" customWidth="1"/>
    <col min="8966" max="8966" width="9.109375" customWidth="1"/>
    <col min="8969" max="8971" width="9.109375" customWidth="1"/>
    <col min="9218" max="9218" width="19.44140625" bestFit="1" customWidth="1"/>
    <col min="9219" max="9219" width="18.6640625" bestFit="1" customWidth="1"/>
    <col min="9220" max="9220" width="75.5546875" customWidth="1"/>
    <col min="9221" max="9221" width="17.109375" customWidth="1"/>
    <col min="9222" max="9222" width="9.109375" customWidth="1"/>
    <col min="9225" max="9227" width="9.109375" customWidth="1"/>
    <col min="9474" max="9474" width="19.44140625" bestFit="1" customWidth="1"/>
    <col min="9475" max="9475" width="18.6640625" bestFit="1" customWidth="1"/>
    <col min="9476" max="9476" width="75.5546875" customWidth="1"/>
    <col min="9477" max="9477" width="17.109375" customWidth="1"/>
    <col min="9478" max="9478" width="9.109375" customWidth="1"/>
    <col min="9481" max="9483" width="9.109375" customWidth="1"/>
    <col min="9730" max="9730" width="19.44140625" bestFit="1" customWidth="1"/>
    <col min="9731" max="9731" width="18.6640625" bestFit="1" customWidth="1"/>
    <col min="9732" max="9732" width="75.5546875" customWidth="1"/>
    <col min="9733" max="9733" width="17.109375" customWidth="1"/>
    <col min="9734" max="9734" width="9.109375" customWidth="1"/>
    <col min="9737" max="9739" width="9.109375" customWidth="1"/>
    <col min="9986" max="9986" width="19.44140625" bestFit="1" customWidth="1"/>
    <col min="9987" max="9987" width="18.6640625" bestFit="1" customWidth="1"/>
    <col min="9988" max="9988" width="75.5546875" customWidth="1"/>
    <col min="9989" max="9989" width="17.109375" customWidth="1"/>
    <col min="9990" max="9990" width="9.109375" customWidth="1"/>
    <col min="9993" max="9995" width="9.109375" customWidth="1"/>
    <col min="10242" max="10242" width="19.44140625" bestFit="1" customWidth="1"/>
    <col min="10243" max="10243" width="18.6640625" bestFit="1" customWidth="1"/>
    <col min="10244" max="10244" width="75.5546875" customWidth="1"/>
    <col min="10245" max="10245" width="17.109375" customWidth="1"/>
    <col min="10246" max="10246" width="9.109375" customWidth="1"/>
    <col min="10249" max="10251" width="9.109375" customWidth="1"/>
    <col min="10498" max="10498" width="19.44140625" bestFit="1" customWidth="1"/>
    <col min="10499" max="10499" width="18.6640625" bestFit="1" customWidth="1"/>
    <col min="10500" max="10500" width="75.5546875" customWidth="1"/>
    <col min="10501" max="10501" width="17.109375" customWidth="1"/>
    <col min="10502" max="10502" width="9.109375" customWidth="1"/>
    <col min="10505" max="10507" width="9.109375" customWidth="1"/>
    <col min="10754" max="10754" width="19.44140625" bestFit="1" customWidth="1"/>
    <col min="10755" max="10755" width="18.6640625" bestFit="1" customWidth="1"/>
    <col min="10756" max="10756" width="75.5546875" customWidth="1"/>
    <col min="10757" max="10757" width="17.109375" customWidth="1"/>
    <col min="10758" max="10758" width="9.109375" customWidth="1"/>
    <col min="10761" max="10763" width="9.109375" customWidth="1"/>
    <col min="11010" max="11010" width="19.44140625" bestFit="1" customWidth="1"/>
    <col min="11011" max="11011" width="18.6640625" bestFit="1" customWidth="1"/>
    <col min="11012" max="11012" width="75.5546875" customWidth="1"/>
    <col min="11013" max="11013" width="17.109375" customWidth="1"/>
    <col min="11014" max="11014" width="9.109375" customWidth="1"/>
    <col min="11017" max="11019" width="9.109375" customWidth="1"/>
    <col min="11266" max="11266" width="19.44140625" bestFit="1" customWidth="1"/>
    <col min="11267" max="11267" width="18.6640625" bestFit="1" customWidth="1"/>
    <col min="11268" max="11268" width="75.5546875" customWidth="1"/>
    <col min="11269" max="11269" width="17.109375" customWidth="1"/>
    <col min="11270" max="11270" width="9.109375" customWidth="1"/>
    <col min="11273" max="11275" width="9.109375" customWidth="1"/>
    <col min="11522" max="11522" width="19.44140625" bestFit="1" customWidth="1"/>
    <col min="11523" max="11523" width="18.6640625" bestFit="1" customWidth="1"/>
    <col min="11524" max="11524" width="75.5546875" customWidth="1"/>
    <col min="11525" max="11525" width="17.109375" customWidth="1"/>
    <col min="11526" max="11526" width="9.109375" customWidth="1"/>
    <col min="11529" max="11531" width="9.109375" customWidth="1"/>
    <col min="11778" max="11778" width="19.44140625" bestFit="1" customWidth="1"/>
    <col min="11779" max="11779" width="18.6640625" bestFit="1" customWidth="1"/>
    <col min="11780" max="11780" width="75.5546875" customWidth="1"/>
    <col min="11781" max="11781" width="17.109375" customWidth="1"/>
    <col min="11782" max="11782" width="9.109375" customWidth="1"/>
    <col min="11785" max="11787" width="9.109375" customWidth="1"/>
    <col min="12034" max="12034" width="19.44140625" bestFit="1" customWidth="1"/>
    <col min="12035" max="12035" width="18.6640625" bestFit="1" customWidth="1"/>
    <col min="12036" max="12036" width="75.5546875" customWidth="1"/>
    <col min="12037" max="12037" width="17.109375" customWidth="1"/>
    <col min="12038" max="12038" width="9.109375" customWidth="1"/>
    <col min="12041" max="12043" width="9.109375" customWidth="1"/>
    <col min="12290" max="12290" width="19.44140625" bestFit="1" customWidth="1"/>
    <col min="12291" max="12291" width="18.6640625" bestFit="1" customWidth="1"/>
    <col min="12292" max="12292" width="75.5546875" customWidth="1"/>
    <col min="12293" max="12293" width="17.109375" customWidth="1"/>
    <col min="12294" max="12294" width="9.109375" customWidth="1"/>
    <col min="12297" max="12299" width="9.109375" customWidth="1"/>
    <col min="12546" max="12546" width="19.44140625" bestFit="1" customWidth="1"/>
    <col min="12547" max="12547" width="18.6640625" bestFit="1" customWidth="1"/>
    <col min="12548" max="12548" width="75.5546875" customWidth="1"/>
    <col min="12549" max="12549" width="17.109375" customWidth="1"/>
    <col min="12550" max="12550" width="9.109375" customWidth="1"/>
    <col min="12553" max="12555" width="9.109375" customWidth="1"/>
    <col min="12802" max="12802" width="19.44140625" bestFit="1" customWidth="1"/>
    <col min="12803" max="12803" width="18.6640625" bestFit="1" customWidth="1"/>
    <col min="12804" max="12804" width="75.5546875" customWidth="1"/>
    <col min="12805" max="12805" width="17.109375" customWidth="1"/>
    <col min="12806" max="12806" width="9.109375" customWidth="1"/>
    <col min="12809" max="12811" width="9.109375" customWidth="1"/>
    <col min="13058" max="13058" width="19.44140625" bestFit="1" customWidth="1"/>
    <col min="13059" max="13059" width="18.6640625" bestFit="1" customWidth="1"/>
    <col min="13060" max="13060" width="75.5546875" customWidth="1"/>
    <col min="13061" max="13061" width="17.109375" customWidth="1"/>
    <col min="13062" max="13062" width="9.109375" customWidth="1"/>
    <col min="13065" max="13067" width="9.109375" customWidth="1"/>
    <col min="13314" max="13314" width="19.44140625" bestFit="1" customWidth="1"/>
    <col min="13315" max="13315" width="18.6640625" bestFit="1" customWidth="1"/>
    <col min="13316" max="13316" width="75.5546875" customWidth="1"/>
    <col min="13317" max="13317" width="17.109375" customWidth="1"/>
    <col min="13318" max="13318" width="9.109375" customWidth="1"/>
    <col min="13321" max="13323" width="9.109375" customWidth="1"/>
    <col min="13570" max="13570" width="19.44140625" bestFit="1" customWidth="1"/>
    <col min="13571" max="13571" width="18.6640625" bestFit="1" customWidth="1"/>
    <col min="13572" max="13572" width="75.5546875" customWidth="1"/>
    <col min="13573" max="13573" width="17.109375" customWidth="1"/>
    <col min="13574" max="13574" width="9.109375" customWidth="1"/>
    <col min="13577" max="13579" width="9.109375" customWidth="1"/>
    <col min="13826" max="13826" width="19.44140625" bestFit="1" customWidth="1"/>
    <col min="13827" max="13827" width="18.6640625" bestFit="1" customWidth="1"/>
    <col min="13828" max="13828" width="75.5546875" customWidth="1"/>
    <col min="13829" max="13829" width="17.109375" customWidth="1"/>
    <col min="13830" max="13830" width="9.109375" customWidth="1"/>
    <col min="13833" max="13835" width="9.109375" customWidth="1"/>
    <col min="14082" max="14082" width="19.44140625" bestFit="1" customWidth="1"/>
    <col min="14083" max="14083" width="18.6640625" bestFit="1" customWidth="1"/>
    <col min="14084" max="14084" width="75.5546875" customWidth="1"/>
    <col min="14085" max="14085" width="17.109375" customWidth="1"/>
    <col min="14086" max="14086" width="9.109375" customWidth="1"/>
    <col min="14089" max="14091" width="9.109375" customWidth="1"/>
    <col min="14338" max="14338" width="19.44140625" bestFit="1" customWidth="1"/>
    <col min="14339" max="14339" width="18.6640625" bestFit="1" customWidth="1"/>
    <col min="14340" max="14340" width="75.5546875" customWidth="1"/>
    <col min="14341" max="14341" width="17.109375" customWidth="1"/>
    <col min="14342" max="14342" width="9.109375" customWidth="1"/>
    <col min="14345" max="14347" width="9.109375" customWidth="1"/>
    <col min="14594" max="14594" width="19.44140625" bestFit="1" customWidth="1"/>
    <col min="14595" max="14595" width="18.6640625" bestFit="1" customWidth="1"/>
    <col min="14596" max="14596" width="75.5546875" customWidth="1"/>
    <col min="14597" max="14597" width="17.109375" customWidth="1"/>
    <col min="14598" max="14598" width="9.109375" customWidth="1"/>
    <col min="14601" max="14603" width="9.109375" customWidth="1"/>
    <col min="14850" max="14850" width="19.44140625" bestFit="1" customWidth="1"/>
    <col min="14851" max="14851" width="18.6640625" bestFit="1" customWidth="1"/>
    <col min="14852" max="14852" width="75.5546875" customWidth="1"/>
    <col min="14853" max="14853" width="17.109375" customWidth="1"/>
    <col min="14854" max="14854" width="9.109375" customWidth="1"/>
    <col min="14857" max="14859" width="9.109375" customWidth="1"/>
    <col min="15106" max="15106" width="19.44140625" bestFit="1" customWidth="1"/>
    <col min="15107" max="15107" width="18.6640625" bestFit="1" customWidth="1"/>
    <col min="15108" max="15108" width="75.5546875" customWidth="1"/>
    <col min="15109" max="15109" width="17.109375" customWidth="1"/>
    <col min="15110" max="15110" width="9.109375" customWidth="1"/>
    <col min="15113" max="15115" width="9.109375" customWidth="1"/>
    <col min="15362" max="15362" width="19.44140625" bestFit="1" customWidth="1"/>
    <col min="15363" max="15363" width="18.6640625" bestFit="1" customWidth="1"/>
    <col min="15364" max="15364" width="75.5546875" customWidth="1"/>
    <col min="15365" max="15365" width="17.109375" customWidth="1"/>
    <col min="15366" max="15366" width="9.109375" customWidth="1"/>
    <col min="15369" max="15371" width="9.109375" customWidth="1"/>
    <col min="15618" max="15618" width="19.44140625" bestFit="1" customWidth="1"/>
    <col min="15619" max="15619" width="18.6640625" bestFit="1" customWidth="1"/>
    <col min="15620" max="15620" width="75.5546875" customWidth="1"/>
    <col min="15621" max="15621" width="17.109375" customWidth="1"/>
    <col min="15622" max="15622" width="9.109375" customWidth="1"/>
    <col min="15625" max="15627" width="9.109375" customWidth="1"/>
    <col min="15874" max="15874" width="19.44140625" bestFit="1" customWidth="1"/>
    <col min="15875" max="15875" width="18.6640625" bestFit="1" customWidth="1"/>
    <col min="15876" max="15876" width="75.5546875" customWidth="1"/>
    <col min="15877" max="15877" width="17.109375" customWidth="1"/>
    <col min="15878" max="15878" width="9.109375" customWidth="1"/>
    <col min="15881" max="15883" width="9.109375" customWidth="1"/>
    <col min="16130" max="16130" width="19.44140625" bestFit="1" customWidth="1"/>
    <col min="16131" max="16131" width="18.6640625" bestFit="1" customWidth="1"/>
    <col min="16132" max="16132" width="75.5546875" customWidth="1"/>
    <col min="16133" max="16133" width="17.109375" customWidth="1"/>
    <col min="16134" max="16134" width="9.109375" customWidth="1"/>
    <col min="16137" max="16139" width="9.109375" customWidth="1"/>
  </cols>
  <sheetData>
    <row r="1" spans="3:66">
      <c r="C1" s="204" t="s">
        <v>2913</v>
      </c>
      <c r="D1" s="204"/>
      <c r="E1" s="204"/>
      <c r="F1" s="204"/>
      <c r="G1" s="204"/>
      <c r="H1" s="204"/>
      <c r="I1" s="204"/>
      <c r="J1" s="204"/>
      <c r="K1" s="204"/>
      <c r="L1" s="205" t="s">
        <v>1617</v>
      </c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</row>
    <row r="2" spans="3:66">
      <c r="C2" s="204"/>
      <c r="D2" s="204"/>
      <c r="E2" s="204"/>
      <c r="F2" s="204"/>
      <c r="G2" s="204"/>
      <c r="H2" s="204"/>
      <c r="I2" s="204"/>
      <c r="J2" s="204"/>
      <c r="K2" s="204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</row>
    <row r="3" spans="3:66">
      <c r="C3" s="204"/>
      <c r="D3" s="204"/>
      <c r="E3" s="204"/>
      <c r="F3" s="204"/>
      <c r="G3" s="204"/>
      <c r="H3" s="204"/>
      <c r="I3" s="204"/>
      <c r="J3" s="204"/>
      <c r="K3" s="204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</row>
    <row r="4" spans="3:66">
      <c r="C4" s="2"/>
      <c r="D4" s="206" t="s">
        <v>1618</v>
      </c>
      <c r="E4" s="206"/>
      <c r="F4" s="206"/>
      <c r="G4" s="206"/>
      <c r="H4" s="206"/>
      <c r="I4" s="2"/>
      <c r="J4" s="2"/>
      <c r="K4" s="2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</row>
    <row r="5" spans="3:66" ht="28.8">
      <c r="C5" s="208" t="s">
        <v>1614</v>
      </c>
      <c r="D5" s="157" t="s">
        <v>1619</v>
      </c>
      <c r="E5" s="158" t="s">
        <v>1620</v>
      </c>
      <c r="F5" s="159" t="s">
        <v>1621</v>
      </c>
      <c r="G5" s="195" t="s">
        <v>1622</v>
      </c>
      <c r="H5" s="2" t="s">
        <v>1623</v>
      </c>
      <c r="I5" s="2" t="s">
        <v>1624</v>
      </c>
      <c r="J5" s="2" t="s">
        <v>1625</v>
      </c>
      <c r="K5" s="2" t="s">
        <v>1625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</row>
    <row r="6" spans="3:66" ht="15.75" customHeight="1">
      <c r="C6" s="2"/>
      <c r="D6" s="160"/>
      <c r="E6" s="161"/>
      <c r="F6" s="209"/>
      <c r="G6" s="163"/>
      <c r="H6" s="163"/>
      <c r="I6" s="163"/>
      <c r="J6" s="164"/>
      <c r="K6" s="164"/>
    </row>
    <row r="7" spans="3:66" ht="15" customHeight="1">
      <c r="C7" s="2"/>
      <c r="D7" s="160"/>
      <c r="E7" s="161"/>
      <c r="F7" s="210"/>
      <c r="G7" s="166"/>
      <c r="H7" s="166"/>
      <c r="I7" s="166"/>
      <c r="J7" s="167"/>
      <c r="K7" s="167"/>
    </row>
    <row r="8" spans="3:66" ht="15" customHeight="1">
      <c r="C8" s="2"/>
      <c r="D8" s="160"/>
      <c r="E8" s="161"/>
      <c r="F8" s="210"/>
      <c r="G8" s="166"/>
      <c r="H8" s="166"/>
      <c r="I8" s="166"/>
      <c r="J8" s="167"/>
      <c r="K8" s="167"/>
    </row>
    <row r="9" spans="3:66" ht="15" customHeight="1">
      <c r="C9" s="2"/>
      <c r="D9" s="160"/>
      <c r="E9" s="161"/>
      <c r="F9" s="210"/>
      <c r="G9" s="166"/>
      <c r="H9" s="166"/>
      <c r="I9" s="166"/>
      <c r="J9" s="167"/>
      <c r="K9" s="167"/>
    </row>
    <row r="10" spans="3:66" ht="15" customHeight="1">
      <c r="C10" s="2"/>
      <c r="D10" s="160"/>
      <c r="E10" s="161"/>
      <c r="F10" s="210"/>
      <c r="G10" s="166"/>
      <c r="H10" s="166"/>
      <c r="I10" s="166"/>
      <c r="J10" s="167"/>
      <c r="K10" s="167"/>
    </row>
    <row r="11" spans="3:66" ht="15" customHeight="1">
      <c r="C11" s="2"/>
      <c r="D11" s="160"/>
      <c r="E11" s="161"/>
      <c r="F11" s="210"/>
      <c r="G11" s="166"/>
      <c r="H11" s="166"/>
      <c r="I11" s="166"/>
      <c r="J11" s="167"/>
      <c r="K11" s="167"/>
    </row>
    <row r="12" spans="3:66" ht="15" customHeight="1">
      <c r="C12" s="2"/>
      <c r="D12" s="160"/>
      <c r="E12" s="161"/>
      <c r="F12" s="210"/>
      <c r="G12" s="166"/>
      <c r="H12" s="166"/>
      <c r="I12" s="166"/>
      <c r="J12" s="167"/>
      <c r="K12" s="167"/>
    </row>
    <row r="13" spans="3:66" ht="15" customHeight="1">
      <c r="C13" s="2"/>
      <c r="D13" s="160"/>
      <c r="E13" s="161"/>
      <c r="F13" s="210"/>
      <c r="G13" s="166"/>
      <c r="H13" s="166"/>
      <c r="I13" s="166"/>
      <c r="J13" s="167"/>
      <c r="K13" s="167"/>
    </row>
    <row r="14" spans="3:66" ht="15" customHeight="1">
      <c r="C14" s="2"/>
      <c r="D14" s="160"/>
      <c r="E14" s="161"/>
      <c r="F14" s="210"/>
      <c r="G14" s="166"/>
      <c r="H14" s="166"/>
      <c r="I14" s="166"/>
      <c r="J14" s="167"/>
      <c r="K14" s="167"/>
    </row>
    <row r="15" spans="3:66" ht="15" customHeight="1">
      <c r="C15" s="2"/>
      <c r="D15" s="160"/>
      <c r="E15" s="161"/>
      <c r="F15" s="210"/>
      <c r="G15" s="166"/>
      <c r="H15" s="166"/>
      <c r="I15" s="166"/>
      <c r="J15" s="167"/>
      <c r="K15" s="167"/>
    </row>
    <row r="16" spans="3:66" ht="15" customHeight="1">
      <c r="C16" s="2"/>
      <c r="D16" s="160"/>
      <c r="E16" s="161"/>
      <c r="F16" s="210"/>
      <c r="G16" s="166"/>
      <c r="H16" s="166"/>
      <c r="I16" s="166"/>
      <c r="J16" s="167"/>
      <c r="K16" s="167"/>
    </row>
    <row r="17" spans="3:11" ht="15" customHeight="1">
      <c r="C17" s="2"/>
      <c r="D17" s="160"/>
      <c r="E17" s="161"/>
      <c r="F17" s="210"/>
      <c r="G17" s="166"/>
      <c r="H17" s="166"/>
      <c r="I17" s="166"/>
      <c r="J17" s="167"/>
      <c r="K17" s="167"/>
    </row>
    <row r="18" spans="3:11" ht="15" customHeight="1">
      <c r="C18" s="2"/>
      <c r="D18" s="160"/>
      <c r="E18" s="161"/>
      <c r="F18" s="210"/>
      <c r="G18" s="166"/>
      <c r="H18" s="166"/>
      <c r="I18" s="166"/>
      <c r="J18" s="167"/>
      <c r="K18" s="167"/>
    </row>
    <row r="19" spans="3:11" ht="15" customHeight="1">
      <c r="C19" s="2"/>
      <c r="D19" s="160"/>
      <c r="E19" s="161"/>
      <c r="F19" s="210"/>
      <c r="G19" s="166"/>
      <c r="H19" s="166"/>
      <c r="I19" s="166"/>
      <c r="J19" s="167"/>
      <c r="K19" s="167"/>
    </row>
    <row r="20" spans="3:11" ht="15" customHeight="1">
      <c r="C20" s="2"/>
      <c r="D20" s="160"/>
      <c r="E20" s="161"/>
      <c r="F20" s="210"/>
      <c r="G20" s="166"/>
      <c r="H20" s="166"/>
      <c r="I20" s="166"/>
      <c r="J20" s="167"/>
      <c r="K20" s="167"/>
    </row>
    <row r="21" spans="3:11" ht="15" customHeight="1">
      <c r="C21" s="2"/>
      <c r="D21" s="160"/>
      <c r="E21" s="161"/>
      <c r="F21" s="210"/>
      <c r="G21" s="166"/>
      <c r="H21" s="166"/>
      <c r="I21" s="166"/>
      <c r="J21" s="167"/>
      <c r="K21" s="167"/>
    </row>
    <row r="22" spans="3:11" ht="15" customHeight="1">
      <c r="C22" s="2"/>
      <c r="D22" s="160"/>
      <c r="E22" s="161"/>
      <c r="F22" s="210"/>
      <c r="G22" s="166"/>
      <c r="H22" s="166"/>
      <c r="I22" s="166"/>
      <c r="J22" s="167"/>
      <c r="K22" s="167"/>
    </row>
    <row r="23" spans="3:11" ht="15" customHeight="1">
      <c r="C23" s="2"/>
      <c r="D23" s="160"/>
      <c r="E23" s="161"/>
      <c r="F23" s="210"/>
      <c r="G23" s="166"/>
      <c r="H23" s="166"/>
      <c r="I23" s="166"/>
      <c r="J23" s="167"/>
      <c r="K23" s="167"/>
    </row>
    <row r="24" spans="3:11" ht="15" customHeight="1">
      <c r="C24" s="2"/>
      <c r="D24" s="160"/>
      <c r="E24" s="161"/>
      <c r="F24" s="210"/>
      <c r="G24" s="166"/>
      <c r="H24" s="166"/>
      <c r="I24" s="166"/>
      <c r="J24" s="167"/>
      <c r="K24" s="167"/>
    </row>
    <row r="25" spans="3:11" ht="15" customHeight="1">
      <c r="C25" s="2"/>
      <c r="D25" s="160"/>
      <c r="E25" s="161"/>
      <c r="F25" s="210"/>
      <c r="G25" s="166"/>
      <c r="H25" s="166"/>
      <c r="I25" s="166"/>
      <c r="J25" s="167"/>
      <c r="K25" s="167"/>
    </row>
    <row r="26" spans="3:11" ht="15" customHeight="1">
      <c r="C26" s="2"/>
      <c r="D26" s="160"/>
      <c r="E26" s="161"/>
      <c r="F26" s="210"/>
      <c r="G26" s="166"/>
      <c r="H26" s="166"/>
      <c r="I26" s="166"/>
      <c r="J26" s="167"/>
      <c r="K26" s="167"/>
    </row>
    <row r="27" spans="3:11" ht="15" customHeight="1">
      <c r="C27" s="2"/>
      <c r="D27" s="160"/>
      <c r="E27" s="161"/>
      <c r="F27" s="210"/>
      <c r="G27" s="166"/>
      <c r="H27" s="166"/>
      <c r="I27" s="166"/>
      <c r="J27" s="167"/>
      <c r="K27" s="167"/>
    </row>
    <row r="28" spans="3:11" ht="15" customHeight="1">
      <c r="C28" s="2"/>
      <c r="D28" s="160"/>
      <c r="E28" s="161"/>
      <c r="F28" s="210"/>
      <c r="G28" s="166"/>
      <c r="H28" s="166"/>
      <c r="I28" s="166"/>
      <c r="J28" s="167"/>
      <c r="K28" s="167"/>
    </row>
    <row r="29" spans="3:11" ht="15" customHeight="1">
      <c r="C29" s="2"/>
      <c r="D29" s="160"/>
      <c r="E29" s="161"/>
      <c r="F29" s="210"/>
      <c r="G29" s="166"/>
      <c r="H29" s="166"/>
      <c r="I29" s="166"/>
      <c r="J29" s="167"/>
      <c r="K29" s="167"/>
    </row>
    <row r="30" spans="3:11" ht="15" customHeight="1">
      <c r="C30" s="2"/>
      <c r="D30" s="160"/>
      <c r="E30" s="161"/>
      <c r="F30" s="210"/>
      <c r="G30" s="166"/>
      <c r="H30" s="166"/>
      <c r="I30" s="166"/>
      <c r="J30" s="167"/>
      <c r="K30" s="167"/>
    </row>
    <row r="31" spans="3:11" ht="15" customHeight="1">
      <c r="C31" s="2"/>
      <c r="D31" s="160"/>
      <c r="E31" s="161"/>
      <c r="F31" s="210"/>
      <c r="G31" s="166"/>
      <c r="H31" s="166"/>
      <c r="I31" s="166"/>
      <c r="J31" s="167"/>
      <c r="K31" s="167"/>
    </row>
    <row r="32" spans="3:11" ht="15" customHeight="1">
      <c r="C32" s="2"/>
      <c r="D32" s="160"/>
      <c r="E32" s="161"/>
      <c r="F32" s="210"/>
      <c r="G32" s="166"/>
      <c r="H32" s="166"/>
      <c r="I32" s="166"/>
      <c r="J32" s="167"/>
      <c r="K32" s="167"/>
    </row>
    <row r="33" spans="1:11" ht="15" customHeight="1">
      <c r="A33" s="1"/>
      <c r="B33" s="1"/>
      <c r="C33" s="2"/>
      <c r="D33" s="160"/>
      <c r="E33" s="161"/>
      <c r="F33" s="210"/>
      <c r="G33" s="166"/>
      <c r="H33" s="166"/>
      <c r="I33" s="166"/>
      <c r="J33" s="167"/>
      <c r="K33" s="167"/>
    </row>
    <row r="34" spans="1:11" ht="15" customHeight="1">
      <c r="C34" s="2"/>
      <c r="D34" s="160"/>
      <c r="E34" s="161"/>
      <c r="F34" s="210"/>
      <c r="G34" s="166"/>
      <c r="H34" s="166"/>
      <c r="I34" s="166"/>
      <c r="J34" s="167"/>
      <c r="K34" s="167"/>
    </row>
    <row r="35" spans="1:11" ht="15" customHeight="1">
      <c r="C35" s="2"/>
      <c r="D35" s="160"/>
      <c r="E35" s="161"/>
      <c r="F35" s="210"/>
      <c r="G35" s="166"/>
      <c r="H35" s="166"/>
      <c r="I35" s="166"/>
      <c r="J35" s="167"/>
      <c r="K35" s="167"/>
    </row>
    <row r="36" spans="1:11" ht="15" customHeight="1">
      <c r="C36" s="2"/>
      <c r="D36" s="160"/>
      <c r="E36" s="161"/>
      <c r="F36" s="210"/>
      <c r="G36" s="166"/>
      <c r="H36" s="166"/>
      <c r="I36" s="166"/>
      <c r="J36" s="167"/>
      <c r="K36" s="167"/>
    </row>
    <row r="37" spans="1:11" ht="15" customHeight="1">
      <c r="C37" s="2"/>
      <c r="D37" s="160"/>
      <c r="E37" s="161"/>
      <c r="F37" s="210"/>
      <c r="G37" s="166"/>
      <c r="H37" s="166"/>
      <c r="I37" s="166"/>
      <c r="J37" s="167"/>
      <c r="K37" s="167"/>
    </row>
    <row r="38" spans="1:11" ht="15" customHeight="1">
      <c r="C38" s="2"/>
      <c r="D38" s="160"/>
      <c r="E38" s="161"/>
      <c r="F38" s="210"/>
      <c r="G38" s="166"/>
      <c r="H38" s="166"/>
      <c r="I38" s="166"/>
      <c r="J38" s="167"/>
      <c r="K38" s="167"/>
    </row>
    <row r="39" spans="1:11" ht="15" customHeight="1">
      <c r="C39" s="2"/>
      <c r="D39" s="160"/>
      <c r="E39" s="161"/>
      <c r="F39" s="210"/>
      <c r="G39" s="166"/>
      <c r="H39" s="166"/>
      <c r="I39" s="166"/>
      <c r="J39" s="167"/>
      <c r="K39" s="167"/>
    </row>
    <row r="40" spans="1:11" ht="15" customHeight="1">
      <c r="C40" s="2"/>
      <c r="D40" s="160"/>
      <c r="E40" s="161"/>
      <c r="F40" s="210"/>
      <c r="G40" s="166"/>
      <c r="H40" s="166"/>
      <c r="I40" s="166"/>
      <c r="J40" s="167"/>
      <c r="K40" s="167"/>
    </row>
    <row r="41" spans="1:11" ht="15" customHeight="1">
      <c r="C41" s="2"/>
      <c r="D41" s="160"/>
      <c r="E41" s="161"/>
      <c r="F41" s="210"/>
      <c r="G41" s="166"/>
      <c r="H41" s="166"/>
      <c r="I41" s="166"/>
      <c r="J41" s="167"/>
      <c r="K41" s="167"/>
    </row>
    <row r="42" spans="1:11" ht="15" customHeight="1">
      <c r="C42" s="2"/>
      <c r="D42" s="160"/>
      <c r="E42" s="161"/>
      <c r="F42" s="210"/>
      <c r="G42" s="166"/>
      <c r="H42" s="166"/>
      <c r="I42" s="166"/>
      <c r="J42" s="167"/>
      <c r="K42" s="167"/>
    </row>
    <row r="43" spans="1:11" ht="15" customHeight="1">
      <c r="C43" s="2"/>
      <c r="D43" s="160"/>
      <c r="E43" s="161"/>
      <c r="F43" s="210"/>
      <c r="G43" s="166"/>
      <c r="H43" s="166"/>
      <c r="I43" s="166"/>
      <c r="J43" s="167"/>
      <c r="K43" s="167"/>
    </row>
    <row r="44" spans="1:11" ht="15" customHeight="1">
      <c r="C44" s="2"/>
      <c r="D44" s="160"/>
      <c r="E44" s="161"/>
      <c r="F44" s="210"/>
      <c r="G44" s="166"/>
      <c r="H44" s="166"/>
      <c r="I44" s="166"/>
      <c r="J44" s="167"/>
      <c r="K44" s="167"/>
    </row>
    <row r="45" spans="1:11" ht="15" customHeight="1">
      <c r="C45" s="2"/>
      <c r="D45" s="160"/>
      <c r="E45" s="161"/>
      <c r="F45" s="210"/>
      <c r="G45" s="166"/>
      <c r="H45" s="166"/>
      <c r="I45" s="166"/>
      <c r="J45" s="167"/>
      <c r="K45" s="167"/>
    </row>
    <row r="46" spans="1:11" ht="15" customHeight="1">
      <c r="C46" s="2"/>
      <c r="D46" s="160"/>
      <c r="E46" s="161"/>
      <c r="F46" s="210"/>
      <c r="G46" s="166"/>
      <c r="H46" s="166"/>
      <c r="I46" s="166"/>
      <c r="J46" s="167"/>
      <c r="K46" s="167"/>
    </row>
    <row r="47" spans="1:11" ht="15" customHeight="1">
      <c r="C47" s="2"/>
      <c r="D47" s="160"/>
      <c r="E47" s="161"/>
      <c r="F47" s="210"/>
      <c r="G47" s="166"/>
      <c r="H47" s="166"/>
      <c r="I47" s="166"/>
      <c r="J47" s="167"/>
      <c r="K47" s="167"/>
    </row>
    <row r="48" spans="1:11" ht="15" customHeight="1">
      <c r="C48" s="2"/>
      <c r="D48" s="160"/>
      <c r="E48" s="161"/>
      <c r="F48" s="210"/>
      <c r="G48" s="166"/>
      <c r="H48" s="166"/>
      <c r="I48" s="166"/>
      <c r="J48" s="167"/>
      <c r="K48" s="167"/>
    </row>
    <row r="49" spans="3:11" ht="15" customHeight="1">
      <c r="C49" s="2"/>
      <c r="D49" s="160"/>
      <c r="E49" s="161"/>
      <c r="F49" s="210"/>
      <c r="G49" s="166"/>
      <c r="H49" s="166"/>
      <c r="I49" s="166"/>
      <c r="J49" s="167"/>
      <c r="K49" s="167"/>
    </row>
    <row r="50" spans="3:11" ht="15" customHeight="1">
      <c r="C50" s="2"/>
      <c r="D50" s="160"/>
      <c r="E50" s="161"/>
      <c r="F50" s="210"/>
      <c r="G50" s="166"/>
      <c r="H50" s="166"/>
      <c r="I50" s="166"/>
      <c r="J50" s="167"/>
      <c r="K50" s="167"/>
    </row>
    <row r="51" spans="3:11" ht="15" customHeight="1">
      <c r="C51" s="2"/>
      <c r="D51" s="160"/>
      <c r="E51" s="161"/>
      <c r="F51" s="210"/>
      <c r="G51" s="166"/>
      <c r="H51" s="166"/>
      <c r="I51" s="166"/>
      <c r="J51" s="167"/>
      <c r="K51" s="167"/>
    </row>
    <row r="52" spans="3:11" ht="15" customHeight="1">
      <c r="C52" s="2"/>
      <c r="D52" s="160"/>
      <c r="E52" s="161"/>
      <c r="F52" s="210"/>
      <c r="G52" s="166"/>
      <c r="H52" s="166"/>
      <c r="I52" s="166"/>
      <c r="J52" s="167"/>
      <c r="K52" s="167"/>
    </row>
    <row r="53" spans="3:11" ht="15" customHeight="1">
      <c r="C53" s="2"/>
      <c r="D53" s="160"/>
      <c r="E53" s="161"/>
      <c r="F53" s="210"/>
      <c r="G53" s="166"/>
      <c r="H53" s="166"/>
      <c r="I53" s="166"/>
      <c r="J53" s="167"/>
      <c r="K53" s="167"/>
    </row>
    <row r="54" spans="3:11" ht="15" customHeight="1">
      <c r="C54" s="2"/>
      <c r="D54" s="160"/>
      <c r="E54" s="161"/>
      <c r="F54" s="210"/>
      <c r="G54" s="166"/>
      <c r="H54" s="166"/>
      <c r="I54" s="166"/>
      <c r="J54" s="167"/>
      <c r="K54" s="167"/>
    </row>
    <row r="55" spans="3:11" ht="15" customHeight="1">
      <c r="C55" s="2"/>
      <c r="D55" s="160"/>
      <c r="E55" s="161"/>
      <c r="F55" s="210"/>
      <c r="G55" s="166"/>
      <c r="H55" s="166"/>
      <c r="I55" s="166"/>
      <c r="J55" s="167"/>
      <c r="K55" s="167"/>
    </row>
    <row r="56" spans="3:11" ht="15" customHeight="1">
      <c r="C56" s="2"/>
      <c r="D56" s="160"/>
      <c r="E56" s="161"/>
      <c r="F56" s="210"/>
      <c r="G56" s="166"/>
      <c r="H56" s="166"/>
      <c r="I56" s="166"/>
      <c r="J56" s="167"/>
      <c r="K56" s="167"/>
    </row>
    <row r="57" spans="3:11" ht="15" customHeight="1">
      <c r="C57" s="2"/>
      <c r="D57" s="160"/>
      <c r="E57" s="161"/>
      <c r="F57" s="210"/>
      <c r="G57" s="166"/>
      <c r="H57" s="166"/>
      <c r="I57" s="166"/>
      <c r="J57" s="167"/>
      <c r="K57" s="167"/>
    </row>
    <row r="58" spans="3:11" ht="15" customHeight="1">
      <c r="C58" s="2"/>
      <c r="D58" s="160"/>
      <c r="E58" s="161"/>
      <c r="F58" s="210"/>
      <c r="G58" s="166"/>
      <c r="H58" s="166"/>
      <c r="I58" s="166"/>
      <c r="J58" s="167"/>
      <c r="K58" s="167"/>
    </row>
    <row r="59" spans="3:11" ht="15" customHeight="1">
      <c r="C59" s="2"/>
      <c r="D59" s="160"/>
      <c r="E59" s="161"/>
      <c r="F59" s="210"/>
      <c r="G59" s="166"/>
      <c r="H59" s="166"/>
      <c r="I59" s="166"/>
      <c r="J59" s="167"/>
      <c r="K59" s="167"/>
    </row>
    <row r="60" spans="3:11" ht="15" customHeight="1">
      <c r="C60" s="2"/>
      <c r="D60" s="160"/>
      <c r="E60" s="161"/>
      <c r="F60" s="210"/>
      <c r="G60" s="166"/>
      <c r="H60" s="166"/>
      <c r="I60" s="166"/>
      <c r="J60" s="167"/>
      <c r="K60" s="167"/>
    </row>
    <row r="61" spans="3:11" ht="15" customHeight="1">
      <c r="C61" s="2"/>
      <c r="D61" s="160"/>
      <c r="E61" s="161"/>
      <c r="F61" s="210"/>
      <c r="G61" s="166"/>
      <c r="H61" s="166"/>
      <c r="I61" s="166"/>
      <c r="J61" s="167"/>
      <c r="K61" s="167"/>
    </row>
    <row r="62" spans="3:11" ht="15" customHeight="1">
      <c r="C62" s="2"/>
      <c r="D62" s="160"/>
      <c r="E62" s="161"/>
      <c r="F62" s="210"/>
      <c r="G62" s="166"/>
      <c r="H62" s="166"/>
      <c r="I62" s="166"/>
      <c r="J62" s="167"/>
      <c r="K62" s="167"/>
    </row>
    <row r="63" spans="3:11" ht="15" customHeight="1">
      <c r="C63" s="2"/>
      <c r="D63" s="160"/>
      <c r="E63" s="161"/>
      <c r="F63" s="210"/>
      <c r="G63" s="166"/>
      <c r="H63" s="166"/>
      <c r="I63" s="166"/>
      <c r="J63" s="167"/>
      <c r="K63" s="167"/>
    </row>
    <row r="64" spans="3:11" ht="15" customHeight="1">
      <c r="C64" s="2"/>
      <c r="D64" s="160"/>
      <c r="E64" s="161"/>
      <c r="F64" s="210"/>
      <c r="G64" s="166"/>
      <c r="H64" s="166"/>
      <c r="I64" s="166"/>
      <c r="J64" s="167"/>
      <c r="K64" s="167"/>
    </row>
    <row r="65" spans="3:11" ht="15" customHeight="1">
      <c r="C65" s="2"/>
      <c r="D65" s="160"/>
      <c r="E65" s="161"/>
      <c r="F65" s="210"/>
      <c r="G65" s="166"/>
      <c r="H65" s="166"/>
      <c r="I65" s="166"/>
      <c r="J65" s="167"/>
      <c r="K65" s="167"/>
    </row>
    <row r="66" spans="3:11" ht="15" customHeight="1">
      <c r="C66" s="2"/>
      <c r="D66" s="160"/>
      <c r="E66" s="161"/>
      <c r="F66" s="210"/>
      <c r="G66" s="166"/>
      <c r="H66" s="166"/>
      <c r="I66" s="166"/>
      <c r="J66" s="167"/>
      <c r="K66" s="167"/>
    </row>
    <row r="67" spans="3:11" ht="15" customHeight="1">
      <c r="C67" s="2"/>
      <c r="D67" s="160"/>
      <c r="E67" s="161"/>
      <c r="F67" s="210"/>
      <c r="G67" s="166"/>
      <c r="H67" s="166"/>
      <c r="I67" s="166"/>
      <c r="J67" s="167"/>
      <c r="K67" s="167"/>
    </row>
    <row r="68" spans="3:11" ht="15" customHeight="1">
      <c r="C68" s="2"/>
      <c r="D68" s="160"/>
      <c r="E68" s="161"/>
      <c r="F68" s="210"/>
      <c r="G68" s="166"/>
      <c r="H68" s="166"/>
      <c r="I68" s="166"/>
      <c r="J68" s="167"/>
      <c r="K68" s="167"/>
    </row>
    <row r="69" spans="3:11" ht="15" customHeight="1">
      <c r="C69" s="2"/>
      <c r="D69" s="160"/>
      <c r="E69" s="161"/>
      <c r="F69" s="210"/>
      <c r="G69" s="166"/>
      <c r="H69" s="166"/>
      <c r="I69" s="166"/>
      <c r="J69" s="167"/>
      <c r="K69" s="167"/>
    </row>
    <row r="70" spans="3:11" ht="15" customHeight="1">
      <c r="C70" s="2"/>
      <c r="D70" s="160"/>
      <c r="E70" s="161"/>
      <c r="F70" s="210"/>
      <c r="G70" s="166"/>
      <c r="H70" s="166"/>
      <c r="I70" s="166"/>
      <c r="J70" s="167"/>
      <c r="K70" s="167"/>
    </row>
    <row r="71" spans="3:11" ht="15" customHeight="1">
      <c r="C71" s="2"/>
      <c r="D71" s="160"/>
      <c r="E71" s="161"/>
      <c r="F71" s="210"/>
      <c r="G71" s="166"/>
      <c r="H71" s="166"/>
      <c r="I71" s="166"/>
      <c r="J71" s="167"/>
      <c r="K71" s="167"/>
    </row>
    <row r="72" spans="3:11" ht="15" customHeight="1">
      <c r="C72" s="2"/>
      <c r="D72" s="160"/>
      <c r="E72" s="161"/>
      <c r="F72" s="210"/>
      <c r="G72" s="166"/>
      <c r="H72" s="166"/>
      <c r="I72" s="166"/>
      <c r="J72" s="167"/>
      <c r="K72" s="167"/>
    </row>
    <row r="73" spans="3:11" ht="15" customHeight="1">
      <c r="C73" s="2"/>
      <c r="D73" s="160"/>
      <c r="E73" s="161"/>
      <c r="F73" s="210"/>
      <c r="G73" s="166"/>
      <c r="H73" s="166"/>
      <c r="I73" s="166"/>
      <c r="J73" s="167"/>
      <c r="K73" s="167"/>
    </row>
    <row r="74" spans="3:11" ht="15" customHeight="1">
      <c r="C74" s="2"/>
      <c r="D74" s="160"/>
      <c r="E74" s="161"/>
      <c r="F74" s="210"/>
      <c r="G74" s="166"/>
      <c r="H74" s="166"/>
      <c r="I74" s="166"/>
      <c r="J74" s="167"/>
      <c r="K74" s="167"/>
    </row>
    <row r="75" spans="3:11" ht="15" customHeight="1">
      <c r="C75" s="2"/>
      <c r="D75" s="160"/>
      <c r="E75" s="161"/>
      <c r="F75" s="210"/>
      <c r="G75" s="166"/>
      <c r="H75" s="166"/>
      <c r="I75" s="166"/>
      <c r="J75" s="167"/>
      <c r="K75" s="167"/>
    </row>
    <row r="76" spans="3:11" ht="15" customHeight="1">
      <c r="C76" s="2"/>
      <c r="D76" s="160"/>
      <c r="E76" s="161"/>
      <c r="F76" s="210"/>
      <c r="G76" s="166"/>
      <c r="H76" s="166"/>
      <c r="I76" s="166"/>
      <c r="J76" s="167"/>
      <c r="K76" s="167"/>
    </row>
    <row r="77" spans="3:11" ht="15" customHeight="1" thickBot="1">
      <c r="C77" s="2"/>
      <c r="D77" s="160"/>
      <c r="E77" s="161"/>
      <c r="F77" s="211"/>
      <c r="G77" s="166"/>
      <c r="H77" s="166"/>
      <c r="I77" s="166"/>
      <c r="J77" s="167"/>
      <c r="K77" s="167"/>
    </row>
    <row r="78" spans="3:11" ht="15" customHeight="1" thickTop="1">
      <c r="C78" s="2"/>
      <c r="D78" s="160"/>
      <c r="E78" s="161"/>
      <c r="F78" s="212"/>
      <c r="G78" s="166"/>
      <c r="H78" s="166"/>
      <c r="I78" s="166"/>
      <c r="J78" s="167"/>
      <c r="K78" s="167"/>
    </row>
    <row r="79" spans="3:11" ht="15" customHeight="1">
      <c r="C79" s="2"/>
      <c r="D79" s="160"/>
      <c r="E79" s="161"/>
      <c r="F79" s="213"/>
      <c r="G79" s="166"/>
      <c r="H79" s="166"/>
      <c r="I79" s="166"/>
      <c r="J79" s="167"/>
      <c r="K79" s="167"/>
    </row>
    <row r="80" spans="3:11" ht="15" customHeight="1">
      <c r="C80" s="2"/>
      <c r="D80" s="160"/>
      <c r="E80" s="161"/>
      <c r="F80" s="213"/>
      <c r="G80" s="166"/>
      <c r="H80" s="166"/>
      <c r="I80" s="166"/>
      <c r="J80" s="167"/>
      <c r="K80" s="167"/>
    </row>
    <row r="81" spans="3:11" ht="15" customHeight="1">
      <c r="C81" s="2"/>
      <c r="D81" s="160"/>
      <c r="E81" s="161"/>
      <c r="F81" s="213"/>
      <c r="G81" s="166"/>
      <c r="H81" s="166"/>
      <c r="I81" s="166"/>
      <c r="J81" s="167"/>
      <c r="K81" s="167"/>
    </row>
    <row r="82" spans="3:11" ht="15" customHeight="1">
      <c r="C82" s="2"/>
      <c r="D82" s="160"/>
      <c r="E82" s="161"/>
      <c r="F82" s="214"/>
      <c r="G82" s="166"/>
      <c r="H82" s="166"/>
      <c r="I82" s="166"/>
      <c r="J82" s="167"/>
      <c r="K82" s="167"/>
    </row>
    <row r="83" spans="3:11" ht="15" customHeight="1">
      <c r="C83" s="2"/>
      <c r="D83" s="160"/>
      <c r="E83" s="161"/>
      <c r="F83" s="213"/>
      <c r="G83" s="166"/>
      <c r="H83" s="166"/>
      <c r="I83" s="166"/>
      <c r="J83" s="167"/>
      <c r="K83" s="167"/>
    </row>
    <row r="84" spans="3:11" ht="15" customHeight="1">
      <c r="C84" s="2"/>
      <c r="D84" s="160"/>
      <c r="E84" s="161"/>
      <c r="F84" s="213"/>
      <c r="G84" s="166"/>
      <c r="H84" s="166"/>
      <c r="I84" s="166"/>
      <c r="J84" s="167"/>
      <c r="K84" s="167"/>
    </row>
    <row r="85" spans="3:11" ht="15" customHeight="1">
      <c r="C85" s="2"/>
      <c r="D85" s="160"/>
      <c r="E85" s="161"/>
      <c r="F85" s="213"/>
      <c r="G85" s="166"/>
      <c r="H85" s="166"/>
      <c r="I85" s="166"/>
      <c r="J85" s="167"/>
      <c r="K85" s="167"/>
    </row>
    <row r="86" spans="3:11" ht="15" customHeight="1">
      <c r="C86" s="2"/>
      <c r="D86" s="160"/>
      <c r="E86" s="161"/>
      <c r="F86" s="213"/>
      <c r="G86" s="166"/>
      <c r="H86" s="166"/>
      <c r="I86" s="166"/>
      <c r="J86" s="167"/>
      <c r="K86" s="167"/>
    </row>
    <row r="87" spans="3:11" ht="15" customHeight="1">
      <c r="C87" s="2"/>
      <c r="D87" s="160"/>
      <c r="E87" s="161"/>
      <c r="F87" s="213"/>
      <c r="G87" s="166"/>
      <c r="H87" s="166"/>
      <c r="I87" s="166"/>
      <c r="J87" s="167"/>
      <c r="K87" s="167"/>
    </row>
    <row r="88" spans="3:11" ht="15" customHeight="1">
      <c r="C88" s="2"/>
      <c r="D88" s="160"/>
      <c r="E88" s="161"/>
      <c r="F88" s="213"/>
      <c r="G88" s="166"/>
      <c r="H88" s="166"/>
      <c r="I88" s="166"/>
      <c r="J88" s="167"/>
      <c r="K88" s="167"/>
    </row>
    <row r="89" spans="3:11" ht="15" customHeight="1">
      <c r="C89" s="2"/>
      <c r="D89" s="160"/>
      <c r="E89" s="161"/>
      <c r="F89" s="215"/>
      <c r="G89" s="166"/>
      <c r="H89" s="166"/>
      <c r="I89" s="166"/>
      <c r="J89" s="167"/>
      <c r="K89" s="167"/>
    </row>
    <row r="90" spans="3:11" ht="15" customHeight="1" thickBot="1">
      <c r="C90" s="2"/>
      <c r="D90" s="160"/>
      <c r="E90" s="161"/>
      <c r="F90" s="216"/>
      <c r="G90" s="166"/>
      <c r="H90" s="166"/>
      <c r="I90" s="166"/>
      <c r="J90" s="167"/>
      <c r="K90" s="167"/>
    </row>
    <row r="91" spans="3:11" ht="15" customHeight="1" thickTop="1">
      <c r="C91" s="2"/>
      <c r="D91" s="160"/>
      <c r="E91" s="161"/>
      <c r="F91" s="214"/>
      <c r="G91" s="166"/>
      <c r="H91" s="166"/>
      <c r="I91" s="166"/>
      <c r="J91" s="167"/>
      <c r="K91" s="167"/>
    </row>
    <row r="92" spans="3:11" ht="15" customHeight="1">
      <c r="C92" s="2"/>
      <c r="D92" s="160"/>
      <c r="E92" s="161"/>
      <c r="F92" s="214"/>
      <c r="G92" s="166"/>
      <c r="H92" s="166"/>
      <c r="I92" s="166"/>
      <c r="J92" s="167"/>
      <c r="K92" s="167"/>
    </row>
    <row r="93" spans="3:11" ht="15" customHeight="1">
      <c r="C93" s="2"/>
      <c r="D93" s="160"/>
      <c r="E93" s="161"/>
      <c r="F93" s="214"/>
      <c r="G93" s="166"/>
      <c r="H93" s="166"/>
      <c r="I93" s="166"/>
      <c r="J93" s="167"/>
      <c r="K93" s="167"/>
    </row>
    <row r="94" spans="3:11" ht="15" customHeight="1">
      <c r="C94" s="2"/>
      <c r="D94" s="160"/>
      <c r="E94" s="161"/>
      <c r="F94" s="214"/>
      <c r="G94" s="166"/>
      <c r="H94" s="166"/>
      <c r="I94" s="166"/>
      <c r="J94" s="167"/>
      <c r="K94" s="167"/>
    </row>
    <row r="95" spans="3:11" ht="15" customHeight="1">
      <c r="C95" s="2"/>
      <c r="D95" s="160"/>
      <c r="E95" s="161"/>
      <c r="F95" s="214"/>
      <c r="G95" s="166"/>
      <c r="H95" s="166"/>
      <c r="I95" s="166"/>
      <c r="J95" s="167"/>
      <c r="K95" s="167"/>
    </row>
    <row r="96" spans="3:11" ht="15" customHeight="1">
      <c r="C96" s="2"/>
      <c r="D96" s="160"/>
      <c r="E96" s="161"/>
      <c r="F96" s="214"/>
      <c r="G96" s="166"/>
      <c r="H96" s="166"/>
      <c r="I96" s="166"/>
      <c r="J96" s="167"/>
      <c r="K96" s="167"/>
    </row>
    <row r="97" spans="3:11" ht="15" customHeight="1">
      <c r="C97" s="2"/>
      <c r="D97" s="160"/>
      <c r="E97" s="161"/>
      <c r="F97" s="214"/>
      <c r="G97" s="166"/>
      <c r="H97" s="166"/>
      <c r="I97" s="166"/>
      <c r="J97" s="167"/>
      <c r="K97" s="167"/>
    </row>
    <row r="98" spans="3:11" ht="15" customHeight="1">
      <c r="C98" s="2"/>
      <c r="D98" s="160"/>
      <c r="E98" s="161"/>
      <c r="F98" s="213"/>
      <c r="G98" s="166"/>
      <c r="H98" s="166"/>
      <c r="I98" s="166"/>
      <c r="J98" s="167"/>
      <c r="K98" s="167"/>
    </row>
    <row r="99" spans="3:11" ht="15" customHeight="1">
      <c r="C99" s="2"/>
      <c r="D99" s="160"/>
      <c r="E99" s="161"/>
      <c r="F99" s="214"/>
      <c r="G99" s="166"/>
      <c r="H99" s="166"/>
      <c r="I99" s="166"/>
      <c r="J99" s="167"/>
      <c r="K99" s="167"/>
    </row>
    <row r="100" spans="3:11" ht="16.5" customHeight="1">
      <c r="C100" s="2"/>
      <c r="D100" s="160"/>
      <c r="E100" s="161"/>
      <c r="F100" s="213"/>
      <c r="G100" s="166"/>
      <c r="H100" s="166"/>
      <c r="I100" s="166"/>
      <c r="J100" s="167"/>
      <c r="K100" s="167"/>
    </row>
    <row r="101" spans="3:11" ht="15" customHeight="1">
      <c r="C101" s="2"/>
      <c r="D101" s="160"/>
      <c r="E101" s="161"/>
      <c r="F101" s="214"/>
      <c r="G101" s="166"/>
      <c r="H101" s="166"/>
      <c r="I101" s="166"/>
      <c r="J101" s="167"/>
      <c r="K101" s="167"/>
    </row>
    <row r="102" spans="3:11" ht="15" customHeight="1">
      <c r="C102" s="2"/>
      <c r="D102" s="160"/>
      <c r="E102" s="161"/>
      <c r="F102" s="213"/>
      <c r="G102" s="166"/>
      <c r="H102" s="166"/>
      <c r="I102" s="166"/>
      <c r="J102" s="167"/>
      <c r="K102" s="167"/>
    </row>
    <row r="103" spans="3:11" ht="15" customHeight="1">
      <c r="C103" s="2"/>
      <c r="D103" s="160"/>
      <c r="E103" s="161"/>
      <c r="F103" s="214"/>
      <c r="G103" s="166"/>
      <c r="H103" s="166"/>
      <c r="I103" s="166"/>
      <c r="J103" s="167"/>
      <c r="K103" s="167"/>
    </row>
    <row r="104" spans="3:11" ht="15" customHeight="1">
      <c r="C104" s="2"/>
      <c r="D104" s="160"/>
      <c r="E104" s="161"/>
      <c r="F104" s="213"/>
      <c r="G104" s="166"/>
      <c r="H104" s="166"/>
      <c r="I104" s="166"/>
      <c r="J104" s="167"/>
      <c r="K104" s="167"/>
    </row>
    <row r="105" spans="3:11" ht="15" customHeight="1" thickBot="1">
      <c r="C105" s="2"/>
      <c r="D105" s="160"/>
      <c r="E105" s="161"/>
      <c r="F105" s="215"/>
      <c r="G105" s="166"/>
      <c r="H105" s="166"/>
      <c r="I105" s="166"/>
      <c r="J105" s="167"/>
      <c r="K105" s="167"/>
    </row>
    <row r="106" spans="3:11" ht="15" customHeight="1" thickTop="1">
      <c r="C106" s="2"/>
      <c r="D106" s="160"/>
      <c r="E106" s="161"/>
      <c r="F106" s="217"/>
      <c r="G106" s="166"/>
      <c r="H106" s="166"/>
      <c r="I106" s="166"/>
      <c r="J106" s="167"/>
      <c r="K106" s="167"/>
    </row>
    <row r="107" spans="3:11" ht="15" customHeight="1">
      <c r="C107" s="2"/>
      <c r="D107" s="160"/>
      <c r="E107" s="161"/>
      <c r="F107" s="213"/>
      <c r="G107" s="166"/>
      <c r="H107" s="166"/>
      <c r="I107" s="166"/>
      <c r="J107" s="167"/>
      <c r="K107" s="167"/>
    </row>
    <row r="108" spans="3:11" ht="15" customHeight="1">
      <c r="C108" s="2"/>
      <c r="D108" s="160"/>
      <c r="E108" s="161"/>
      <c r="F108" s="213"/>
      <c r="G108" s="166"/>
      <c r="H108" s="166"/>
      <c r="I108" s="166"/>
      <c r="J108" s="167"/>
      <c r="K108" s="167"/>
    </row>
    <row r="109" spans="3:11" ht="15" customHeight="1">
      <c r="C109" s="2"/>
      <c r="D109" s="160"/>
      <c r="E109" s="161"/>
      <c r="F109" s="213"/>
      <c r="G109" s="166"/>
      <c r="H109" s="166"/>
      <c r="I109" s="166"/>
      <c r="J109" s="167"/>
      <c r="K109" s="167"/>
    </row>
    <row r="110" spans="3:11" ht="15" customHeight="1">
      <c r="C110" s="2"/>
      <c r="D110" s="160"/>
      <c r="E110" s="161"/>
      <c r="F110" s="213"/>
      <c r="G110" s="166"/>
      <c r="H110" s="166"/>
      <c r="I110" s="166"/>
      <c r="J110" s="167"/>
      <c r="K110" s="167"/>
    </row>
    <row r="111" spans="3:11" ht="15" customHeight="1">
      <c r="C111" s="2"/>
      <c r="D111" s="160"/>
      <c r="E111" s="161"/>
      <c r="F111" s="213"/>
      <c r="G111" s="166"/>
      <c r="H111" s="166"/>
      <c r="I111" s="166"/>
      <c r="J111" s="167"/>
      <c r="K111" s="167"/>
    </row>
    <row r="112" spans="3:11" ht="15" customHeight="1">
      <c r="C112" s="2"/>
      <c r="D112" s="160"/>
      <c r="E112" s="161"/>
      <c r="F112" s="213"/>
      <c r="G112" s="166"/>
      <c r="H112" s="166"/>
      <c r="I112" s="166"/>
      <c r="J112" s="167"/>
      <c r="K112" s="167"/>
    </row>
    <row r="113" spans="3:11" ht="15" customHeight="1">
      <c r="C113" s="2"/>
      <c r="D113" s="160"/>
      <c r="E113" s="161"/>
      <c r="F113" s="213"/>
      <c r="G113" s="166"/>
      <c r="H113" s="166"/>
      <c r="I113" s="166"/>
      <c r="J113" s="167"/>
      <c r="K113" s="167"/>
    </row>
    <row r="114" spans="3:11" ht="15" customHeight="1">
      <c r="C114" s="2"/>
      <c r="D114" s="160"/>
      <c r="E114" s="161"/>
      <c r="F114" s="213"/>
      <c r="G114" s="166"/>
      <c r="H114" s="166"/>
      <c r="I114" s="166"/>
      <c r="J114" s="167"/>
      <c r="K114" s="167"/>
    </row>
    <row r="115" spans="3:11" ht="15" customHeight="1">
      <c r="C115" s="2"/>
      <c r="D115" s="160"/>
      <c r="E115" s="161"/>
      <c r="F115" s="213"/>
      <c r="G115" s="166"/>
      <c r="H115" s="166"/>
      <c r="I115" s="166"/>
      <c r="J115" s="167"/>
      <c r="K115" s="167"/>
    </row>
    <row r="116" spans="3:11" ht="15" customHeight="1">
      <c r="C116" s="2"/>
      <c r="D116" s="160"/>
      <c r="E116" s="161"/>
      <c r="F116" s="213"/>
      <c r="G116" s="166"/>
      <c r="H116" s="166"/>
      <c r="I116" s="166"/>
      <c r="J116" s="167"/>
      <c r="K116" s="167"/>
    </row>
    <row r="117" spans="3:11" ht="15" customHeight="1">
      <c r="C117" s="2"/>
      <c r="D117" s="160"/>
      <c r="E117" s="161"/>
      <c r="F117" s="213"/>
      <c r="G117" s="166"/>
      <c r="H117" s="166"/>
      <c r="I117" s="166"/>
      <c r="J117" s="167"/>
      <c r="K117" s="167"/>
    </row>
    <row r="118" spans="3:11" ht="15" customHeight="1">
      <c r="C118" s="2"/>
      <c r="D118" s="160"/>
      <c r="E118" s="161"/>
      <c r="F118" s="213"/>
      <c r="G118" s="166"/>
      <c r="H118" s="166"/>
      <c r="I118" s="166"/>
      <c r="J118" s="167"/>
      <c r="K118" s="167"/>
    </row>
    <row r="119" spans="3:11" ht="15" customHeight="1">
      <c r="C119" s="2"/>
      <c r="D119" s="160"/>
      <c r="E119" s="161"/>
      <c r="F119" s="213"/>
      <c r="G119" s="166"/>
      <c r="H119" s="166"/>
      <c r="I119" s="166"/>
      <c r="J119" s="167"/>
      <c r="K119" s="167"/>
    </row>
    <row r="120" spans="3:11" ht="15" customHeight="1">
      <c r="C120" s="2"/>
      <c r="D120" s="160"/>
      <c r="E120" s="161"/>
      <c r="F120" s="213"/>
      <c r="G120" s="166"/>
      <c r="H120" s="166"/>
      <c r="I120" s="166"/>
      <c r="J120" s="167"/>
      <c r="K120" s="167"/>
    </row>
    <row r="121" spans="3:11" ht="15" customHeight="1">
      <c r="C121" s="2"/>
      <c r="D121" s="160"/>
      <c r="E121" s="161"/>
      <c r="F121" s="213"/>
      <c r="G121" s="166"/>
      <c r="H121" s="166"/>
      <c r="I121" s="166"/>
      <c r="J121" s="167"/>
      <c r="K121" s="167"/>
    </row>
    <row r="122" spans="3:11" ht="15" customHeight="1">
      <c r="C122" s="2"/>
      <c r="D122" s="160"/>
      <c r="E122" s="161"/>
      <c r="F122" s="213"/>
      <c r="G122" s="166"/>
      <c r="H122" s="166"/>
      <c r="I122" s="166"/>
      <c r="J122" s="167"/>
      <c r="K122" s="167"/>
    </row>
    <row r="123" spans="3:11" ht="15" customHeight="1">
      <c r="C123" s="2"/>
      <c r="D123" s="160"/>
      <c r="E123" s="161"/>
      <c r="F123" s="213"/>
      <c r="G123" s="166"/>
      <c r="H123" s="166"/>
      <c r="I123" s="166"/>
      <c r="J123" s="167"/>
      <c r="K123" s="167"/>
    </row>
    <row r="124" spans="3:11" ht="15" customHeight="1">
      <c r="C124" s="2"/>
      <c r="D124" s="160"/>
      <c r="E124" s="161"/>
      <c r="F124" s="213"/>
      <c r="G124" s="166"/>
      <c r="H124" s="166"/>
      <c r="I124" s="166"/>
      <c r="J124" s="167"/>
      <c r="K124" s="167"/>
    </row>
    <row r="125" spans="3:11" ht="15" customHeight="1">
      <c r="C125" s="2"/>
      <c r="D125" s="160"/>
      <c r="E125" s="161"/>
      <c r="F125" s="213"/>
      <c r="G125" s="166"/>
      <c r="H125" s="166"/>
      <c r="I125" s="166"/>
      <c r="J125" s="167"/>
      <c r="K125" s="167"/>
    </row>
    <row r="126" spans="3:11" ht="15" customHeight="1">
      <c r="C126" s="2"/>
      <c r="D126" s="160"/>
      <c r="E126" s="161"/>
      <c r="F126" s="213"/>
      <c r="G126" s="166"/>
      <c r="H126" s="166"/>
      <c r="I126" s="166"/>
      <c r="J126" s="167"/>
      <c r="K126" s="167"/>
    </row>
    <row r="127" spans="3:11" ht="15" customHeight="1">
      <c r="C127" s="2"/>
      <c r="D127" s="160"/>
      <c r="E127" s="161"/>
      <c r="F127" s="213"/>
      <c r="G127" s="166"/>
      <c r="H127" s="166"/>
      <c r="I127" s="166"/>
      <c r="J127" s="167"/>
      <c r="K127" s="167"/>
    </row>
    <row r="128" spans="3:11" ht="15" customHeight="1">
      <c r="C128" s="2"/>
      <c r="D128" s="160"/>
      <c r="E128" s="161"/>
      <c r="F128" s="213"/>
      <c r="G128" s="166"/>
      <c r="H128" s="166"/>
      <c r="I128" s="166"/>
      <c r="J128" s="167"/>
      <c r="K128" s="167"/>
    </row>
    <row r="129" spans="3:11" ht="15" customHeight="1">
      <c r="C129" s="2"/>
      <c r="D129" s="160"/>
      <c r="E129" s="161"/>
      <c r="F129" s="213"/>
      <c r="G129" s="166"/>
      <c r="H129" s="166"/>
      <c r="I129" s="166"/>
      <c r="J129" s="167"/>
      <c r="K129" s="167"/>
    </row>
    <row r="130" spans="3:11" ht="15" customHeight="1">
      <c r="C130" s="2"/>
      <c r="D130" s="160"/>
      <c r="E130" s="161"/>
      <c r="F130" s="213"/>
      <c r="G130" s="166"/>
      <c r="H130" s="166"/>
      <c r="I130" s="166"/>
      <c r="J130" s="167"/>
      <c r="K130" s="167"/>
    </row>
    <row r="131" spans="3:11" ht="15" customHeight="1">
      <c r="C131" s="2"/>
      <c r="D131" s="160"/>
      <c r="E131" s="161"/>
      <c r="F131" s="213"/>
      <c r="G131" s="166"/>
      <c r="H131" s="166"/>
      <c r="I131" s="166"/>
      <c r="J131" s="167"/>
      <c r="K131" s="167"/>
    </row>
    <row r="132" spans="3:11" ht="15" customHeight="1">
      <c r="C132" s="2"/>
      <c r="D132" s="160"/>
      <c r="E132" s="161"/>
      <c r="F132" s="213"/>
      <c r="G132" s="166"/>
      <c r="H132" s="166"/>
      <c r="I132" s="166"/>
      <c r="J132" s="167"/>
      <c r="K132" s="167"/>
    </row>
    <row r="133" spans="3:11" ht="15" customHeight="1">
      <c r="C133" s="2"/>
      <c r="D133" s="160"/>
      <c r="E133" s="161"/>
      <c r="F133" s="213"/>
      <c r="G133" s="166"/>
      <c r="H133" s="166"/>
      <c r="I133" s="166"/>
      <c r="J133" s="167"/>
      <c r="K133" s="167"/>
    </row>
    <row r="134" spans="3:11" ht="15" customHeight="1">
      <c r="C134" s="2"/>
      <c r="D134" s="160"/>
      <c r="E134" s="161"/>
      <c r="F134" s="213"/>
      <c r="G134" s="166"/>
      <c r="H134" s="166"/>
      <c r="I134" s="166"/>
      <c r="J134" s="167"/>
      <c r="K134" s="167"/>
    </row>
    <row r="135" spans="3:11" ht="15" customHeight="1">
      <c r="C135" s="2"/>
      <c r="D135" s="160"/>
      <c r="E135" s="161"/>
      <c r="F135" s="213"/>
      <c r="G135" s="166"/>
      <c r="H135" s="166"/>
      <c r="I135" s="166"/>
      <c r="J135" s="167"/>
      <c r="K135" s="167"/>
    </row>
    <row r="136" spans="3:11" ht="15" customHeight="1">
      <c r="C136" s="2"/>
      <c r="D136" s="160"/>
      <c r="E136" s="161"/>
      <c r="F136" s="213"/>
      <c r="G136" s="166"/>
      <c r="H136" s="166"/>
      <c r="I136" s="166"/>
      <c r="J136" s="167"/>
      <c r="K136" s="167"/>
    </row>
    <row r="137" spans="3:11" ht="15" customHeight="1">
      <c r="C137" s="2"/>
      <c r="D137" s="160"/>
      <c r="E137" s="161"/>
      <c r="F137" s="213"/>
      <c r="G137" s="166"/>
      <c r="H137" s="166"/>
      <c r="I137" s="166"/>
      <c r="J137" s="167"/>
      <c r="K137" s="167"/>
    </row>
    <row r="138" spans="3:11" ht="15" customHeight="1">
      <c r="C138" s="2"/>
      <c r="D138" s="160"/>
      <c r="E138" s="161"/>
      <c r="F138" s="213"/>
      <c r="G138" s="166"/>
      <c r="H138" s="166"/>
      <c r="I138" s="166"/>
      <c r="J138" s="167"/>
      <c r="K138" s="167"/>
    </row>
    <row r="139" spans="3:11" ht="15" customHeight="1">
      <c r="C139" s="2"/>
      <c r="D139" s="160"/>
      <c r="E139" s="161"/>
      <c r="F139" s="213"/>
      <c r="G139" s="166"/>
      <c r="H139" s="166"/>
      <c r="I139" s="166"/>
      <c r="J139" s="167"/>
      <c r="K139" s="167"/>
    </row>
    <row r="140" spans="3:11" ht="15" customHeight="1">
      <c r="C140" s="2"/>
      <c r="D140" s="160"/>
      <c r="E140" s="161"/>
      <c r="F140" s="213"/>
      <c r="G140" s="166"/>
      <c r="H140" s="166"/>
      <c r="I140" s="166"/>
      <c r="J140" s="167"/>
      <c r="K140" s="167"/>
    </row>
    <row r="141" spans="3:11" ht="15" customHeight="1">
      <c r="C141" s="2"/>
      <c r="D141" s="160"/>
      <c r="E141" s="161"/>
      <c r="F141" s="213"/>
      <c r="G141" s="166"/>
      <c r="H141" s="166"/>
      <c r="I141" s="166"/>
      <c r="J141" s="167"/>
      <c r="K141" s="167"/>
    </row>
    <row r="142" spans="3:11" ht="15" customHeight="1">
      <c r="C142" s="2"/>
      <c r="D142" s="160"/>
      <c r="E142" s="161"/>
      <c r="F142" s="213"/>
      <c r="G142" s="166"/>
      <c r="H142" s="166"/>
      <c r="I142" s="166"/>
      <c r="J142" s="167"/>
      <c r="K142" s="167"/>
    </row>
    <row r="143" spans="3:11" ht="15" customHeight="1">
      <c r="C143" s="2"/>
      <c r="D143" s="160"/>
      <c r="E143" s="161"/>
      <c r="F143" s="213"/>
      <c r="G143" s="166"/>
      <c r="H143" s="166"/>
      <c r="I143" s="166"/>
      <c r="J143" s="167"/>
      <c r="K143" s="167"/>
    </row>
    <row r="144" spans="3:11" ht="15" customHeight="1">
      <c r="C144" s="2"/>
      <c r="D144" s="160"/>
      <c r="E144" s="161"/>
      <c r="F144" s="213"/>
      <c r="G144" s="166"/>
      <c r="H144" s="166"/>
      <c r="I144" s="166"/>
      <c r="J144" s="167"/>
      <c r="K144" s="167"/>
    </row>
    <row r="145" spans="3:11" ht="15" customHeight="1">
      <c r="C145" s="2"/>
      <c r="D145" s="160"/>
      <c r="E145" s="161"/>
      <c r="F145" s="213"/>
      <c r="G145" s="166"/>
      <c r="H145" s="166"/>
      <c r="I145" s="166"/>
      <c r="J145" s="167"/>
      <c r="K145" s="167"/>
    </row>
    <row r="146" spans="3:11" ht="15" customHeight="1">
      <c r="C146" s="2"/>
      <c r="D146" s="160"/>
      <c r="E146" s="161"/>
      <c r="F146" s="213"/>
      <c r="G146" s="166"/>
      <c r="H146" s="166"/>
      <c r="I146" s="166"/>
      <c r="J146" s="167"/>
      <c r="K146" s="167"/>
    </row>
    <row r="147" spans="3:11" ht="15" customHeight="1">
      <c r="C147" s="2"/>
      <c r="D147" s="160"/>
      <c r="E147" s="161"/>
      <c r="F147" s="213"/>
      <c r="G147" s="166"/>
      <c r="H147" s="166"/>
      <c r="I147" s="166"/>
      <c r="J147" s="167"/>
      <c r="K147" s="167"/>
    </row>
    <row r="148" spans="3:11" ht="15" customHeight="1">
      <c r="C148" s="2"/>
      <c r="D148" s="160"/>
      <c r="E148" s="161"/>
      <c r="F148" s="213"/>
      <c r="G148" s="166"/>
      <c r="H148" s="166"/>
      <c r="I148" s="166"/>
      <c r="J148" s="167"/>
      <c r="K148" s="167"/>
    </row>
    <row r="149" spans="3:11" ht="15" customHeight="1">
      <c r="C149" s="2"/>
      <c r="D149" s="160"/>
      <c r="E149" s="161"/>
      <c r="F149" s="213"/>
      <c r="G149" s="166"/>
      <c r="H149" s="166"/>
      <c r="I149" s="166"/>
      <c r="J149" s="167"/>
      <c r="K149" s="167"/>
    </row>
    <row r="150" spans="3:11" ht="15" customHeight="1">
      <c r="C150" s="2"/>
      <c r="D150" s="160"/>
      <c r="E150" s="161"/>
      <c r="F150" s="213"/>
      <c r="G150" s="166"/>
      <c r="H150" s="166"/>
      <c r="I150" s="166"/>
      <c r="J150" s="167"/>
      <c r="K150" s="167"/>
    </row>
    <row r="151" spans="3:11" ht="15" customHeight="1">
      <c r="C151" s="2"/>
      <c r="D151" s="160"/>
      <c r="E151" s="161"/>
      <c r="F151" s="213"/>
      <c r="G151" s="166"/>
      <c r="H151" s="166"/>
      <c r="I151" s="166"/>
      <c r="J151" s="167"/>
      <c r="K151" s="167"/>
    </row>
    <row r="152" spans="3:11" ht="15" customHeight="1">
      <c r="C152" s="2"/>
      <c r="D152" s="160"/>
      <c r="E152" s="161"/>
      <c r="F152" s="213"/>
      <c r="G152" s="166"/>
      <c r="H152" s="166"/>
      <c r="I152" s="166"/>
      <c r="J152" s="167"/>
      <c r="K152" s="167"/>
    </row>
    <row r="153" spans="3:11" ht="15" customHeight="1">
      <c r="C153" s="2"/>
      <c r="D153" s="160"/>
      <c r="E153" s="161"/>
      <c r="F153" s="213"/>
      <c r="G153" s="166"/>
      <c r="H153" s="166"/>
      <c r="I153" s="166"/>
      <c r="J153" s="167"/>
      <c r="K153" s="167"/>
    </row>
    <row r="154" spans="3:11" ht="15" customHeight="1">
      <c r="C154" s="2"/>
      <c r="D154" s="160"/>
      <c r="E154" s="161"/>
      <c r="F154" s="213"/>
      <c r="G154" s="166"/>
      <c r="H154" s="166"/>
      <c r="I154" s="166"/>
      <c r="J154" s="167"/>
      <c r="K154" s="167"/>
    </row>
    <row r="155" spans="3:11" ht="15" customHeight="1">
      <c r="C155" s="2"/>
      <c r="D155" s="160"/>
      <c r="E155" s="161"/>
      <c r="F155" s="213"/>
      <c r="G155" s="166"/>
      <c r="H155" s="166"/>
      <c r="I155" s="166"/>
      <c r="J155" s="167"/>
      <c r="K155" s="167"/>
    </row>
    <row r="156" spans="3:11" ht="15" customHeight="1">
      <c r="C156" s="2"/>
      <c r="D156" s="160"/>
      <c r="E156" s="161"/>
      <c r="F156" s="213"/>
      <c r="G156" s="166"/>
      <c r="H156" s="166"/>
      <c r="I156" s="166"/>
      <c r="J156" s="167"/>
      <c r="K156" s="167"/>
    </row>
    <row r="157" spans="3:11" ht="15" customHeight="1">
      <c r="C157" s="2"/>
      <c r="D157" s="160"/>
      <c r="E157" s="161"/>
      <c r="F157" s="213"/>
      <c r="G157" s="166"/>
      <c r="H157" s="166"/>
      <c r="I157" s="166"/>
      <c r="J157" s="167"/>
      <c r="K157" s="167"/>
    </row>
    <row r="158" spans="3:11" ht="15" customHeight="1" thickBot="1">
      <c r="C158" s="2"/>
      <c r="D158" s="160"/>
      <c r="E158" s="161"/>
      <c r="F158" s="216"/>
      <c r="G158" s="166"/>
      <c r="H158" s="166"/>
      <c r="I158" s="166"/>
      <c r="J158" s="167"/>
      <c r="K158" s="167"/>
    </row>
    <row r="159" spans="3:11" ht="15" customHeight="1" thickTop="1">
      <c r="C159" s="2"/>
      <c r="D159" s="160"/>
      <c r="E159" s="161"/>
      <c r="F159" s="217"/>
      <c r="G159" s="166"/>
      <c r="H159" s="166"/>
      <c r="I159" s="166"/>
      <c r="J159" s="167"/>
      <c r="K159" s="167"/>
    </row>
    <row r="160" spans="3:11" ht="15" customHeight="1">
      <c r="C160" s="2"/>
      <c r="D160" s="160"/>
      <c r="E160" s="161"/>
      <c r="F160" s="213"/>
      <c r="G160" s="166"/>
      <c r="H160" s="166"/>
      <c r="I160" s="166"/>
      <c r="J160" s="167"/>
      <c r="K160" s="167"/>
    </row>
    <row r="161" spans="3:11" ht="15" customHeight="1">
      <c r="C161" s="2"/>
      <c r="D161" s="160"/>
      <c r="E161" s="161"/>
      <c r="F161" s="213"/>
      <c r="G161" s="166"/>
      <c r="H161" s="166"/>
      <c r="I161" s="166"/>
      <c r="J161" s="167"/>
      <c r="K161" s="167"/>
    </row>
    <row r="162" spans="3:11" ht="15" customHeight="1">
      <c r="C162" s="2"/>
      <c r="D162" s="160"/>
      <c r="E162" s="161"/>
      <c r="F162" s="213"/>
      <c r="G162" s="166"/>
      <c r="H162" s="166"/>
      <c r="I162" s="166"/>
      <c r="J162" s="167"/>
      <c r="K162" s="167"/>
    </row>
    <row r="163" spans="3:11" ht="15" customHeight="1">
      <c r="C163" s="2"/>
      <c r="D163" s="160"/>
      <c r="E163" s="161"/>
      <c r="F163" s="213"/>
      <c r="G163" s="166"/>
      <c r="H163" s="166"/>
      <c r="I163" s="166"/>
      <c r="J163" s="167"/>
      <c r="K163" s="167"/>
    </row>
    <row r="164" spans="3:11" ht="15" customHeight="1">
      <c r="C164" s="2"/>
      <c r="D164" s="160"/>
      <c r="E164" s="161"/>
      <c r="F164" s="213"/>
      <c r="G164" s="166"/>
      <c r="H164" s="166"/>
      <c r="I164" s="166"/>
      <c r="J164" s="167"/>
      <c r="K164" s="167"/>
    </row>
    <row r="165" spans="3:11" ht="15" customHeight="1">
      <c r="C165" s="2"/>
      <c r="D165" s="160"/>
      <c r="E165" s="161"/>
      <c r="F165" s="213"/>
      <c r="G165" s="166"/>
      <c r="H165" s="166"/>
      <c r="I165" s="166"/>
      <c r="J165" s="167"/>
      <c r="K165" s="167"/>
    </row>
    <row r="166" spans="3:11" ht="15" customHeight="1">
      <c r="C166" s="2"/>
      <c r="D166" s="160"/>
      <c r="E166" s="161"/>
      <c r="F166" s="213"/>
      <c r="G166" s="166"/>
      <c r="H166" s="166"/>
      <c r="I166" s="166"/>
      <c r="J166" s="167"/>
      <c r="K166" s="167"/>
    </row>
    <row r="167" spans="3:11" ht="15" customHeight="1">
      <c r="C167" s="2"/>
      <c r="D167" s="160"/>
      <c r="E167" s="161"/>
      <c r="F167" s="213"/>
      <c r="G167" s="166"/>
      <c r="H167" s="166"/>
      <c r="I167" s="166"/>
      <c r="J167" s="167"/>
      <c r="K167" s="167"/>
    </row>
    <row r="168" spans="3:11" ht="15" customHeight="1">
      <c r="C168" s="2"/>
      <c r="D168" s="160"/>
      <c r="E168" s="161"/>
      <c r="F168" s="213"/>
      <c r="G168" s="166"/>
      <c r="H168" s="166"/>
      <c r="I168" s="166"/>
      <c r="J168" s="167"/>
      <c r="K168" s="167"/>
    </row>
    <row r="169" spans="3:11" ht="15" customHeight="1">
      <c r="C169" s="2"/>
      <c r="D169" s="160"/>
      <c r="E169" s="161"/>
      <c r="F169" s="213"/>
      <c r="G169" s="166"/>
      <c r="H169" s="166"/>
      <c r="I169" s="166"/>
      <c r="J169" s="167"/>
      <c r="K169" s="167"/>
    </row>
    <row r="170" spans="3:11" ht="15" customHeight="1">
      <c r="C170" s="2"/>
      <c r="D170" s="160"/>
      <c r="E170" s="161"/>
      <c r="F170" s="213"/>
      <c r="G170" s="166"/>
      <c r="H170" s="166"/>
      <c r="I170" s="166"/>
      <c r="J170" s="167"/>
      <c r="K170" s="167"/>
    </row>
    <row r="171" spans="3:11" ht="15" customHeight="1">
      <c r="C171" s="2"/>
      <c r="D171" s="160"/>
      <c r="E171" s="161"/>
      <c r="F171" s="213"/>
      <c r="G171" s="166"/>
      <c r="H171" s="166"/>
      <c r="I171" s="166"/>
      <c r="J171" s="167"/>
      <c r="K171" s="167"/>
    </row>
    <row r="172" spans="3:11" ht="15" customHeight="1">
      <c r="C172" s="2"/>
      <c r="D172" s="160"/>
      <c r="E172" s="161"/>
      <c r="F172" s="213"/>
      <c r="G172" s="166"/>
      <c r="H172" s="166"/>
      <c r="I172" s="166"/>
      <c r="J172" s="167"/>
      <c r="K172" s="167"/>
    </row>
    <row r="173" spans="3:11" ht="15" customHeight="1">
      <c r="C173" s="2"/>
      <c r="D173" s="160"/>
      <c r="E173" s="161"/>
      <c r="F173" s="213"/>
      <c r="G173" s="166"/>
      <c r="H173" s="166"/>
      <c r="I173" s="166"/>
      <c r="J173" s="167"/>
      <c r="K173" s="167"/>
    </row>
    <row r="174" spans="3:11" ht="15" customHeight="1">
      <c r="C174" s="2"/>
      <c r="D174" s="160"/>
      <c r="E174" s="161"/>
      <c r="F174" s="213"/>
      <c r="G174" s="166"/>
      <c r="H174" s="166"/>
      <c r="I174" s="166"/>
      <c r="J174" s="167"/>
      <c r="K174" s="167"/>
    </row>
    <row r="175" spans="3:11" ht="15" customHeight="1">
      <c r="C175" s="2"/>
      <c r="D175" s="160"/>
      <c r="E175" s="161"/>
      <c r="F175" s="213"/>
      <c r="G175" s="166"/>
      <c r="H175" s="166"/>
      <c r="I175" s="166"/>
      <c r="J175" s="167"/>
      <c r="K175" s="167"/>
    </row>
    <row r="176" spans="3:11" ht="15" customHeight="1">
      <c r="C176" s="2"/>
      <c r="D176" s="160"/>
      <c r="E176" s="161"/>
      <c r="F176" s="213"/>
      <c r="G176" s="166"/>
      <c r="H176" s="166"/>
      <c r="I176" s="166"/>
      <c r="J176" s="167"/>
      <c r="K176" s="167"/>
    </row>
    <row r="177" spans="3:11" ht="15" customHeight="1">
      <c r="C177" s="2"/>
      <c r="D177" s="160"/>
      <c r="E177" s="161"/>
      <c r="F177" s="213"/>
      <c r="G177" s="166"/>
      <c r="H177" s="166"/>
      <c r="I177" s="166"/>
      <c r="J177" s="167"/>
      <c r="K177" s="167"/>
    </row>
    <row r="178" spans="3:11" ht="15" customHeight="1" thickBot="1">
      <c r="C178" s="2"/>
      <c r="D178" s="160"/>
      <c r="E178" s="161"/>
      <c r="F178" s="216"/>
      <c r="G178" s="166"/>
      <c r="H178" s="166"/>
      <c r="I178" s="166"/>
      <c r="J178" s="167"/>
      <c r="K178" s="167"/>
    </row>
    <row r="179" spans="3:11" ht="15" customHeight="1" thickTop="1">
      <c r="C179" s="2"/>
      <c r="D179" s="160"/>
      <c r="E179" s="161"/>
      <c r="F179" s="213"/>
      <c r="G179" s="166"/>
      <c r="H179" s="166"/>
      <c r="I179" s="166"/>
      <c r="J179" s="167"/>
      <c r="K179" s="167"/>
    </row>
    <row r="180" spans="3:11" ht="15" customHeight="1">
      <c r="C180" s="2"/>
      <c r="D180" s="160"/>
      <c r="E180" s="161"/>
      <c r="F180" s="213"/>
      <c r="G180" s="166"/>
      <c r="H180" s="166"/>
      <c r="I180" s="166"/>
      <c r="J180" s="167"/>
      <c r="K180" s="167"/>
    </row>
    <row r="181" spans="3:11" ht="15" customHeight="1">
      <c r="C181" s="2"/>
      <c r="D181" s="160"/>
      <c r="E181" s="161"/>
      <c r="F181" s="213"/>
      <c r="G181" s="166"/>
      <c r="H181" s="166"/>
      <c r="I181" s="166"/>
      <c r="J181" s="167"/>
      <c r="K181" s="167"/>
    </row>
    <row r="182" spans="3:11" ht="15" customHeight="1">
      <c r="C182" s="2"/>
      <c r="D182" s="160"/>
      <c r="E182" s="161"/>
      <c r="F182" s="213"/>
      <c r="G182" s="166"/>
      <c r="H182" s="166"/>
      <c r="I182" s="166"/>
      <c r="J182" s="167"/>
      <c r="K182" s="167"/>
    </row>
    <row r="183" spans="3:11" ht="15" customHeight="1">
      <c r="C183" s="2"/>
      <c r="D183" s="160"/>
      <c r="E183" s="161"/>
      <c r="F183" s="213"/>
      <c r="G183" s="166"/>
      <c r="H183" s="166"/>
      <c r="I183" s="166"/>
      <c r="J183" s="167"/>
      <c r="K183" s="167"/>
    </row>
    <row r="184" spans="3:11" ht="15" customHeight="1">
      <c r="C184" s="2"/>
      <c r="D184" s="160"/>
      <c r="E184" s="161"/>
      <c r="F184" s="213"/>
      <c r="G184" s="166"/>
      <c r="H184" s="166"/>
      <c r="I184" s="166"/>
      <c r="J184" s="167"/>
      <c r="K184" s="167"/>
    </row>
    <row r="185" spans="3:11" ht="15" customHeight="1">
      <c r="C185" s="2"/>
      <c r="D185" s="160"/>
      <c r="E185" s="161"/>
      <c r="F185" s="213"/>
      <c r="G185" s="166"/>
      <c r="H185" s="166"/>
      <c r="I185" s="166"/>
      <c r="J185" s="167"/>
      <c r="K185" s="167"/>
    </row>
    <row r="186" spans="3:11" ht="15" customHeight="1">
      <c r="C186" s="2"/>
      <c r="D186" s="160"/>
      <c r="E186" s="161"/>
      <c r="F186" s="213"/>
      <c r="G186" s="166"/>
      <c r="H186" s="166"/>
      <c r="I186" s="166"/>
      <c r="J186" s="167"/>
      <c r="K186" s="167"/>
    </row>
    <row r="187" spans="3:11" ht="15" customHeight="1">
      <c r="C187" s="2"/>
      <c r="D187" s="160"/>
      <c r="E187" s="161"/>
      <c r="F187" s="213"/>
      <c r="G187" s="166"/>
      <c r="H187" s="166"/>
      <c r="I187" s="166"/>
      <c r="J187" s="167"/>
      <c r="K187" s="167"/>
    </row>
    <row r="188" spans="3:11" ht="15" customHeight="1">
      <c r="C188" s="2"/>
      <c r="D188" s="160"/>
      <c r="E188" s="161"/>
      <c r="F188" s="213"/>
      <c r="G188" s="166"/>
      <c r="H188" s="166"/>
      <c r="I188" s="166"/>
      <c r="J188" s="167"/>
      <c r="K188" s="167"/>
    </row>
    <row r="189" spans="3:11" ht="15" customHeight="1">
      <c r="C189" s="2"/>
      <c r="D189" s="160"/>
      <c r="E189" s="161"/>
      <c r="F189" s="213"/>
      <c r="G189" s="166"/>
      <c r="H189" s="166"/>
      <c r="I189" s="166"/>
      <c r="J189" s="167"/>
      <c r="K189" s="167"/>
    </row>
    <row r="190" spans="3:11" ht="15" customHeight="1" thickBot="1">
      <c r="C190" s="2"/>
      <c r="D190" s="160"/>
      <c r="E190" s="161"/>
      <c r="F190" s="213"/>
      <c r="G190" s="166"/>
      <c r="H190" s="166"/>
      <c r="I190" s="166"/>
      <c r="J190" s="167"/>
      <c r="K190" s="167"/>
    </row>
    <row r="191" spans="3:11" ht="15" customHeight="1" thickTop="1">
      <c r="C191" s="2"/>
      <c r="D191" s="160"/>
      <c r="E191" s="161"/>
      <c r="F191" s="217"/>
      <c r="G191" s="166"/>
      <c r="H191" s="166"/>
      <c r="I191" s="166"/>
      <c r="J191" s="167"/>
      <c r="K191" s="167"/>
    </row>
    <row r="192" spans="3:11" ht="15" customHeight="1">
      <c r="C192" s="2"/>
      <c r="D192" s="160"/>
      <c r="E192" s="161"/>
      <c r="F192" s="213"/>
      <c r="G192" s="166"/>
      <c r="H192" s="166"/>
      <c r="I192" s="166"/>
      <c r="J192" s="167"/>
      <c r="K192" s="167"/>
    </row>
    <row r="193" spans="3:11" ht="15" customHeight="1">
      <c r="C193" s="2"/>
      <c r="D193" s="160"/>
      <c r="E193" s="161"/>
      <c r="F193" s="213"/>
      <c r="G193" s="166"/>
      <c r="H193" s="166"/>
      <c r="I193" s="166"/>
      <c r="J193" s="167"/>
      <c r="K193" s="167"/>
    </row>
    <row r="194" spans="3:11" ht="15" customHeight="1">
      <c r="C194" s="2"/>
      <c r="D194" s="160"/>
      <c r="E194" s="161"/>
      <c r="F194" s="213"/>
      <c r="G194" s="166"/>
      <c r="H194" s="166"/>
      <c r="I194" s="166"/>
      <c r="J194" s="167"/>
      <c r="K194" s="167"/>
    </row>
    <row r="195" spans="3:11" ht="15" customHeight="1">
      <c r="C195" s="2"/>
      <c r="D195" s="160"/>
      <c r="E195" s="161"/>
      <c r="F195" s="213"/>
      <c r="G195" s="166"/>
      <c r="H195" s="166"/>
      <c r="I195" s="166"/>
      <c r="J195" s="167"/>
      <c r="K195" s="167"/>
    </row>
    <row r="196" spans="3:11" ht="15" customHeight="1">
      <c r="C196" s="2"/>
      <c r="D196" s="160"/>
      <c r="E196" s="161"/>
      <c r="F196" s="213"/>
      <c r="G196" s="166"/>
      <c r="H196" s="166"/>
      <c r="I196" s="166"/>
      <c r="J196" s="167"/>
      <c r="K196" s="167"/>
    </row>
    <row r="197" spans="3:11" ht="15" customHeight="1">
      <c r="C197" s="2"/>
      <c r="D197" s="160"/>
      <c r="E197" s="161"/>
      <c r="F197" s="213"/>
      <c r="G197" s="166"/>
      <c r="H197" s="166"/>
      <c r="I197" s="166"/>
      <c r="J197" s="167"/>
      <c r="K197" s="167"/>
    </row>
    <row r="198" spans="3:11" ht="15" customHeight="1">
      <c r="C198" s="2"/>
      <c r="D198" s="160"/>
      <c r="E198" s="161"/>
      <c r="F198" s="213"/>
      <c r="G198" s="166"/>
      <c r="H198" s="166"/>
      <c r="I198" s="166"/>
      <c r="J198" s="167"/>
      <c r="K198" s="167"/>
    </row>
    <row r="199" spans="3:11" ht="15" customHeight="1">
      <c r="C199" s="2"/>
      <c r="D199" s="160"/>
      <c r="E199" s="161"/>
      <c r="F199" s="213"/>
      <c r="G199" s="166"/>
      <c r="H199" s="166"/>
      <c r="I199" s="166"/>
      <c r="J199" s="167"/>
      <c r="K199" s="167"/>
    </row>
    <row r="200" spans="3:11" ht="15" customHeight="1">
      <c r="C200" s="2"/>
      <c r="D200" s="160"/>
      <c r="E200" s="161"/>
      <c r="F200" s="213"/>
      <c r="G200" s="166"/>
      <c r="H200" s="166"/>
      <c r="I200" s="166"/>
      <c r="J200" s="167"/>
      <c r="K200" s="167"/>
    </row>
    <row r="201" spans="3:11" ht="15" customHeight="1">
      <c r="C201" s="2"/>
      <c r="D201" s="160"/>
      <c r="E201" s="161"/>
      <c r="F201" s="213"/>
      <c r="G201" s="166"/>
      <c r="H201" s="166"/>
      <c r="I201" s="166"/>
      <c r="J201" s="167"/>
      <c r="K201" s="167"/>
    </row>
    <row r="202" spans="3:11" ht="15" customHeight="1">
      <c r="C202" s="2"/>
      <c r="D202" s="160"/>
      <c r="E202" s="161"/>
      <c r="F202" s="213"/>
      <c r="G202" s="166"/>
      <c r="H202" s="166"/>
      <c r="I202" s="166"/>
      <c r="J202" s="167"/>
      <c r="K202" s="167"/>
    </row>
    <row r="203" spans="3:11" ht="15" customHeight="1">
      <c r="C203" s="2"/>
      <c r="D203" s="160"/>
      <c r="E203" s="161"/>
      <c r="F203" s="213"/>
      <c r="G203" s="166"/>
      <c r="H203" s="166"/>
      <c r="I203" s="166"/>
      <c r="J203" s="167"/>
      <c r="K203" s="167"/>
    </row>
    <row r="204" spans="3:11" ht="15" customHeight="1">
      <c r="C204" s="2"/>
      <c r="D204" s="160"/>
      <c r="E204" s="161"/>
      <c r="F204" s="213"/>
      <c r="G204" s="166"/>
      <c r="H204" s="166"/>
      <c r="I204" s="166"/>
      <c r="J204" s="167"/>
      <c r="K204" s="167"/>
    </row>
    <row r="205" spans="3:11" ht="15" customHeight="1">
      <c r="C205" s="2"/>
      <c r="D205" s="160"/>
      <c r="E205" s="161"/>
      <c r="F205" s="213"/>
      <c r="G205" s="166"/>
      <c r="H205" s="166"/>
      <c r="I205" s="166"/>
      <c r="J205" s="167"/>
      <c r="K205" s="167"/>
    </row>
    <row r="206" spans="3:11" ht="15" customHeight="1">
      <c r="C206" s="2"/>
      <c r="D206" s="160"/>
      <c r="E206" s="161"/>
      <c r="F206" s="213"/>
      <c r="G206" s="166"/>
      <c r="H206" s="166"/>
      <c r="I206" s="166"/>
      <c r="J206" s="167"/>
      <c r="K206" s="167"/>
    </row>
    <row r="207" spans="3:11" ht="15" customHeight="1">
      <c r="C207" s="2"/>
      <c r="D207" s="160"/>
      <c r="E207" s="161"/>
      <c r="F207" s="213"/>
      <c r="G207" s="166"/>
      <c r="H207" s="166"/>
      <c r="I207" s="166"/>
      <c r="J207" s="167"/>
      <c r="K207" s="167"/>
    </row>
    <row r="208" spans="3:11" ht="15" customHeight="1">
      <c r="C208" s="2"/>
      <c r="D208" s="160"/>
      <c r="E208" s="161"/>
      <c r="F208" s="213"/>
      <c r="G208" s="166"/>
      <c r="H208" s="166"/>
      <c r="I208" s="166"/>
      <c r="J208" s="167"/>
      <c r="K208" s="167"/>
    </row>
    <row r="209" spans="3:11" ht="15" customHeight="1">
      <c r="C209" s="2"/>
      <c r="D209" s="160"/>
      <c r="E209" s="161"/>
      <c r="F209" s="213"/>
      <c r="G209" s="166"/>
      <c r="H209" s="166"/>
      <c r="I209" s="166"/>
      <c r="J209" s="167"/>
      <c r="K209" s="167"/>
    </row>
    <row r="210" spans="3:11" ht="15" customHeight="1">
      <c r="C210" s="2"/>
      <c r="D210" s="160"/>
      <c r="E210" s="161"/>
      <c r="F210" s="213"/>
      <c r="G210" s="166"/>
      <c r="H210" s="166"/>
      <c r="I210" s="166"/>
      <c r="J210" s="167"/>
      <c r="K210" s="167"/>
    </row>
    <row r="211" spans="3:11" ht="15" customHeight="1">
      <c r="C211" s="2"/>
      <c r="D211" s="160"/>
      <c r="E211" s="161"/>
      <c r="F211" s="213"/>
      <c r="G211" s="166"/>
      <c r="H211" s="166"/>
      <c r="I211" s="166"/>
      <c r="J211" s="167"/>
      <c r="K211" s="167"/>
    </row>
    <row r="212" spans="3:11" ht="15" customHeight="1">
      <c r="C212" s="2"/>
      <c r="D212" s="160"/>
      <c r="E212" s="161"/>
      <c r="F212" s="213"/>
      <c r="G212" s="166"/>
      <c r="H212" s="166"/>
      <c r="I212" s="166"/>
      <c r="J212" s="167"/>
      <c r="K212" s="167"/>
    </row>
    <row r="213" spans="3:11" ht="15" customHeight="1">
      <c r="C213" s="2"/>
      <c r="D213" s="160"/>
      <c r="E213" s="161"/>
      <c r="F213" s="213"/>
      <c r="G213" s="166"/>
      <c r="H213" s="166"/>
      <c r="I213" s="166"/>
      <c r="J213" s="167"/>
      <c r="K213" s="167"/>
    </row>
    <row r="214" spans="3:11" ht="15" customHeight="1">
      <c r="C214" s="2"/>
      <c r="D214" s="160"/>
      <c r="E214" s="161"/>
      <c r="F214" s="213"/>
      <c r="G214" s="166"/>
      <c r="H214" s="166"/>
      <c r="I214" s="166"/>
      <c r="J214" s="167"/>
      <c r="K214" s="167"/>
    </row>
    <row r="215" spans="3:11" ht="15" customHeight="1">
      <c r="C215" s="2"/>
      <c r="D215" s="160"/>
      <c r="E215" s="161"/>
      <c r="F215" s="213"/>
      <c r="G215" s="166"/>
      <c r="H215" s="166"/>
      <c r="I215" s="166"/>
      <c r="J215" s="167"/>
      <c r="K215" s="167"/>
    </row>
    <row r="216" spans="3:11" ht="15" customHeight="1">
      <c r="C216" s="2"/>
      <c r="D216" s="160"/>
      <c r="E216" s="161"/>
      <c r="F216" s="213"/>
      <c r="G216" s="166"/>
      <c r="H216" s="166"/>
      <c r="I216" s="166"/>
      <c r="J216" s="167"/>
      <c r="K216" s="167"/>
    </row>
    <row r="217" spans="3:11" ht="15" customHeight="1">
      <c r="C217" s="2"/>
      <c r="D217" s="160"/>
      <c r="E217" s="161"/>
      <c r="F217" s="213"/>
      <c r="G217" s="166"/>
      <c r="H217" s="166"/>
      <c r="I217" s="166"/>
      <c r="J217" s="167"/>
      <c r="K217" s="167"/>
    </row>
    <row r="218" spans="3:11" ht="15" customHeight="1">
      <c r="C218" s="2"/>
      <c r="D218" s="160"/>
      <c r="E218" s="161"/>
      <c r="F218" s="213"/>
      <c r="G218" s="166"/>
      <c r="H218" s="166"/>
      <c r="I218" s="166"/>
      <c r="J218" s="167"/>
      <c r="K218" s="167"/>
    </row>
    <row r="219" spans="3:11" ht="15" customHeight="1">
      <c r="C219" s="2"/>
      <c r="D219" s="160"/>
      <c r="E219" s="161"/>
      <c r="F219" s="213"/>
      <c r="G219" s="166"/>
      <c r="H219" s="166"/>
      <c r="I219" s="166"/>
      <c r="J219" s="167"/>
      <c r="K219" s="167"/>
    </row>
    <row r="220" spans="3:11" ht="15" customHeight="1">
      <c r="C220" s="2"/>
      <c r="D220" s="160"/>
      <c r="E220" s="161"/>
      <c r="F220" s="213"/>
      <c r="G220" s="166"/>
      <c r="H220" s="166"/>
      <c r="I220" s="166"/>
      <c r="J220" s="167"/>
      <c r="K220" s="167"/>
    </row>
    <row r="221" spans="3:11" ht="15" customHeight="1">
      <c r="C221" s="2"/>
      <c r="D221" s="160"/>
      <c r="E221" s="161"/>
      <c r="F221" s="213"/>
      <c r="G221" s="166"/>
      <c r="H221" s="166"/>
      <c r="I221" s="166"/>
      <c r="J221" s="167"/>
      <c r="K221" s="167"/>
    </row>
    <row r="222" spans="3:11" ht="15" customHeight="1">
      <c r="C222" s="2"/>
      <c r="D222" s="160"/>
      <c r="E222" s="161"/>
      <c r="F222" s="213"/>
      <c r="G222" s="166"/>
      <c r="H222" s="166"/>
      <c r="I222" s="166"/>
      <c r="J222" s="167"/>
      <c r="K222" s="167"/>
    </row>
    <row r="223" spans="3:11" ht="15" customHeight="1">
      <c r="C223" s="2"/>
      <c r="D223" s="160"/>
      <c r="E223" s="161"/>
      <c r="F223" s="213"/>
      <c r="G223" s="166"/>
      <c r="H223" s="166"/>
      <c r="I223" s="166"/>
      <c r="J223" s="167"/>
      <c r="K223" s="167"/>
    </row>
    <row r="224" spans="3:11" ht="15" customHeight="1">
      <c r="C224" s="2"/>
      <c r="D224" s="160"/>
      <c r="E224" s="161"/>
      <c r="F224" s="213"/>
      <c r="G224" s="166"/>
      <c r="H224" s="166"/>
      <c r="I224" s="166"/>
      <c r="J224" s="167"/>
      <c r="K224" s="167"/>
    </row>
    <row r="225" spans="3:11" ht="15" customHeight="1">
      <c r="C225" s="2"/>
      <c r="D225" s="160"/>
      <c r="E225" s="161"/>
      <c r="F225" s="213"/>
      <c r="G225" s="166"/>
      <c r="H225" s="166"/>
      <c r="I225" s="166"/>
      <c r="J225" s="167"/>
      <c r="K225" s="167"/>
    </row>
    <row r="226" spans="3:11" ht="15" customHeight="1">
      <c r="C226" s="2"/>
      <c r="D226" s="160"/>
      <c r="E226" s="161"/>
      <c r="F226" s="213"/>
      <c r="G226" s="166"/>
      <c r="H226" s="166"/>
      <c r="I226" s="166"/>
      <c r="J226" s="167"/>
      <c r="K226" s="167"/>
    </row>
    <row r="227" spans="3:11" ht="15" customHeight="1">
      <c r="C227" s="2"/>
      <c r="D227" s="160"/>
      <c r="E227" s="161"/>
      <c r="F227" s="213"/>
      <c r="G227" s="166"/>
      <c r="H227" s="166"/>
      <c r="I227" s="166"/>
      <c r="J227" s="167"/>
      <c r="K227" s="167"/>
    </row>
    <row r="228" spans="3:11" ht="15" customHeight="1">
      <c r="C228" s="2"/>
      <c r="D228" s="160"/>
      <c r="E228" s="161"/>
      <c r="F228" s="213"/>
      <c r="G228" s="166"/>
      <c r="H228" s="166"/>
      <c r="I228" s="166"/>
      <c r="J228" s="167"/>
      <c r="K228" s="167"/>
    </row>
    <row r="229" spans="3:11" ht="15" customHeight="1">
      <c r="C229" s="2"/>
      <c r="D229" s="160"/>
      <c r="E229" s="161"/>
      <c r="F229" s="213"/>
      <c r="G229" s="166"/>
      <c r="H229" s="166"/>
      <c r="I229" s="166"/>
      <c r="J229" s="167"/>
      <c r="K229" s="167"/>
    </row>
    <row r="230" spans="3:11" ht="15" customHeight="1">
      <c r="C230" s="2"/>
      <c r="D230" s="160"/>
      <c r="E230" s="161"/>
      <c r="F230" s="213"/>
      <c r="G230" s="166"/>
      <c r="H230" s="166"/>
      <c r="I230" s="166"/>
      <c r="J230" s="167"/>
      <c r="K230" s="167"/>
    </row>
    <row r="231" spans="3:11" ht="15" customHeight="1">
      <c r="C231" s="2"/>
      <c r="D231" s="160"/>
      <c r="E231" s="161"/>
      <c r="F231" s="213"/>
      <c r="G231" s="166"/>
      <c r="H231" s="166"/>
      <c r="I231" s="166"/>
      <c r="J231" s="167"/>
      <c r="K231" s="167"/>
    </row>
    <row r="232" spans="3:11" ht="15" customHeight="1">
      <c r="C232" s="2"/>
      <c r="D232" s="160"/>
      <c r="E232" s="161"/>
      <c r="F232" s="213"/>
      <c r="G232" s="166"/>
      <c r="H232" s="166"/>
      <c r="I232" s="166"/>
      <c r="J232" s="167"/>
      <c r="K232" s="167"/>
    </row>
    <row r="233" spans="3:11" ht="15" customHeight="1">
      <c r="C233" s="2"/>
      <c r="D233" s="160"/>
      <c r="E233" s="161"/>
      <c r="F233" s="213"/>
      <c r="G233" s="166"/>
      <c r="H233" s="166"/>
      <c r="I233" s="166"/>
      <c r="J233" s="167"/>
      <c r="K233" s="167"/>
    </row>
    <row r="234" spans="3:11" ht="15" customHeight="1" thickBot="1">
      <c r="C234" s="2"/>
      <c r="D234" s="160"/>
      <c r="E234" s="161"/>
      <c r="F234" s="216"/>
      <c r="G234" s="166"/>
      <c r="H234" s="166"/>
      <c r="I234" s="166"/>
      <c r="J234" s="167"/>
      <c r="K234" s="167"/>
    </row>
    <row r="235" spans="3:11" ht="15" customHeight="1" thickTop="1">
      <c r="C235" s="2"/>
      <c r="D235" s="160"/>
      <c r="E235" s="161"/>
      <c r="F235" s="214"/>
      <c r="G235" s="166"/>
      <c r="H235" s="166"/>
      <c r="I235" s="166"/>
      <c r="J235" s="167"/>
      <c r="K235" s="167"/>
    </row>
    <row r="236" spans="3:11" ht="15" customHeight="1">
      <c r="C236" s="2"/>
      <c r="D236" s="160"/>
      <c r="E236" s="161"/>
      <c r="F236" s="213"/>
      <c r="G236" s="166"/>
      <c r="H236" s="166"/>
      <c r="I236" s="166"/>
      <c r="J236" s="167"/>
      <c r="K236" s="167"/>
    </row>
    <row r="237" spans="3:11" ht="15" customHeight="1">
      <c r="C237" s="2"/>
      <c r="D237" s="160"/>
      <c r="E237" s="161"/>
      <c r="F237" s="213"/>
      <c r="G237" s="166"/>
      <c r="H237" s="166"/>
      <c r="I237" s="166"/>
      <c r="J237" s="167"/>
      <c r="K237" s="167"/>
    </row>
    <row r="238" spans="3:11" ht="15" customHeight="1">
      <c r="C238" s="2"/>
      <c r="D238" s="160"/>
      <c r="E238" s="161"/>
      <c r="F238" s="213"/>
      <c r="G238" s="166"/>
      <c r="H238" s="166"/>
      <c r="I238" s="166"/>
      <c r="J238" s="167"/>
      <c r="K238" s="167"/>
    </row>
    <row r="239" spans="3:11" ht="15" customHeight="1">
      <c r="C239" s="2"/>
      <c r="D239" s="160"/>
      <c r="E239" s="161"/>
      <c r="F239" s="213"/>
      <c r="G239" s="166"/>
      <c r="H239" s="166"/>
      <c r="I239" s="166"/>
      <c r="J239" s="167"/>
      <c r="K239" s="167"/>
    </row>
    <row r="240" spans="3:11" ht="15" customHeight="1">
      <c r="C240" s="2"/>
      <c r="D240" s="160"/>
      <c r="E240" s="161"/>
      <c r="F240" s="213"/>
      <c r="G240" s="166"/>
      <c r="H240" s="166"/>
      <c r="I240" s="166"/>
      <c r="J240" s="167"/>
      <c r="K240" s="167"/>
    </row>
    <row r="241" spans="3:11" ht="15" customHeight="1">
      <c r="C241" s="2"/>
      <c r="D241" s="160"/>
      <c r="E241" s="161"/>
      <c r="F241" s="213"/>
      <c r="G241" s="166"/>
      <c r="H241" s="166"/>
      <c r="I241" s="166"/>
      <c r="J241" s="167"/>
      <c r="K241" s="167"/>
    </row>
    <row r="242" spans="3:11" ht="15" customHeight="1">
      <c r="C242" s="2"/>
      <c r="D242" s="160"/>
      <c r="E242" s="161"/>
      <c r="F242" s="213"/>
      <c r="G242" s="166"/>
      <c r="H242" s="166"/>
      <c r="I242" s="166"/>
      <c r="J242" s="167"/>
      <c r="K242" s="167"/>
    </row>
    <row r="243" spans="3:11" ht="15" customHeight="1">
      <c r="C243" s="2"/>
      <c r="D243" s="160"/>
      <c r="E243" s="161"/>
      <c r="F243" s="213"/>
      <c r="G243" s="166"/>
      <c r="H243" s="166"/>
      <c r="I243" s="166"/>
      <c r="J243" s="167"/>
      <c r="K243" s="167"/>
    </row>
    <row r="244" spans="3:11" ht="15" customHeight="1">
      <c r="C244" s="2"/>
      <c r="D244" s="160"/>
      <c r="E244" s="161"/>
      <c r="F244" s="213"/>
      <c r="G244" s="166"/>
      <c r="H244" s="166"/>
      <c r="I244" s="166"/>
      <c r="J244" s="167"/>
      <c r="K244" s="167"/>
    </row>
    <row r="245" spans="3:11" ht="15" customHeight="1">
      <c r="C245" s="2"/>
      <c r="D245" s="160"/>
      <c r="E245" s="161"/>
      <c r="F245" s="213"/>
      <c r="G245" s="166"/>
      <c r="H245" s="166"/>
      <c r="I245" s="166"/>
      <c r="J245" s="167"/>
      <c r="K245" s="167"/>
    </row>
    <row r="246" spans="3:11" ht="15" customHeight="1">
      <c r="C246" s="2"/>
      <c r="D246" s="160"/>
      <c r="E246" s="161"/>
      <c r="F246" s="213"/>
      <c r="G246" s="166"/>
      <c r="H246" s="166"/>
      <c r="I246" s="166"/>
      <c r="J246" s="167"/>
      <c r="K246" s="167"/>
    </row>
    <row r="247" spans="3:11" ht="15" customHeight="1">
      <c r="C247" s="2"/>
      <c r="D247" s="160"/>
      <c r="E247" s="161"/>
      <c r="F247" s="213"/>
      <c r="G247" s="166"/>
      <c r="H247" s="166"/>
      <c r="I247" s="166"/>
      <c r="J247" s="167"/>
      <c r="K247" s="167"/>
    </row>
    <row r="248" spans="3:11" ht="15" customHeight="1">
      <c r="C248" s="2"/>
      <c r="D248" s="160"/>
      <c r="E248" s="161"/>
      <c r="F248" s="213"/>
      <c r="G248" s="166"/>
      <c r="H248" s="166"/>
      <c r="I248" s="166"/>
      <c r="J248" s="167"/>
      <c r="K248" s="167"/>
    </row>
    <row r="249" spans="3:11" ht="15" customHeight="1">
      <c r="C249" s="2"/>
      <c r="D249" s="160"/>
      <c r="E249" s="161"/>
      <c r="F249" s="213"/>
      <c r="G249" s="166"/>
      <c r="H249" s="166"/>
      <c r="I249" s="166"/>
      <c r="J249" s="167"/>
      <c r="K249" s="167"/>
    </row>
    <row r="250" spans="3:11" ht="15" customHeight="1">
      <c r="C250" s="2"/>
      <c r="D250" s="160"/>
      <c r="E250" s="161"/>
      <c r="F250" s="213"/>
      <c r="G250" s="166"/>
      <c r="H250" s="166"/>
      <c r="I250" s="166"/>
      <c r="J250" s="167"/>
      <c r="K250" s="167"/>
    </row>
    <row r="251" spans="3:11" ht="15" customHeight="1" thickBot="1">
      <c r="C251" s="2"/>
      <c r="D251" s="160"/>
      <c r="E251" s="161"/>
      <c r="F251" s="213"/>
      <c r="G251" s="166"/>
      <c r="H251" s="166"/>
      <c r="I251" s="166"/>
      <c r="J251" s="167"/>
      <c r="K251" s="167"/>
    </row>
    <row r="252" spans="3:11" ht="15" customHeight="1" thickTop="1">
      <c r="C252" s="2"/>
      <c r="D252" s="160"/>
      <c r="E252" s="161"/>
      <c r="F252" s="217"/>
      <c r="G252" s="166"/>
      <c r="H252" s="166"/>
      <c r="I252" s="166"/>
      <c r="J252" s="167"/>
      <c r="K252" s="167"/>
    </row>
    <row r="253" spans="3:11" ht="15" customHeight="1">
      <c r="C253" s="2"/>
      <c r="D253" s="160"/>
      <c r="E253" s="161"/>
      <c r="F253" s="213"/>
      <c r="G253" s="166"/>
      <c r="H253" s="166"/>
      <c r="I253" s="166"/>
      <c r="J253" s="167"/>
      <c r="K253" s="167"/>
    </row>
    <row r="254" spans="3:11" ht="15" customHeight="1">
      <c r="C254" s="2"/>
      <c r="D254" s="160"/>
      <c r="E254" s="161"/>
      <c r="F254" s="213"/>
      <c r="G254" s="166"/>
      <c r="H254" s="166"/>
      <c r="I254" s="166"/>
      <c r="J254" s="167"/>
      <c r="K254" s="167"/>
    </row>
    <row r="255" spans="3:11" ht="15" customHeight="1">
      <c r="C255" s="2"/>
      <c r="D255" s="160"/>
      <c r="E255" s="161"/>
      <c r="F255" s="213"/>
      <c r="G255" s="166"/>
      <c r="H255" s="166"/>
      <c r="I255" s="166"/>
      <c r="J255" s="167"/>
      <c r="K255" s="167"/>
    </row>
    <row r="256" spans="3:11" ht="15" customHeight="1">
      <c r="C256" s="2"/>
      <c r="D256" s="160"/>
      <c r="E256" s="161"/>
      <c r="F256" s="213"/>
      <c r="G256" s="166"/>
      <c r="H256" s="166"/>
      <c r="I256" s="166"/>
      <c r="J256" s="167"/>
      <c r="K256" s="167"/>
    </row>
    <row r="257" spans="3:11" ht="15" customHeight="1">
      <c r="C257" s="2"/>
      <c r="D257" s="160"/>
      <c r="E257" s="161"/>
      <c r="F257" s="213"/>
      <c r="G257" s="166"/>
      <c r="H257" s="166"/>
      <c r="I257" s="166"/>
      <c r="J257" s="167"/>
      <c r="K257" s="167"/>
    </row>
    <row r="258" spans="3:11" ht="15" customHeight="1">
      <c r="C258" s="2"/>
      <c r="D258" s="160"/>
      <c r="E258" s="161"/>
      <c r="F258" s="213"/>
      <c r="G258" s="166"/>
      <c r="H258" s="166"/>
      <c r="I258" s="166"/>
      <c r="J258" s="167"/>
      <c r="K258" s="167"/>
    </row>
    <row r="259" spans="3:11" ht="15" customHeight="1">
      <c r="C259" s="2"/>
      <c r="D259" s="160"/>
      <c r="E259" s="161"/>
      <c r="F259" s="213"/>
      <c r="G259" s="166"/>
      <c r="H259" s="166"/>
      <c r="I259" s="166"/>
      <c r="J259" s="167"/>
      <c r="K259" s="167"/>
    </row>
    <row r="260" spans="3:11" ht="15" customHeight="1">
      <c r="C260" s="2"/>
      <c r="D260" s="160"/>
      <c r="E260" s="161"/>
      <c r="F260" s="213"/>
      <c r="G260" s="166"/>
      <c r="H260" s="166"/>
      <c r="I260" s="166"/>
      <c r="J260" s="167"/>
      <c r="K260" s="167"/>
    </row>
    <row r="261" spans="3:11" ht="15" customHeight="1">
      <c r="C261" s="2"/>
      <c r="D261" s="160"/>
      <c r="E261" s="161"/>
      <c r="F261" s="213"/>
      <c r="G261" s="166"/>
      <c r="H261" s="166"/>
      <c r="I261" s="166"/>
      <c r="J261" s="167"/>
      <c r="K261" s="167"/>
    </row>
    <row r="262" spans="3:11" ht="15" customHeight="1">
      <c r="C262" s="2"/>
      <c r="D262" s="160"/>
      <c r="E262" s="161"/>
      <c r="F262" s="213"/>
      <c r="G262" s="166"/>
      <c r="H262" s="166"/>
      <c r="I262" s="166"/>
      <c r="J262" s="167"/>
      <c r="K262" s="167"/>
    </row>
    <row r="263" spans="3:11" ht="15" customHeight="1">
      <c r="C263" s="2"/>
      <c r="D263" s="160"/>
      <c r="E263" s="161"/>
      <c r="F263" s="213"/>
      <c r="G263" s="166"/>
      <c r="H263" s="166"/>
      <c r="I263" s="166"/>
      <c r="J263" s="167"/>
      <c r="K263" s="167"/>
    </row>
    <row r="264" spans="3:11" ht="15" customHeight="1">
      <c r="C264" s="2"/>
      <c r="D264" s="160"/>
      <c r="E264" s="161"/>
      <c r="F264" s="213"/>
      <c r="G264" s="166"/>
      <c r="H264" s="166"/>
      <c r="I264" s="166"/>
      <c r="J264" s="167"/>
      <c r="K264" s="167"/>
    </row>
    <row r="265" spans="3:11" ht="15" customHeight="1">
      <c r="C265" s="2"/>
      <c r="D265" s="160"/>
      <c r="E265" s="161"/>
      <c r="F265" s="213"/>
      <c r="G265" s="166"/>
      <c r="H265" s="166"/>
      <c r="I265" s="166"/>
      <c r="J265" s="167"/>
      <c r="K265" s="167"/>
    </row>
    <row r="266" spans="3:11" ht="15" customHeight="1">
      <c r="C266" s="2"/>
      <c r="D266" s="160"/>
      <c r="E266" s="161"/>
      <c r="F266" s="213"/>
      <c r="G266" s="166"/>
      <c r="H266" s="166"/>
      <c r="I266" s="166"/>
      <c r="J266" s="167"/>
      <c r="K266" s="167"/>
    </row>
    <row r="267" spans="3:11" ht="15" customHeight="1">
      <c r="C267" s="2"/>
      <c r="D267" s="160"/>
      <c r="E267" s="161"/>
      <c r="F267" s="213"/>
      <c r="G267" s="166"/>
      <c r="H267" s="166"/>
      <c r="I267" s="166"/>
      <c r="J267" s="167"/>
      <c r="K267" s="167"/>
    </row>
    <row r="268" spans="3:11" ht="15" customHeight="1">
      <c r="C268" s="2"/>
      <c r="D268" s="160"/>
      <c r="E268" s="161"/>
      <c r="F268" s="213"/>
      <c r="G268" s="166"/>
      <c r="H268" s="166"/>
      <c r="I268" s="166"/>
      <c r="J268" s="167"/>
      <c r="K268" s="167"/>
    </row>
    <row r="269" spans="3:11" ht="15" customHeight="1">
      <c r="C269" s="2"/>
      <c r="D269" s="160"/>
      <c r="E269" s="161"/>
      <c r="F269" s="213"/>
      <c r="G269" s="166"/>
      <c r="H269" s="166"/>
      <c r="I269" s="166"/>
      <c r="J269" s="167"/>
      <c r="K269" s="167"/>
    </row>
    <row r="270" spans="3:11" ht="15" customHeight="1">
      <c r="C270" s="2"/>
      <c r="D270" s="160"/>
      <c r="E270" s="161"/>
      <c r="F270" s="213"/>
      <c r="G270" s="166"/>
      <c r="H270" s="166"/>
      <c r="I270" s="166"/>
      <c r="J270" s="167"/>
      <c r="K270" s="167"/>
    </row>
    <row r="271" spans="3:11" ht="15" customHeight="1">
      <c r="C271" s="2"/>
      <c r="D271" s="160"/>
      <c r="E271" s="161"/>
      <c r="F271" s="213"/>
      <c r="G271" s="166"/>
      <c r="H271" s="166"/>
      <c r="I271" s="166"/>
      <c r="J271" s="167"/>
      <c r="K271" s="167"/>
    </row>
    <row r="272" spans="3:11" ht="15" customHeight="1">
      <c r="C272" s="2"/>
      <c r="D272" s="160"/>
      <c r="E272" s="161"/>
      <c r="F272" s="213"/>
      <c r="G272" s="166"/>
      <c r="H272" s="166"/>
      <c r="I272" s="166"/>
      <c r="J272" s="167"/>
      <c r="K272" s="167"/>
    </row>
    <row r="273" spans="3:11" ht="15" customHeight="1">
      <c r="C273" s="2"/>
      <c r="D273" s="160"/>
      <c r="E273" s="161"/>
      <c r="F273" s="213"/>
      <c r="G273" s="166"/>
      <c r="H273" s="166"/>
      <c r="I273" s="166"/>
      <c r="J273" s="167"/>
      <c r="K273" s="167"/>
    </row>
    <row r="274" spans="3:11" ht="15" customHeight="1">
      <c r="C274" s="2"/>
      <c r="D274" s="160"/>
      <c r="E274" s="161"/>
      <c r="F274" s="213"/>
      <c r="G274" s="166"/>
      <c r="H274" s="166"/>
      <c r="I274" s="166"/>
      <c r="J274" s="167"/>
      <c r="K274" s="167"/>
    </row>
    <row r="275" spans="3:11" ht="15" customHeight="1">
      <c r="C275" s="2"/>
      <c r="D275" s="160"/>
      <c r="E275" s="161"/>
      <c r="F275" s="213"/>
      <c r="G275" s="166"/>
      <c r="H275" s="166"/>
      <c r="I275" s="166"/>
      <c r="J275" s="167"/>
      <c r="K275" s="167"/>
    </row>
    <row r="276" spans="3:11" ht="15" customHeight="1">
      <c r="C276" s="2"/>
      <c r="D276" s="160"/>
      <c r="E276" s="161"/>
      <c r="F276" s="213"/>
      <c r="G276" s="166"/>
      <c r="H276" s="166"/>
      <c r="I276" s="166"/>
      <c r="J276" s="167"/>
      <c r="K276" s="167"/>
    </row>
    <row r="277" spans="3:11" ht="15" customHeight="1">
      <c r="C277" s="2"/>
      <c r="D277" s="160"/>
      <c r="E277" s="161"/>
      <c r="F277" s="213"/>
      <c r="G277" s="166"/>
      <c r="H277" s="166"/>
      <c r="I277" s="166"/>
      <c r="J277" s="167"/>
      <c r="K277" s="167"/>
    </row>
    <row r="278" spans="3:11" ht="15" customHeight="1">
      <c r="C278" s="2"/>
      <c r="D278" s="160"/>
      <c r="E278" s="161"/>
      <c r="F278" s="213"/>
      <c r="G278" s="166"/>
      <c r="H278" s="166"/>
      <c r="I278" s="166"/>
      <c r="J278" s="167"/>
      <c r="K278" s="167"/>
    </row>
    <row r="279" spans="3:11" ht="15" customHeight="1">
      <c r="C279" s="2"/>
      <c r="D279" s="160"/>
      <c r="E279" s="161"/>
      <c r="F279" s="213"/>
      <c r="G279" s="166"/>
      <c r="H279" s="166"/>
      <c r="I279" s="166"/>
      <c r="J279" s="167"/>
      <c r="K279" s="167"/>
    </row>
    <row r="280" spans="3:11" ht="15" customHeight="1">
      <c r="C280" s="2"/>
      <c r="D280" s="160"/>
      <c r="E280" s="161"/>
      <c r="F280" s="213"/>
      <c r="G280" s="166"/>
      <c r="H280" s="166"/>
      <c r="I280" s="166"/>
      <c r="J280" s="167"/>
      <c r="K280" s="167"/>
    </row>
    <row r="281" spans="3:11" ht="15" customHeight="1">
      <c r="C281" s="2"/>
      <c r="D281" s="160"/>
      <c r="E281" s="161"/>
      <c r="F281" s="213"/>
      <c r="G281" s="166"/>
      <c r="H281" s="166"/>
      <c r="I281" s="166"/>
      <c r="J281" s="167"/>
      <c r="K281" s="167"/>
    </row>
    <row r="282" spans="3:11" ht="15" customHeight="1">
      <c r="C282" s="2"/>
      <c r="D282" s="160"/>
      <c r="E282" s="161"/>
      <c r="F282" s="213"/>
      <c r="G282" s="166"/>
      <c r="H282" s="166"/>
      <c r="I282" s="166"/>
      <c r="J282" s="167"/>
      <c r="K282" s="167"/>
    </row>
    <row r="283" spans="3:11" ht="15" customHeight="1">
      <c r="C283" s="2"/>
      <c r="D283" s="160"/>
      <c r="E283" s="161"/>
      <c r="F283" s="213"/>
      <c r="G283" s="166"/>
      <c r="H283" s="166"/>
      <c r="I283" s="166"/>
      <c r="J283" s="167"/>
      <c r="K283" s="167"/>
    </row>
    <row r="284" spans="3:11" ht="15" customHeight="1">
      <c r="C284" s="2"/>
      <c r="D284" s="160"/>
      <c r="E284" s="161"/>
      <c r="F284" s="213"/>
      <c r="G284" s="166"/>
      <c r="H284" s="166"/>
      <c r="I284" s="166"/>
      <c r="J284" s="167"/>
      <c r="K284" s="167"/>
    </row>
    <row r="285" spans="3:11" ht="15" customHeight="1">
      <c r="C285" s="2"/>
      <c r="D285" s="160"/>
      <c r="E285" s="161"/>
      <c r="F285" s="213"/>
      <c r="G285" s="166"/>
      <c r="H285" s="166"/>
      <c r="I285" s="166"/>
      <c r="J285" s="167"/>
      <c r="K285" s="167"/>
    </row>
    <row r="286" spans="3:11" ht="15" customHeight="1">
      <c r="C286" s="2"/>
      <c r="D286" s="160"/>
      <c r="E286" s="161"/>
      <c r="F286" s="213"/>
      <c r="G286" s="166"/>
      <c r="H286" s="166"/>
      <c r="I286" s="166"/>
      <c r="J286" s="167"/>
      <c r="K286" s="167"/>
    </row>
    <row r="287" spans="3:11" ht="15" customHeight="1">
      <c r="C287" s="2"/>
      <c r="D287" s="160"/>
      <c r="E287" s="161"/>
      <c r="F287" s="213"/>
      <c r="G287" s="166"/>
      <c r="H287" s="166"/>
      <c r="I287" s="166"/>
      <c r="J287" s="167"/>
      <c r="K287" s="167"/>
    </row>
    <row r="288" spans="3:11" ht="15" customHeight="1">
      <c r="C288" s="2"/>
      <c r="D288" s="160"/>
      <c r="E288" s="161"/>
      <c r="F288" s="213"/>
      <c r="G288" s="166"/>
      <c r="H288" s="166"/>
      <c r="I288" s="166"/>
      <c r="J288" s="167"/>
      <c r="K288" s="167"/>
    </row>
    <row r="289" spans="3:11" ht="15" customHeight="1">
      <c r="C289" s="2"/>
      <c r="D289" s="160"/>
      <c r="E289" s="161"/>
      <c r="F289" s="213"/>
      <c r="G289" s="166"/>
      <c r="H289" s="166"/>
      <c r="I289" s="166"/>
      <c r="J289" s="167"/>
      <c r="K289" s="167"/>
    </row>
    <row r="290" spans="3:11" ht="15" customHeight="1">
      <c r="C290" s="2"/>
      <c r="D290" s="160"/>
      <c r="E290" s="161"/>
      <c r="F290" s="213"/>
      <c r="G290" s="166"/>
      <c r="H290" s="166"/>
      <c r="I290" s="166"/>
      <c r="J290" s="167"/>
      <c r="K290" s="167"/>
    </row>
    <row r="291" spans="3:11" ht="15" customHeight="1">
      <c r="C291" s="2"/>
      <c r="D291" s="160"/>
      <c r="E291" s="161"/>
      <c r="F291" s="213"/>
      <c r="G291" s="166"/>
      <c r="H291" s="166"/>
      <c r="I291" s="166"/>
      <c r="J291" s="167"/>
      <c r="K291" s="167"/>
    </row>
    <row r="292" spans="3:11" ht="15" customHeight="1">
      <c r="C292" s="2"/>
      <c r="D292" s="160"/>
      <c r="E292" s="161"/>
      <c r="F292" s="213"/>
      <c r="G292" s="166"/>
      <c r="H292" s="166"/>
      <c r="I292" s="166"/>
      <c r="J292" s="167"/>
      <c r="K292" s="167"/>
    </row>
    <row r="293" spans="3:11" ht="15" customHeight="1">
      <c r="C293" s="2"/>
      <c r="D293" s="160"/>
      <c r="E293" s="161"/>
      <c r="F293" s="213"/>
      <c r="G293" s="166"/>
      <c r="H293" s="166"/>
      <c r="I293" s="166"/>
      <c r="J293" s="167"/>
      <c r="K293" s="167"/>
    </row>
    <row r="294" spans="3:11" ht="15" customHeight="1">
      <c r="C294" s="2"/>
      <c r="D294" s="160"/>
      <c r="E294" s="161"/>
      <c r="F294" s="213"/>
      <c r="G294" s="166"/>
      <c r="H294" s="166"/>
      <c r="I294" s="166"/>
      <c r="J294" s="167"/>
      <c r="K294" s="167"/>
    </row>
    <row r="295" spans="3:11" ht="15" customHeight="1">
      <c r="C295" s="2"/>
      <c r="D295" s="160"/>
      <c r="E295" s="161"/>
      <c r="F295" s="213"/>
      <c r="G295" s="166"/>
      <c r="H295" s="166"/>
      <c r="I295" s="166"/>
      <c r="J295" s="167"/>
      <c r="K295" s="167"/>
    </row>
    <row r="296" spans="3:11" ht="15" customHeight="1">
      <c r="C296" s="2"/>
      <c r="D296" s="160"/>
      <c r="E296" s="161"/>
      <c r="F296" s="213"/>
      <c r="G296" s="166"/>
      <c r="H296" s="166"/>
      <c r="I296" s="166"/>
      <c r="J296" s="167"/>
      <c r="K296" s="167"/>
    </row>
    <row r="297" spans="3:11" ht="15" customHeight="1" thickBot="1">
      <c r="C297" s="2"/>
      <c r="D297" s="160"/>
      <c r="E297" s="161"/>
      <c r="F297" s="211"/>
      <c r="G297" s="166"/>
      <c r="H297" s="166"/>
      <c r="I297" s="166"/>
      <c r="J297" s="167"/>
      <c r="K297" s="167"/>
    </row>
    <row r="298" spans="3:11" ht="15" customHeight="1" thickTop="1">
      <c r="C298" s="2"/>
      <c r="D298" s="160"/>
      <c r="E298" s="161"/>
      <c r="F298" s="214"/>
      <c r="G298" s="166"/>
      <c r="H298" s="166"/>
      <c r="I298" s="166"/>
      <c r="J298" s="167"/>
      <c r="K298" s="167"/>
    </row>
    <row r="299" spans="3:11" ht="15" customHeight="1">
      <c r="C299" s="2"/>
      <c r="D299" s="160"/>
      <c r="E299" s="161"/>
      <c r="F299" s="213"/>
      <c r="G299" s="166"/>
      <c r="H299" s="166"/>
      <c r="I299" s="166"/>
      <c r="J299" s="167"/>
      <c r="K299" s="167"/>
    </row>
    <row r="300" spans="3:11" ht="15" customHeight="1">
      <c r="C300" s="2"/>
      <c r="D300" s="160"/>
      <c r="E300" s="161"/>
      <c r="F300" s="213"/>
      <c r="G300" s="166"/>
      <c r="H300" s="166"/>
      <c r="I300" s="166"/>
      <c r="J300" s="167"/>
      <c r="K300" s="167"/>
    </row>
    <row r="301" spans="3:11" ht="15" customHeight="1">
      <c r="C301" s="2"/>
      <c r="D301" s="160"/>
      <c r="E301" s="161"/>
      <c r="F301" s="213"/>
      <c r="G301" s="166"/>
      <c r="H301" s="166"/>
      <c r="I301" s="166"/>
      <c r="J301" s="167"/>
      <c r="K301" s="167"/>
    </row>
    <row r="302" spans="3:11" ht="15" customHeight="1">
      <c r="C302" s="2"/>
      <c r="D302" s="160"/>
      <c r="E302" s="161"/>
      <c r="F302" s="213"/>
      <c r="G302" s="166"/>
      <c r="H302" s="166"/>
      <c r="I302" s="166"/>
      <c r="J302" s="167"/>
      <c r="K302" s="167"/>
    </row>
    <row r="303" spans="3:11" ht="15" customHeight="1">
      <c r="C303" s="2"/>
      <c r="D303" s="160"/>
      <c r="E303" s="161"/>
      <c r="F303" s="213"/>
      <c r="G303" s="166"/>
      <c r="H303" s="166"/>
      <c r="I303" s="166"/>
      <c r="J303" s="167"/>
      <c r="K303" s="167"/>
    </row>
    <row r="304" spans="3:11" ht="15" customHeight="1">
      <c r="C304" s="2"/>
      <c r="D304" s="160"/>
      <c r="E304" s="161"/>
      <c r="F304" s="213"/>
      <c r="G304" s="166"/>
      <c r="H304" s="166"/>
      <c r="I304" s="166"/>
      <c r="J304" s="167"/>
      <c r="K304" s="167"/>
    </row>
    <row r="305" spans="3:11" ht="15" customHeight="1">
      <c r="C305" s="2"/>
      <c r="D305" s="160"/>
      <c r="E305" s="161"/>
      <c r="F305" s="213"/>
      <c r="G305" s="166"/>
      <c r="H305" s="166"/>
      <c r="I305" s="166"/>
      <c r="J305" s="167"/>
      <c r="K305" s="167"/>
    </row>
    <row r="306" spans="3:11" ht="15" customHeight="1">
      <c r="C306" s="2"/>
      <c r="D306" s="160"/>
      <c r="E306" s="161"/>
      <c r="F306" s="213"/>
      <c r="G306" s="166"/>
      <c r="H306" s="166"/>
      <c r="I306" s="166"/>
      <c r="J306" s="167"/>
      <c r="K306" s="167"/>
    </row>
    <row r="307" spans="3:11" ht="15" customHeight="1">
      <c r="C307" s="2"/>
      <c r="D307" s="160"/>
      <c r="E307" s="161"/>
      <c r="F307" s="213"/>
      <c r="G307" s="166"/>
      <c r="H307" s="166"/>
      <c r="I307" s="166"/>
      <c r="J307" s="167"/>
      <c r="K307" s="167"/>
    </row>
    <row r="308" spans="3:11" ht="15" customHeight="1">
      <c r="C308" s="2"/>
      <c r="D308" s="160"/>
      <c r="E308" s="161"/>
      <c r="F308" s="213"/>
      <c r="G308" s="166"/>
      <c r="H308" s="166"/>
      <c r="I308" s="166"/>
      <c r="J308" s="167"/>
      <c r="K308" s="167"/>
    </row>
    <row r="309" spans="3:11" ht="15" customHeight="1">
      <c r="C309" s="2"/>
      <c r="D309" s="160"/>
      <c r="E309" s="161"/>
      <c r="F309" s="213"/>
      <c r="G309" s="166"/>
      <c r="H309" s="166"/>
      <c r="I309" s="166"/>
      <c r="J309" s="167"/>
      <c r="K309" s="167"/>
    </row>
    <row r="310" spans="3:11" ht="15" customHeight="1">
      <c r="C310" s="2"/>
      <c r="D310" s="160"/>
      <c r="E310" s="161"/>
      <c r="F310" s="213"/>
      <c r="G310" s="166"/>
      <c r="H310" s="166"/>
      <c r="I310" s="166"/>
      <c r="J310" s="182"/>
      <c r="K310" s="167"/>
    </row>
    <row r="311" spans="3:11" ht="15" customHeight="1">
      <c r="C311" s="2"/>
      <c r="D311" s="160"/>
      <c r="E311" s="161"/>
      <c r="F311" s="213"/>
      <c r="G311" s="166"/>
      <c r="H311" s="166"/>
      <c r="I311" s="166"/>
      <c r="J311" s="167"/>
      <c r="K311" s="167"/>
    </row>
    <row r="312" spans="3:11" ht="15" customHeight="1">
      <c r="C312" s="2"/>
      <c r="D312" s="160"/>
      <c r="E312" s="161"/>
      <c r="F312" s="213"/>
      <c r="G312" s="166"/>
      <c r="H312" s="166"/>
      <c r="I312" s="166"/>
      <c r="J312" s="167"/>
      <c r="K312" s="167"/>
    </row>
    <row r="313" spans="3:11" ht="15" customHeight="1">
      <c r="C313" s="2"/>
      <c r="D313" s="160"/>
      <c r="E313" s="161"/>
      <c r="F313" s="213"/>
      <c r="G313" s="166"/>
      <c r="H313" s="166"/>
      <c r="I313" s="166"/>
      <c r="J313" s="167"/>
      <c r="K313" s="167"/>
    </row>
    <row r="314" spans="3:11" ht="15" customHeight="1">
      <c r="C314" s="2"/>
      <c r="D314" s="160"/>
      <c r="E314" s="161"/>
      <c r="F314" s="213"/>
      <c r="G314" s="166"/>
      <c r="H314" s="166"/>
      <c r="I314" s="166"/>
      <c r="J314" s="167"/>
      <c r="K314" s="167"/>
    </row>
    <row r="315" spans="3:11" ht="15" customHeight="1">
      <c r="C315" s="2"/>
      <c r="D315" s="160"/>
      <c r="E315" s="161"/>
      <c r="F315" s="213"/>
      <c r="G315" s="166"/>
      <c r="H315" s="166"/>
      <c r="I315" s="166"/>
      <c r="J315" s="167"/>
      <c r="K315" s="167"/>
    </row>
    <row r="316" spans="3:11" ht="15" customHeight="1">
      <c r="C316" s="2"/>
      <c r="D316" s="160"/>
      <c r="E316" s="161"/>
      <c r="F316" s="213"/>
      <c r="G316" s="166"/>
      <c r="H316" s="166"/>
      <c r="I316" s="166"/>
      <c r="J316" s="167"/>
      <c r="K316" s="167"/>
    </row>
    <row r="317" spans="3:11" ht="15" customHeight="1">
      <c r="C317" s="2"/>
      <c r="D317" s="160"/>
      <c r="E317" s="161"/>
      <c r="F317" s="213"/>
      <c r="G317" s="166"/>
      <c r="H317" s="166"/>
      <c r="I317" s="166"/>
      <c r="J317" s="167"/>
      <c r="K317" s="167"/>
    </row>
    <row r="318" spans="3:11" ht="15" customHeight="1">
      <c r="C318" s="2"/>
      <c r="D318" s="160"/>
      <c r="E318" s="161"/>
      <c r="F318" s="213"/>
      <c r="G318" s="166"/>
      <c r="H318" s="166"/>
      <c r="I318" s="166"/>
      <c r="J318" s="167"/>
      <c r="K318" s="167"/>
    </row>
    <row r="319" spans="3:11" ht="15" customHeight="1">
      <c r="C319" s="2"/>
      <c r="D319" s="160"/>
      <c r="E319" s="161"/>
      <c r="F319" s="213"/>
      <c r="G319" s="166"/>
      <c r="H319" s="166"/>
      <c r="I319" s="166"/>
      <c r="J319" s="167"/>
      <c r="K319" s="167"/>
    </row>
    <row r="320" spans="3:11" ht="15" customHeight="1">
      <c r="C320" s="2"/>
      <c r="D320" s="160"/>
      <c r="E320" s="161"/>
      <c r="F320" s="213"/>
      <c r="G320" s="166"/>
      <c r="H320" s="166"/>
      <c r="I320" s="166"/>
      <c r="J320" s="167"/>
      <c r="K320" s="167"/>
    </row>
    <row r="321" spans="3:11" ht="15" customHeight="1">
      <c r="C321" s="2"/>
      <c r="D321" s="160"/>
      <c r="E321" s="161"/>
      <c r="F321" s="213"/>
      <c r="G321" s="166"/>
      <c r="H321" s="166"/>
      <c r="I321" s="166"/>
      <c r="J321" s="167"/>
      <c r="K321" s="167"/>
    </row>
    <row r="322" spans="3:11" ht="15" customHeight="1">
      <c r="C322" s="2"/>
      <c r="D322" s="160"/>
      <c r="E322" s="161"/>
      <c r="F322" s="213"/>
      <c r="G322" s="166"/>
      <c r="H322" s="166"/>
      <c r="I322" s="166"/>
      <c r="J322" s="167"/>
      <c r="K322" s="167"/>
    </row>
    <row r="323" spans="3:11" ht="15" customHeight="1">
      <c r="C323" s="2"/>
      <c r="D323" s="160"/>
      <c r="E323" s="161"/>
      <c r="F323" s="213"/>
      <c r="G323" s="166"/>
      <c r="H323" s="166"/>
      <c r="I323" s="166"/>
      <c r="J323" s="167"/>
      <c r="K323" s="167"/>
    </row>
    <row r="324" spans="3:11" ht="15" customHeight="1">
      <c r="C324" s="2"/>
      <c r="D324" s="160"/>
      <c r="E324" s="161"/>
      <c r="F324" s="213"/>
      <c r="G324" s="166"/>
      <c r="H324" s="166"/>
      <c r="I324" s="166"/>
      <c r="J324" s="167"/>
      <c r="K324" s="167"/>
    </row>
    <row r="325" spans="3:11" ht="15" customHeight="1">
      <c r="C325" s="2"/>
      <c r="D325" s="160"/>
      <c r="E325" s="161"/>
      <c r="F325" s="213"/>
      <c r="G325" s="166"/>
      <c r="H325" s="166"/>
      <c r="I325" s="166"/>
      <c r="J325" s="167"/>
      <c r="K325" s="167"/>
    </row>
    <row r="326" spans="3:11" ht="15" customHeight="1">
      <c r="C326" s="2"/>
      <c r="D326" s="160"/>
      <c r="E326" s="161"/>
      <c r="F326" s="213"/>
      <c r="G326" s="166"/>
      <c r="H326" s="166"/>
      <c r="I326" s="166"/>
      <c r="J326" s="167"/>
      <c r="K326" s="167"/>
    </row>
    <row r="327" spans="3:11" ht="15" customHeight="1">
      <c r="C327" s="2"/>
      <c r="D327" s="160"/>
      <c r="E327" s="161"/>
      <c r="F327" s="213"/>
      <c r="G327" s="166"/>
      <c r="H327" s="166"/>
      <c r="I327" s="166"/>
      <c r="J327" s="167"/>
      <c r="K327" s="167"/>
    </row>
    <row r="328" spans="3:11" ht="15" customHeight="1">
      <c r="C328" s="2"/>
      <c r="D328" s="160"/>
      <c r="E328" s="161"/>
      <c r="F328" s="213"/>
      <c r="G328" s="166"/>
      <c r="H328" s="166"/>
      <c r="I328" s="166"/>
      <c r="J328" s="167"/>
      <c r="K328" s="167"/>
    </row>
    <row r="329" spans="3:11" ht="15" customHeight="1">
      <c r="C329" s="2"/>
      <c r="D329" s="160"/>
      <c r="E329" s="161"/>
      <c r="F329" s="213"/>
      <c r="G329" s="166"/>
      <c r="H329" s="166"/>
      <c r="I329" s="166"/>
      <c r="J329" s="167"/>
      <c r="K329" s="167"/>
    </row>
    <row r="330" spans="3:11" ht="15" customHeight="1">
      <c r="C330" s="2"/>
      <c r="D330" s="160"/>
      <c r="E330" s="161"/>
      <c r="F330" s="213"/>
      <c r="G330" s="166"/>
      <c r="H330" s="166"/>
      <c r="I330" s="166"/>
      <c r="J330" s="167"/>
      <c r="K330" s="167"/>
    </row>
    <row r="331" spans="3:11" ht="15" customHeight="1">
      <c r="C331" s="2"/>
      <c r="D331" s="160"/>
      <c r="E331" s="161"/>
      <c r="F331" s="213"/>
      <c r="G331" s="166"/>
      <c r="H331" s="166"/>
      <c r="I331" s="166"/>
      <c r="J331" s="167"/>
      <c r="K331" s="167"/>
    </row>
    <row r="332" spans="3:11" ht="15" customHeight="1">
      <c r="C332" s="2"/>
      <c r="D332" s="160"/>
      <c r="E332" s="161"/>
      <c r="F332" s="213"/>
      <c r="G332" s="166"/>
      <c r="H332" s="166"/>
      <c r="I332" s="166"/>
      <c r="J332" s="167"/>
      <c r="K332" s="167"/>
    </row>
    <row r="333" spans="3:11" ht="15" customHeight="1">
      <c r="C333" s="2"/>
      <c r="D333" s="160"/>
      <c r="E333" s="161"/>
      <c r="F333" s="213"/>
      <c r="G333" s="166"/>
      <c r="H333" s="166"/>
      <c r="I333" s="166"/>
      <c r="J333" s="167"/>
      <c r="K333" s="167"/>
    </row>
    <row r="334" spans="3:11" ht="15" customHeight="1">
      <c r="C334" s="2"/>
      <c r="D334" s="160"/>
      <c r="E334" s="161"/>
      <c r="F334" s="213"/>
      <c r="G334" s="166"/>
      <c r="H334" s="166"/>
      <c r="I334" s="166"/>
      <c r="J334" s="167"/>
      <c r="K334" s="167"/>
    </row>
    <row r="335" spans="3:11" ht="15" customHeight="1">
      <c r="C335" s="2"/>
      <c r="D335" s="160"/>
      <c r="E335" s="161"/>
      <c r="F335" s="213"/>
      <c r="G335" s="166"/>
      <c r="H335" s="166"/>
      <c r="I335" s="166"/>
      <c r="J335" s="167"/>
      <c r="K335" s="167"/>
    </row>
    <row r="336" spans="3:11" ht="15" customHeight="1">
      <c r="C336" s="2"/>
      <c r="D336" s="160"/>
      <c r="E336" s="161"/>
      <c r="F336" s="213"/>
      <c r="G336" s="166"/>
      <c r="H336" s="166"/>
      <c r="I336" s="166"/>
      <c r="J336" s="167"/>
      <c r="K336" s="167"/>
    </row>
    <row r="337" spans="3:11" ht="15" customHeight="1">
      <c r="C337" s="2"/>
      <c r="D337" s="160"/>
      <c r="E337" s="161"/>
      <c r="F337" s="213"/>
      <c r="G337" s="166"/>
      <c r="H337" s="166"/>
      <c r="I337" s="166"/>
      <c r="J337" s="167"/>
      <c r="K337" s="167"/>
    </row>
    <row r="338" spans="3:11" ht="15" customHeight="1">
      <c r="C338" s="2"/>
      <c r="D338" s="160"/>
      <c r="E338" s="161"/>
      <c r="F338" s="213"/>
      <c r="G338" s="166"/>
      <c r="H338" s="166"/>
      <c r="I338" s="166"/>
      <c r="J338" s="167"/>
      <c r="K338" s="167"/>
    </row>
    <row r="339" spans="3:11" ht="15" customHeight="1">
      <c r="C339" s="2"/>
      <c r="D339" s="160"/>
      <c r="E339" s="161"/>
      <c r="F339" s="213"/>
      <c r="G339" s="166"/>
      <c r="H339" s="166"/>
      <c r="I339" s="166"/>
      <c r="J339" s="167"/>
      <c r="K339" s="167"/>
    </row>
    <row r="340" spans="3:11" ht="15" customHeight="1">
      <c r="C340" s="2"/>
      <c r="D340" s="160"/>
      <c r="E340" s="161"/>
      <c r="F340" s="213"/>
      <c r="G340" s="166"/>
      <c r="H340" s="166"/>
      <c r="I340" s="166"/>
      <c r="J340" s="167"/>
      <c r="K340" s="167"/>
    </row>
    <row r="341" spans="3:11" ht="15" customHeight="1">
      <c r="C341" s="2"/>
      <c r="D341" s="160"/>
      <c r="E341" s="161"/>
      <c r="F341" s="213"/>
      <c r="G341" s="166"/>
      <c r="H341" s="166"/>
      <c r="I341" s="166"/>
      <c r="J341" s="167"/>
      <c r="K341" s="167"/>
    </row>
    <row r="342" spans="3:11" ht="15" customHeight="1" thickBot="1">
      <c r="C342" s="2"/>
      <c r="D342" s="160"/>
      <c r="E342" s="161"/>
      <c r="F342" s="216"/>
      <c r="G342" s="166"/>
      <c r="H342" s="166"/>
      <c r="I342" s="166"/>
      <c r="J342" s="167"/>
      <c r="K342" s="167"/>
    </row>
    <row r="343" spans="3:11" ht="15" customHeight="1" thickTop="1">
      <c r="C343" s="2"/>
      <c r="D343" s="160"/>
      <c r="E343" s="161"/>
      <c r="F343" s="214"/>
      <c r="G343" s="166"/>
      <c r="H343" s="166"/>
      <c r="I343" s="166"/>
      <c r="J343" s="167"/>
      <c r="K343" s="167"/>
    </row>
    <row r="344" spans="3:11" ht="15" customHeight="1">
      <c r="C344" s="2"/>
      <c r="D344" s="160"/>
      <c r="E344" s="161"/>
      <c r="F344" s="213"/>
      <c r="G344" s="166"/>
      <c r="H344" s="166"/>
      <c r="I344" s="166"/>
      <c r="J344" s="167"/>
      <c r="K344" s="167"/>
    </row>
    <row r="345" spans="3:11" ht="15" customHeight="1" thickBot="1">
      <c r="C345" s="2"/>
      <c r="D345" s="160"/>
      <c r="E345" s="161"/>
      <c r="F345" s="215"/>
      <c r="G345" s="166"/>
      <c r="H345" s="166"/>
      <c r="I345" s="166"/>
      <c r="J345" s="167"/>
      <c r="K345" s="167"/>
    </row>
    <row r="346" spans="3:11" ht="15" customHeight="1" thickTop="1">
      <c r="C346" s="2"/>
      <c r="D346" s="160"/>
      <c r="E346" s="161"/>
      <c r="F346" s="217"/>
      <c r="G346" s="166"/>
      <c r="H346" s="166"/>
      <c r="I346" s="166"/>
      <c r="J346" s="167"/>
      <c r="K346" s="167"/>
    </row>
    <row r="347" spans="3:11" ht="15" customHeight="1">
      <c r="C347" s="2"/>
      <c r="D347" s="160"/>
      <c r="E347" s="161"/>
      <c r="F347" s="213"/>
      <c r="G347" s="166"/>
      <c r="H347" s="166"/>
      <c r="I347" s="166"/>
      <c r="J347" s="167"/>
      <c r="K347" s="167"/>
    </row>
    <row r="348" spans="3:11" ht="15" customHeight="1">
      <c r="C348" s="2"/>
      <c r="D348" s="160"/>
      <c r="E348" s="161"/>
      <c r="F348" s="213"/>
      <c r="G348" s="166"/>
      <c r="H348" s="166"/>
      <c r="I348" s="166"/>
      <c r="J348" s="167"/>
      <c r="K348" s="167"/>
    </row>
    <row r="349" spans="3:11" ht="15" customHeight="1">
      <c r="C349" s="2"/>
      <c r="D349" s="160"/>
      <c r="E349" s="161"/>
      <c r="F349" s="213"/>
      <c r="G349" s="166"/>
      <c r="H349" s="166"/>
      <c r="I349" s="166"/>
      <c r="J349" s="167"/>
      <c r="K349" s="167"/>
    </row>
    <row r="350" spans="3:11" ht="15" customHeight="1">
      <c r="C350" s="2"/>
      <c r="D350" s="160"/>
      <c r="E350" s="161"/>
      <c r="F350" s="213"/>
      <c r="G350" s="166"/>
      <c r="H350" s="166"/>
      <c r="I350" s="166"/>
      <c r="J350" s="167"/>
      <c r="K350" s="167"/>
    </row>
    <row r="351" spans="3:11" ht="15" customHeight="1">
      <c r="C351" s="2"/>
      <c r="D351" s="160"/>
      <c r="E351" s="161"/>
      <c r="F351" s="213"/>
      <c r="G351" s="166"/>
      <c r="H351" s="166"/>
      <c r="I351" s="166"/>
      <c r="J351" s="167"/>
      <c r="K351" s="167"/>
    </row>
    <row r="352" spans="3:11" ht="15" customHeight="1">
      <c r="C352" s="2"/>
      <c r="D352" s="160"/>
      <c r="E352" s="161"/>
      <c r="F352" s="213"/>
      <c r="G352" s="166"/>
      <c r="H352" s="166"/>
      <c r="I352" s="166"/>
      <c r="J352" s="167"/>
      <c r="K352" s="167"/>
    </row>
    <row r="353" spans="3:11" ht="15" customHeight="1">
      <c r="C353" s="2"/>
      <c r="D353" s="160"/>
      <c r="E353" s="161"/>
      <c r="F353" s="213"/>
      <c r="G353" s="166"/>
      <c r="H353" s="166"/>
      <c r="I353" s="166"/>
      <c r="J353" s="167"/>
      <c r="K353" s="167"/>
    </row>
    <row r="354" spans="3:11" ht="15" customHeight="1">
      <c r="C354" s="2"/>
      <c r="D354" s="160"/>
      <c r="E354" s="161"/>
      <c r="F354" s="213"/>
      <c r="G354" s="166"/>
      <c r="H354" s="166"/>
      <c r="I354" s="166"/>
      <c r="J354" s="167"/>
      <c r="K354" s="167"/>
    </row>
    <row r="355" spans="3:11" ht="15" customHeight="1">
      <c r="C355" s="2"/>
      <c r="D355" s="160"/>
      <c r="E355" s="161"/>
      <c r="F355" s="213"/>
      <c r="G355" s="166"/>
      <c r="H355" s="166"/>
      <c r="I355" s="166"/>
      <c r="J355" s="167"/>
      <c r="K355" s="167"/>
    </row>
    <row r="356" spans="3:11" ht="15" customHeight="1">
      <c r="C356" s="2"/>
      <c r="D356" s="160"/>
      <c r="E356" s="161"/>
      <c r="F356" s="213"/>
      <c r="G356" s="166"/>
      <c r="H356" s="166"/>
      <c r="I356" s="166"/>
      <c r="J356" s="167"/>
      <c r="K356" s="167"/>
    </row>
    <row r="357" spans="3:11" ht="15" customHeight="1">
      <c r="C357" s="2"/>
      <c r="D357" s="160"/>
      <c r="E357" s="161"/>
      <c r="F357" s="213"/>
      <c r="G357" s="166"/>
      <c r="H357" s="166"/>
      <c r="I357" s="166"/>
      <c r="J357" s="167"/>
      <c r="K357" s="167"/>
    </row>
    <row r="358" spans="3:11" ht="15" customHeight="1">
      <c r="C358" s="2"/>
      <c r="D358" s="160"/>
      <c r="E358" s="161"/>
      <c r="F358" s="213"/>
      <c r="G358" s="166"/>
      <c r="H358" s="166"/>
      <c r="I358" s="166"/>
      <c r="J358" s="167"/>
      <c r="K358" s="167"/>
    </row>
    <row r="359" spans="3:11" ht="15" customHeight="1">
      <c r="C359" s="2"/>
      <c r="D359" s="160"/>
      <c r="E359" s="161"/>
      <c r="F359" s="213"/>
      <c r="G359" s="166"/>
      <c r="H359" s="166"/>
      <c r="I359" s="166"/>
      <c r="J359" s="167"/>
      <c r="K359" s="167"/>
    </row>
    <row r="360" spans="3:11" ht="15" customHeight="1">
      <c r="C360" s="2"/>
      <c r="D360" s="160"/>
      <c r="E360" s="161"/>
      <c r="F360" s="213"/>
      <c r="G360" s="166"/>
      <c r="H360" s="166"/>
      <c r="I360" s="166"/>
      <c r="J360" s="167"/>
      <c r="K360" s="167"/>
    </row>
    <row r="361" spans="3:11" ht="15" customHeight="1">
      <c r="C361" s="2"/>
      <c r="D361" s="160"/>
      <c r="E361" s="161"/>
      <c r="F361" s="213"/>
      <c r="G361" s="166"/>
      <c r="H361" s="166"/>
      <c r="I361" s="166"/>
      <c r="J361" s="167"/>
      <c r="K361" s="167"/>
    </row>
    <row r="362" spans="3:11" ht="15" customHeight="1">
      <c r="C362" s="2"/>
      <c r="D362" s="160"/>
      <c r="E362" s="161"/>
      <c r="F362" s="213"/>
      <c r="G362" s="166"/>
      <c r="H362" s="166"/>
      <c r="I362" s="166"/>
      <c r="J362" s="167"/>
      <c r="K362" s="167"/>
    </row>
    <row r="363" spans="3:11" ht="15" customHeight="1">
      <c r="C363" s="2"/>
      <c r="D363" s="160"/>
      <c r="E363" s="161"/>
      <c r="F363" s="213"/>
      <c r="G363" s="166"/>
      <c r="H363" s="166"/>
      <c r="I363" s="166"/>
      <c r="J363" s="167"/>
      <c r="K363" s="167"/>
    </row>
    <row r="364" spans="3:11" ht="15" customHeight="1">
      <c r="C364" s="2"/>
      <c r="D364" s="160"/>
      <c r="E364" s="161"/>
      <c r="F364" s="213"/>
      <c r="G364" s="166"/>
      <c r="H364" s="166"/>
      <c r="I364" s="166"/>
      <c r="J364" s="167"/>
      <c r="K364" s="167"/>
    </row>
    <row r="365" spans="3:11" ht="15" customHeight="1">
      <c r="C365" s="2"/>
      <c r="D365" s="160"/>
      <c r="E365" s="161"/>
      <c r="F365" s="213"/>
      <c r="G365" s="166"/>
      <c r="H365" s="166"/>
      <c r="I365" s="166"/>
      <c r="J365" s="167"/>
      <c r="K365" s="167"/>
    </row>
    <row r="366" spans="3:11" ht="15" customHeight="1">
      <c r="C366" s="2"/>
      <c r="D366" s="160"/>
      <c r="E366" s="161"/>
      <c r="F366" s="213"/>
      <c r="G366" s="166"/>
      <c r="H366" s="166"/>
      <c r="I366" s="166"/>
      <c r="J366" s="167"/>
      <c r="K366" s="167"/>
    </row>
    <row r="367" spans="3:11" ht="15" customHeight="1">
      <c r="C367" s="2"/>
      <c r="D367" s="160"/>
      <c r="E367" s="161"/>
      <c r="F367" s="213"/>
      <c r="G367" s="166"/>
      <c r="H367" s="166"/>
      <c r="I367" s="166"/>
      <c r="J367" s="167"/>
      <c r="K367" s="167"/>
    </row>
    <row r="368" spans="3:11" ht="15" customHeight="1">
      <c r="C368" s="2"/>
      <c r="D368" s="160"/>
      <c r="E368" s="161"/>
      <c r="F368" s="213"/>
      <c r="G368" s="166"/>
      <c r="H368" s="166"/>
      <c r="I368" s="166"/>
      <c r="J368" s="167"/>
      <c r="K368" s="167"/>
    </row>
    <row r="369" spans="3:11" ht="15" customHeight="1">
      <c r="C369" s="2"/>
      <c r="D369" s="160"/>
      <c r="E369" s="161"/>
      <c r="F369" s="213"/>
      <c r="G369" s="166"/>
      <c r="H369" s="166"/>
      <c r="I369" s="166"/>
      <c r="J369" s="167"/>
      <c r="K369" s="167"/>
    </row>
    <row r="370" spans="3:11" ht="15" customHeight="1">
      <c r="C370" s="2"/>
      <c r="D370" s="160"/>
      <c r="E370" s="161"/>
      <c r="F370" s="213"/>
      <c r="G370" s="166"/>
      <c r="H370" s="166"/>
      <c r="I370" s="166"/>
      <c r="J370" s="167"/>
      <c r="K370" s="167"/>
    </row>
    <row r="371" spans="3:11" ht="15" customHeight="1">
      <c r="C371" s="2"/>
      <c r="D371" s="160"/>
      <c r="E371" s="161"/>
      <c r="F371" s="213"/>
      <c r="G371" s="166"/>
      <c r="H371" s="166"/>
      <c r="I371" s="166"/>
      <c r="J371" s="167"/>
      <c r="K371" s="167"/>
    </row>
    <row r="372" spans="3:11" ht="15" customHeight="1">
      <c r="C372" s="2"/>
      <c r="D372" s="160"/>
      <c r="E372" s="161"/>
      <c r="F372" s="213"/>
      <c r="G372" s="166"/>
      <c r="H372" s="166"/>
      <c r="I372" s="166"/>
      <c r="J372" s="167"/>
      <c r="K372" s="167"/>
    </row>
    <row r="373" spans="3:11" ht="15" customHeight="1">
      <c r="C373" s="2"/>
      <c r="D373" s="160"/>
      <c r="E373" s="161"/>
      <c r="F373" s="213"/>
      <c r="G373" s="166"/>
      <c r="H373" s="166"/>
      <c r="I373" s="166"/>
      <c r="J373" s="167"/>
      <c r="K373" s="167"/>
    </row>
    <row r="374" spans="3:11" ht="15" customHeight="1">
      <c r="C374" s="2"/>
      <c r="D374" s="160"/>
      <c r="E374" s="161"/>
      <c r="F374" s="213"/>
      <c r="G374" s="166"/>
      <c r="H374" s="166"/>
      <c r="I374" s="166"/>
      <c r="J374" s="167"/>
      <c r="K374" s="167"/>
    </row>
    <row r="375" spans="3:11" ht="15" customHeight="1">
      <c r="C375" s="2"/>
      <c r="D375" s="160"/>
      <c r="E375" s="161"/>
      <c r="F375" s="213"/>
      <c r="G375" s="166"/>
      <c r="H375" s="166"/>
      <c r="I375" s="166"/>
      <c r="J375" s="167"/>
      <c r="K375" s="167"/>
    </row>
    <row r="376" spans="3:11" ht="15" customHeight="1">
      <c r="C376" s="2"/>
      <c r="D376" s="160"/>
      <c r="E376" s="161"/>
      <c r="F376" s="213"/>
      <c r="G376" s="166"/>
      <c r="H376" s="166"/>
      <c r="I376" s="166"/>
      <c r="J376" s="167"/>
      <c r="K376" s="167"/>
    </row>
    <row r="377" spans="3:11" ht="15" customHeight="1">
      <c r="C377" s="2"/>
      <c r="D377" s="160"/>
      <c r="E377" s="161"/>
      <c r="F377" s="213"/>
      <c r="G377" s="166"/>
      <c r="H377" s="166"/>
      <c r="I377" s="166"/>
      <c r="J377" s="167"/>
      <c r="K377" s="167"/>
    </row>
    <row r="378" spans="3:11" ht="15" customHeight="1">
      <c r="C378" s="2"/>
      <c r="D378" s="160"/>
      <c r="E378" s="161"/>
      <c r="F378" s="213"/>
      <c r="G378" s="166"/>
      <c r="H378" s="166"/>
      <c r="I378" s="166"/>
      <c r="J378" s="167"/>
      <c r="K378" s="167"/>
    </row>
    <row r="379" spans="3:11" ht="15" customHeight="1">
      <c r="C379" s="2"/>
      <c r="D379" s="160"/>
      <c r="E379" s="161"/>
      <c r="F379" s="213"/>
      <c r="G379" s="166"/>
      <c r="H379" s="166"/>
      <c r="I379" s="166"/>
      <c r="J379" s="167"/>
      <c r="K379" s="167"/>
    </row>
    <row r="380" spans="3:11" ht="15" customHeight="1">
      <c r="C380" s="2"/>
      <c r="D380" s="160"/>
      <c r="E380" s="161"/>
      <c r="F380" s="213"/>
      <c r="G380" s="166"/>
      <c r="H380" s="166"/>
      <c r="I380" s="166"/>
      <c r="J380" s="167"/>
      <c r="K380" s="167"/>
    </row>
    <row r="381" spans="3:11" ht="15" customHeight="1">
      <c r="C381" s="2"/>
      <c r="D381" s="160"/>
      <c r="E381" s="161"/>
      <c r="F381" s="213"/>
      <c r="G381" s="166"/>
      <c r="H381" s="166"/>
      <c r="I381" s="166"/>
      <c r="J381" s="167"/>
      <c r="K381" s="167"/>
    </row>
    <row r="382" spans="3:11" ht="15" customHeight="1">
      <c r="C382" s="2"/>
      <c r="D382" s="160"/>
      <c r="E382" s="161"/>
      <c r="F382" s="213"/>
      <c r="G382" s="166"/>
      <c r="H382" s="166"/>
      <c r="I382" s="166"/>
      <c r="J382" s="167"/>
      <c r="K382" s="167"/>
    </row>
    <row r="383" spans="3:11" ht="15" customHeight="1">
      <c r="C383" s="2"/>
      <c r="D383" s="160"/>
      <c r="E383" s="161"/>
      <c r="F383" s="213"/>
      <c r="G383" s="166"/>
      <c r="H383" s="166"/>
      <c r="I383" s="166"/>
      <c r="J383" s="167"/>
      <c r="K383" s="167"/>
    </row>
    <row r="384" spans="3:11" ht="15" customHeight="1">
      <c r="C384" s="2"/>
      <c r="D384" s="160"/>
      <c r="E384" s="161"/>
      <c r="F384" s="213"/>
      <c r="G384" s="166"/>
      <c r="H384" s="166"/>
      <c r="I384" s="166"/>
      <c r="J384" s="167"/>
      <c r="K384" s="167"/>
    </row>
    <row r="385" spans="3:11" ht="15" customHeight="1">
      <c r="C385" s="2"/>
      <c r="D385" s="160"/>
      <c r="E385" s="161"/>
      <c r="F385" s="213"/>
      <c r="G385" s="166"/>
      <c r="H385" s="166"/>
      <c r="I385" s="166"/>
      <c r="J385" s="167"/>
      <c r="K385" s="167"/>
    </row>
    <row r="386" spans="3:11" ht="15" customHeight="1">
      <c r="C386" s="2"/>
      <c r="D386" s="160"/>
      <c r="E386" s="161"/>
      <c r="F386" s="213"/>
      <c r="G386" s="166"/>
      <c r="H386" s="166"/>
      <c r="I386" s="166"/>
      <c r="J386" s="167"/>
      <c r="K386" s="167"/>
    </row>
    <row r="387" spans="3:11" ht="15" customHeight="1">
      <c r="C387" s="2"/>
      <c r="D387" s="160"/>
      <c r="E387" s="161"/>
      <c r="F387" s="213"/>
      <c r="G387" s="166"/>
      <c r="H387" s="166"/>
      <c r="I387" s="166"/>
      <c r="J387" s="167"/>
      <c r="K387" s="167"/>
    </row>
    <row r="388" spans="3:11" ht="15" customHeight="1">
      <c r="C388" s="2"/>
      <c r="D388" s="160"/>
      <c r="E388" s="161"/>
      <c r="F388" s="213"/>
      <c r="G388" s="166"/>
      <c r="H388" s="166"/>
      <c r="I388" s="166"/>
      <c r="J388" s="167"/>
      <c r="K388" s="167"/>
    </row>
    <row r="389" spans="3:11" ht="15" customHeight="1">
      <c r="C389" s="2"/>
      <c r="D389" s="160"/>
      <c r="E389" s="161"/>
      <c r="F389" s="213"/>
      <c r="G389" s="166"/>
      <c r="H389" s="166"/>
      <c r="I389" s="166"/>
      <c r="J389" s="167"/>
      <c r="K389" s="167"/>
    </row>
    <row r="390" spans="3:11" ht="15" customHeight="1">
      <c r="C390" s="2"/>
      <c r="D390" s="160"/>
      <c r="E390" s="161"/>
      <c r="F390" s="213"/>
      <c r="G390" s="166"/>
      <c r="H390" s="166"/>
      <c r="I390" s="166"/>
      <c r="J390" s="167"/>
      <c r="K390" s="167"/>
    </row>
    <row r="391" spans="3:11" ht="15" customHeight="1">
      <c r="C391" s="2"/>
      <c r="D391" s="160"/>
      <c r="E391" s="161"/>
      <c r="F391" s="213"/>
      <c r="G391" s="166"/>
      <c r="H391" s="166"/>
      <c r="I391" s="166"/>
      <c r="J391" s="167"/>
      <c r="K391" s="167"/>
    </row>
    <row r="392" spans="3:11" ht="15" customHeight="1">
      <c r="C392" s="2"/>
      <c r="D392" s="160"/>
      <c r="E392" s="161"/>
      <c r="F392" s="214"/>
      <c r="G392" s="166"/>
      <c r="H392" s="166"/>
      <c r="I392" s="166"/>
      <c r="J392" s="167"/>
      <c r="K392" s="167"/>
    </row>
    <row r="393" spans="3:11" ht="15" customHeight="1">
      <c r="C393" s="2"/>
      <c r="D393" s="160"/>
      <c r="E393" s="161"/>
      <c r="F393" s="213"/>
      <c r="G393" s="166"/>
      <c r="H393" s="166"/>
      <c r="I393" s="166"/>
      <c r="J393" s="167"/>
      <c r="K393" s="167"/>
    </row>
    <row r="394" spans="3:11" ht="15" customHeight="1">
      <c r="C394" s="2"/>
      <c r="D394" s="160"/>
      <c r="E394" s="161"/>
      <c r="F394" s="213"/>
      <c r="G394" s="166"/>
      <c r="H394" s="166"/>
      <c r="I394" s="166"/>
      <c r="J394" s="167"/>
      <c r="K394" s="167"/>
    </row>
    <row r="395" spans="3:11" ht="15" customHeight="1">
      <c r="C395" s="2"/>
      <c r="D395" s="160"/>
      <c r="E395" s="161"/>
      <c r="F395" s="213"/>
      <c r="G395" s="166"/>
      <c r="H395" s="166"/>
      <c r="I395" s="166"/>
      <c r="J395" s="167"/>
      <c r="K395" s="167"/>
    </row>
    <row r="396" spans="3:11" ht="15" customHeight="1">
      <c r="C396" s="2"/>
      <c r="D396" s="160"/>
      <c r="E396" s="161"/>
      <c r="F396" s="213"/>
      <c r="G396" s="166"/>
      <c r="H396" s="166"/>
      <c r="I396" s="166"/>
      <c r="J396" s="167"/>
      <c r="K396" s="167"/>
    </row>
    <row r="397" spans="3:11" ht="15" customHeight="1">
      <c r="C397" s="2"/>
      <c r="D397" s="160"/>
      <c r="E397" s="161"/>
      <c r="F397" s="213"/>
      <c r="G397" s="166"/>
      <c r="H397" s="166"/>
      <c r="I397" s="166"/>
      <c r="J397" s="167"/>
      <c r="K397" s="167"/>
    </row>
    <row r="398" spans="3:11" ht="15" customHeight="1">
      <c r="C398" s="2"/>
      <c r="D398" s="160"/>
      <c r="E398" s="161"/>
      <c r="F398" s="213"/>
      <c r="G398" s="166"/>
      <c r="H398" s="166"/>
      <c r="I398" s="166"/>
      <c r="J398" s="167"/>
      <c r="K398" s="167"/>
    </row>
    <row r="399" spans="3:11" ht="15" customHeight="1">
      <c r="C399" s="2"/>
      <c r="D399" s="160"/>
      <c r="E399" s="161"/>
      <c r="F399" s="213"/>
      <c r="G399" s="166"/>
      <c r="H399" s="166"/>
      <c r="I399" s="166"/>
      <c r="J399" s="167"/>
      <c r="K399" s="167"/>
    </row>
    <row r="400" spans="3:11" ht="15" customHeight="1">
      <c r="C400" s="2"/>
      <c r="D400" s="160"/>
      <c r="E400" s="161"/>
      <c r="F400" s="213"/>
      <c r="G400" s="166"/>
      <c r="H400" s="166"/>
      <c r="I400" s="166"/>
      <c r="J400" s="167"/>
      <c r="K400" s="167"/>
    </row>
    <row r="401" spans="3:11" ht="15" customHeight="1">
      <c r="C401" s="2"/>
      <c r="D401" s="160"/>
      <c r="E401" s="161"/>
      <c r="F401" s="213"/>
      <c r="G401" s="166"/>
      <c r="H401" s="166"/>
      <c r="I401" s="166"/>
      <c r="J401" s="167"/>
      <c r="K401" s="167"/>
    </row>
    <row r="402" spans="3:11" ht="15" customHeight="1">
      <c r="C402" s="2"/>
      <c r="D402" s="160"/>
      <c r="E402" s="161"/>
      <c r="F402" s="213"/>
      <c r="G402" s="166"/>
      <c r="H402" s="166"/>
      <c r="I402" s="166"/>
      <c r="J402" s="167"/>
      <c r="K402" s="167"/>
    </row>
    <row r="403" spans="3:11" ht="15" customHeight="1">
      <c r="C403" s="2"/>
      <c r="D403" s="160"/>
      <c r="E403" s="161"/>
      <c r="F403" s="213"/>
      <c r="G403" s="166"/>
      <c r="H403" s="166"/>
      <c r="I403" s="166"/>
      <c r="J403" s="167"/>
      <c r="K403" s="167"/>
    </row>
    <row r="404" spans="3:11" ht="15" customHeight="1">
      <c r="C404" s="2"/>
      <c r="D404" s="160"/>
      <c r="E404" s="161"/>
      <c r="F404" s="213"/>
      <c r="G404" s="166"/>
      <c r="H404" s="166"/>
      <c r="I404" s="166"/>
      <c r="J404" s="167"/>
      <c r="K404" s="167"/>
    </row>
    <row r="405" spans="3:11" ht="15" customHeight="1">
      <c r="C405" s="2"/>
      <c r="D405" s="160"/>
      <c r="E405" s="161"/>
      <c r="F405" s="213"/>
      <c r="G405" s="166"/>
      <c r="H405" s="166"/>
      <c r="I405" s="166"/>
      <c r="J405" s="167"/>
      <c r="K405" s="167"/>
    </row>
    <row r="406" spans="3:11" ht="15" customHeight="1">
      <c r="C406" s="2"/>
      <c r="D406" s="160"/>
      <c r="E406" s="161"/>
      <c r="F406" s="213"/>
      <c r="G406" s="166"/>
      <c r="H406" s="166"/>
      <c r="I406" s="166"/>
      <c r="J406" s="167"/>
      <c r="K406" s="167"/>
    </row>
    <row r="407" spans="3:11" ht="15" customHeight="1">
      <c r="C407" s="2"/>
      <c r="D407" s="160"/>
      <c r="E407" s="161"/>
      <c r="F407" s="213"/>
      <c r="G407" s="166"/>
      <c r="H407" s="166"/>
      <c r="I407" s="166"/>
      <c r="J407" s="167"/>
      <c r="K407" s="167"/>
    </row>
    <row r="408" spans="3:11" ht="15" customHeight="1">
      <c r="C408" s="2"/>
      <c r="D408" s="160"/>
      <c r="E408" s="161"/>
      <c r="F408" s="213"/>
      <c r="G408" s="166"/>
      <c r="H408" s="166"/>
      <c r="I408" s="166"/>
      <c r="J408" s="167"/>
      <c r="K408" s="167"/>
    </row>
    <row r="409" spans="3:11" ht="15" customHeight="1">
      <c r="C409" s="2"/>
      <c r="D409" s="160"/>
      <c r="E409" s="161"/>
      <c r="F409" s="213"/>
      <c r="G409" s="166"/>
      <c r="H409" s="166"/>
      <c r="I409" s="166"/>
      <c r="J409" s="167"/>
      <c r="K409" s="167"/>
    </row>
    <row r="410" spans="3:11" ht="15" customHeight="1">
      <c r="C410" s="2"/>
      <c r="D410" s="160"/>
      <c r="E410" s="161"/>
      <c r="F410" s="213"/>
      <c r="G410" s="166"/>
      <c r="H410" s="166"/>
      <c r="I410" s="166"/>
      <c r="J410" s="167"/>
      <c r="K410" s="167"/>
    </row>
    <row r="411" spans="3:11" ht="15" customHeight="1">
      <c r="C411" s="2"/>
      <c r="D411" s="160"/>
      <c r="E411" s="161"/>
      <c r="F411" s="213"/>
      <c r="G411" s="166"/>
      <c r="H411" s="166"/>
      <c r="I411" s="166"/>
      <c r="J411" s="167"/>
      <c r="K411" s="167"/>
    </row>
    <row r="412" spans="3:11" ht="15" customHeight="1">
      <c r="C412" s="2"/>
      <c r="D412" s="160"/>
      <c r="E412" s="161"/>
      <c r="F412" s="213"/>
      <c r="G412" s="166"/>
      <c r="H412" s="166"/>
      <c r="I412" s="166"/>
      <c r="J412" s="167"/>
      <c r="K412" s="167"/>
    </row>
    <row r="413" spans="3:11" ht="15" customHeight="1">
      <c r="C413" s="2"/>
      <c r="D413" s="160"/>
      <c r="E413" s="161"/>
      <c r="F413" s="213"/>
      <c r="G413" s="166"/>
      <c r="H413" s="166"/>
      <c r="I413" s="166"/>
      <c r="J413" s="167"/>
      <c r="K413" s="167"/>
    </row>
    <row r="414" spans="3:11" ht="15" customHeight="1">
      <c r="C414" s="2"/>
      <c r="D414" s="160"/>
      <c r="E414" s="161"/>
      <c r="F414" s="213"/>
      <c r="G414" s="166"/>
      <c r="H414" s="166"/>
      <c r="I414" s="166"/>
      <c r="J414" s="167"/>
      <c r="K414" s="167"/>
    </row>
    <row r="415" spans="3:11" ht="15" customHeight="1">
      <c r="C415" s="2"/>
      <c r="D415" s="160"/>
      <c r="E415" s="161"/>
      <c r="F415" s="213"/>
      <c r="G415" s="166"/>
      <c r="H415" s="166"/>
      <c r="I415" s="166"/>
      <c r="J415" s="167"/>
      <c r="K415" s="167"/>
    </row>
    <row r="416" spans="3:11" ht="15" customHeight="1">
      <c r="C416" s="2"/>
      <c r="D416" s="160"/>
      <c r="E416" s="161"/>
      <c r="F416" s="213"/>
      <c r="G416" s="166"/>
      <c r="H416" s="166"/>
      <c r="I416" s="166"/>
      <c r="J416" s="167"/>
      <c r="K416" s="167"/>
    </row>
    <row r="417" spans="3:11" ht="15" customHeight="1">
      <c r="C417" s="2"/>
      <c r="D417" s="160"/>
      <c r="E417" s="161"/>
      <c r="F417" s="213"/>
      <c r="G417" s="166"/>
      <c r="H417" s="166"/>
      <c r="I417" s="166"/>
      <c r="J417" s="167"/>
      <c r="K417" s="167"/>
    </row>
    <row r="418" spans="3:11" ht="15" customHeight="1">
      <c r="C418" s="2"/>
      <c r="D418" s="160"/>
      <c r="E418" s="161"/>
      <c r="F418" s="213"/>
      <c r="G418" s="166"/>
      <c r="H418" s="166"/>
      <c r="I418" s="166"/>
      <c r="J418" s="167"/>
      <c r="K418" s="167"/>
    </row>
    <row r="419" spans="3:11" ht="15" customHeight="1">
      <c r="C419" s="2"/>
      <c r="D419" s="160"/>
      <c r="E419" s="161"/>
      <c r="F419" s="213"/>
      <c r="G419" s="166"/>
      <c r="H419" s="166"/>
      <c r="I419" s="166"/>
      <c r="J419" s="167"/>
      <c r="K419" s="167"/>
    </row>
    <row r="420" spans="3:11" ht="15" customHeight="1">
      <c r="C420" s="2"/>
      <c r="D420" s="160"/>
      <c r="E420" s="161"/>
      <c r="F420" s="213"/>
      <c r="G420" s="166"/>
      <c r="H420" s="166"/>
      <c r="I420" s="166"/>
      <c r="J420" s="167"/>
      <c r="K420" s="167"/>
    </row>
    <row r="421" spans="3:11" ht="15" customHeight="1">
      <c r="C421" s="2"/>
      <c r="D421" s="160"/>
      <c r="E421" s="161"/>
      <c r="F421" s="213"/>
      <c r="G421" s="166"/>
      <c r="H421" s="166"/>
      <c r="I421" s="166"/>
      <c r="J421" s="167"/>
      <c r="K421" s="167"/>
    </row>
    <row r="422" spans="3:11" ht="15" customHeight="1">
      <c r="C422" s="2"/>
      <c r="D422" s="160"/>
      <c r="E422" s="161"/>
      <c r="F422" s="213"/>
      <c r="G422" s="166"/>
      <c r="H422" s="166"/>
      <c r="I422" s="166"/>
      <c r="J422" s="167"/>
      <c r="K422" s="167"/>
    </row>
    <row r="423" spans="3:11" ht="15" customHeight="1">
      <c r="C423" s="2"/>
      <c r="D423" s="160"/>
      <c r="E423" s="161"/>
      <c r="F423" s="213"/>
      <c r="G423" s="166"/>
      <c r="H423" s="166"/>
      <c r="I423" s="166"/>
      <c r="J423" s="167"/>
      <c r="K423" s="167"/>
    </row>
    <row r="424" spans="3:11" ht="15" customHeight="1">
      <c r="C424" s="2"/>
      <c r="D424" s="160"/>
      <c r="E424" s="161"/>
      <c r="F424" s="213"/>
      <c r="G424" s="166"/>
      <c r="H424" s="166"/>
      <c r="I424" s="166"/>
      <c r="J424" s="167"/>
      <c r="K424" s="167"/>
    </row>
    <row r="425" spans="3:11" ht="15" customHeight="1">
      <c r="C425" s="2"/>
      <c r="D425" s="160"/>
      <c r="E425" s="161"/>
      <c r="F425" s="213"/>
      <c r="G425" s="166"/>
      <c r="H425" s="166"/>
      <c r="I425" s="166"/>
      <c r="J425" s="167"/>
      <c r="K425" s="167"/>
    </row>
    <row r="426" spans="3:11" ht="15" customHeight="1">
      <c r="C426" s="2"/>
      <c r="D426" s="160"/>
      <c r="E426" s="161"/>
      <c r="F426" s="213"/>
      <c r="G426" s="166"/>
      <c r="H426" s="166"/>
      <c r="I426" s="166"/>
      <c r="J426" s="167"/>
      <c r="K426" s="167"/>
    </row>
    <row r="427" spans="3:11" ht="15" customHeight="1">
      <c r="C427" s="2"/>
      <c r="D427" s="160"/>
      <c r="E427" s="161"/>
      <c r="F427" s="213"/>
      <c r="G427" s="166"/>
      <c r="H427" s="166"/>
      <c r="I427" s="166"/>
      <c r="J427" s="167"/>
      <c r="K427" s="167"/>
    </row>
    <row r="428" spans="3:11" ht="15" customHeight="1">
      <c r="C428" s="2"/>
      <c r="D428" s="160"/>
      <c r="E428" s="161"/>
      <c r="F428" s="213"/>
      <c r="G428" s="166"/>
      <c r="H428" s="166"/>
      <c r="I428" s="166"/>
      <c r="J428" s="167"/>
      <c r="K428" s="167"/>
    </row>
    <row r="429" spans="3:11" ht="15" customHeight="1">
      <c r="C429" s="2"/>
      <c r="D429" s="160"/>
      <c r="E429" s="161"/>
      <c r="F429" s="213"/>
      <c r="G429" s="166"/>
      <c r="H429" s="166"/>
      <c r="I429" s="166"/>
      <c r="J429" s="167"/>
      <c r="K429" s="167"/>
    </row>
    <row r="430" spans="3:11" ht="15" customHeight="1">
      <c r="C430" s="2"/>
      <c r="D430" s="160"/>
      <c r="E430" s="161"/>
      <c r="F430" s="213"/>
      <c r="G430" s="166"/>
      <c r="H430" s="166"/>
      <c r="I430" s="166"/>
      <c r="J430" s="167"/>
      <c r="K430" s="167"/>
    </row>
    <row r="431" spans="3:11" ht="15" customHeight="1">
      <c r="C431" s="2"/>
      <c r="D431" s="160"/>
      <c r="E431" s="161"/>
      <c r="F431" s="213"/>
      <c r="G431" s="166"/>
      <c r="H431" s="166"/>
      <c r="I431" s="166"/>
      <c r="J431" s="167"/>
      <c r="K431" s="167"/>
    </row>
    <row r="432" spans="3:11" ht="15" customHeight="1">
      <c r="C432" s="2"/>
      <c r="D432" s="160"/>
      <c r="E432" s="161"/>
      <c r="F432" s="213"/>
      <c r="G432" s="166"/>
      <c r="H432" s="166"/>
      <c r="I432" s="166"/>
      <c r="J432" s="167"/>
      <c r="K432" s="167"/>
    </row>
    <row r="433" spans="3:11" ht="15" customHeight="1">
      <c r="C433" s="2"/>
      <c r="D433" s="160"/>
      <c r="E433" s="161"/>
      <c r="F433" s="213"/>
      <c r="G433" s="166"/>
      <c r="H433" s="166"/>
      <c r="I433" s="166"/>
      <c r="J433" s="167"/>
      <c r="K433" s="167"/>
    </row>
    <row r="434" spans="3:11" ht="15" customHeight="1">
      <c r="C434" s="2"/>
      <c r="D434" s="160"/>
      <c r="E434" s="161"/>
      <c r="F434" s="213"/>
      <c r="G434" s="166"/>
      <c r="H434" s="166"/>
      <c r="I434" s="166"/>
      <c r="J434" s="167"/>
      <c r="K434" s="167"/>
    </row>
    <row r="435" spans="3:11" ht="15" customHeight="1">
      <c r="C435" s="2"/>
      <c r="D435" s="160"/>
      <c r="E435" s="161"/>
      <c r="F435" s="213"/>
      <c r="G435" s="166"/>
      <c r="H435" s="166"/>
      <c r="I435" s="166"/>
      <c r="J435" s="167"/>
      <c r="K435" s="167"/>
    </row>
    <row r="436" spans="3:11" ht="15" customHeight="1">
      <c r="C436" s="2"/>
      <c r="D436" s="160"/>
      <c r="E436" s="161"/>
      <c r="F436" s="213"/>
      <c r="G436" s="166"/>
      <c r="H436" s="166"/>
      <c r="I436" s="166"/>
      <c r="J436" s="167"/>
      <c r="K436" s="167"/>
    </row>
    <row r="437" spans="3:11" ht="15" customHeight="1">
      <c r="C437" s="2"/>
      <c r="D437" s="160"/>
      <c r="E437" s="161"/>
      <c r="F437" s="213"/>
      <c r="G437" s="166"/>
      <c r="H437" s="166"/>
      <c r="I437" s="166"/>
      <c r="J437" s="167"/>
      <c r="K437" s="167"/>
    </row>
    <row r="438" spans="3:11" ht="15" customHeight="1" thickBot="1">
      <c r="C438" s="2"/>
      <c r="D438" s="160"/>
      <c r="E438" s="161"/>
      <c r="F438" s="215"/>
      <c r="G438" s="166"/>
      <c r="H438" s="166"/>
      <c r="I438" s="166"/>
      <c r="J438" s="167"/>
      <c r="K438" s="167"/>
    </row>
    <row r="439" spans="3:11" ht="15" customHeight="1" thickTop="1">
      <c r="C439" s="2"/>
      <c r="D439" s="160"/>
      <c r="E439" s="161"/>
      <c r="F439" s="217"/>
      <c r="G439" s="166"/>
      <c r="H439" s="166"/>
      <c r="I439" s="166"/>
      <c r="J439" s="167"/>
      <c r="K439" s="167"/>
    </row>
    <row r="440" spans="3:11" ht="15" customHeight="1">
      <c r="C440" s="2"/>
      <c r="D440" s="160"/>
      <c r="E440" s="161"/>
      <c r="F440" s="213"/>
      <c r="G440" s="166"/>
      <c r="H440" s="166"/>
      <c r="I440" s="166"/>
      <c r="J440" s="167"/>
      <c r="K440" s="167"/>
    </row>
    <row r="441" spans="3:11" ht="15" customHeight="1">
      <c r="C441" s="2"/>
      <c r="D441" s="160"/>
      <c r="E441" s="161"/>
      <c r="F441" s="213"/>
      <c r="G441" s="166"/>
      <c r="H441" s="166"/>
      <c r="I441" s="166"/>
      <c r="J441" s="167"/>
      <c r="K441" s="167"/>
    </row>
    <row r="442" spans="3:11" ht="15" customHeight="1">
      <c r="C442" s="2"/>
      <c r="D442" s="160"/>
      <c r="E442" s="161"/>
      <c r="F442" s="213"/>
      <c r="G442" s="166"/>
      <c r="H442" s="166"/>
      <c r="I442" s="166"/>
      <c r="J442" s="167"/>
      <c r="K442" s="167"/>
    </row>
    <row r="443" spans="3:11" ht="15" customHeight="1">
      <c r="C443" s="2"/>
      <c r="D443" s="160"/>
      <c r="E443" s="161"/>
      <c r="F443" s="213"/>
      <c r="G443" s="166"/>
      <c r="H443" s="166"/>
      <c r="I443" s="166"/>
      <c r="J443" s="167"/>
      <c r="K443" s="167"/>
    </row>
    <row r="444" spans="3:11" ht="15" customHeight="1">
      <c r="C444" s="2"/>
      <c r="D444" s="160"/>
      <c r="E444" s="161"/>
      <c r="F444" s="213"/>
      <c r="G444" s="166"/>
      <c r="H444" s="166"/>
      <c r="I444" s="166"/>
      <c r="J444" s="167"/>
      <c r="K444" s="167"/>
    </row>
    <row r="445" spans="3:11" ht="15" customHeight="1">
      <c r="C445" s="2"/>
      <c r="D445" s="160"/>
      <c r="E445" s="161"/>
      <c r="F445" s="213"/>
      <c r="G445" s="166"/>
      <c r="H445" s="166"/>
      <c r="I445" s="166"/>
      <c r="J445" s="167"/>
      <c r="K445" s="167"/>
    </row>
    <row r="446" spans="3:11" ht="15" customHeight="1">
      <c r="C446" s="2"/>
      <c r="D446" s="160"/>
      <c r="E446" s="161"/>
      <c r="F446" s="213"/>
      <c r="G446" s="166"/>
      <c r="H446" s="166"/>
      <c r="I446" s="166"/>
      <c r="J446" s="167"/>
      <c r="K446" s="167"/>
    </row>
    <row r="447" spans="3:11" ht="15" customHeight="1">
      <c r="C447" s="2"/>
      <c r="D447" s="160"/>
      <c r="E447" s="161"/>
      <c r="F447" s="213"/>
      <c r="G447" s="166"/>
      <c r="H447" s="166"/>
      <c r="I447" s="166"/>
      <c r="J447" s="167"/>
      <c r="K447" s="167"/>
    </row>
    <row r="448" spans="3:11" ht="15" customHeight="1">
      <c r="C448" s="2"/>
      <c r="D448" s="160"/>
      <c r="E448" s="161"/>
      <c r="F448" s="213"/>
      <c r="G448" s="166"/>
      <c r="H448" s="166"/>
      <c r="I448" s="166"/>
      <c r="J448" s="167"/>
      <c r="K448" s="167"/>
    </row>
    <row r="449" spans="3:11" ht="15" customHeight="1">
      <c r="C449" s="2"/>
      <c r="D449" s="160"/>
      <c r="E449" s="161"/>
      <c r="F449" s="213"/>
      <c r="G449" s="166"/>
      <c r="H449" s="166"/>
      <c r="I449" s="166"/>
      <c r="J449" s="167"/>
      <c r="K449" s="167"/>
    </row>
    <row r="450" spans="3:11" ht="15" customHeight="1">
      <c r="C450" s="2"/>
      <c r="D450" s="160"/>
      <c r="E450" s="161"/>
      <c r="F450" s="213"/>
      <c r="G450" s="166"/>
      <c r="H450" s="166"/>
      <c r="I450" s="166"/>
      <c r="J450" s="167"/>
      <c r="K450" s="167"/>
    </row>
    <row r="451" spans="3:11" ht="15" customHeight="1" thickBot="1">
      <c r="C451" s="2"/>
      <c r="D451" s="160"/>
      <c r="E451" s="161"/>
      <c r="F451" s="215"/>
      <c r="G451" s="166"/>
      <c r="H451" s="166"/>
      <c r="I451" s="166"/>
      <c r="J451" s="167"/>
      <c r="K451" s="167"/>
    </row>
    <row r="452" spans="3:11" ht="15" customHeight="1" thickTop="1">
      <c r="C452" s="2"/>
      <c r="D452" s="160"/>
      <c r="E452" s="161"/>
      <c r="F452" s="217"/>
      <c r="G452" s="166"/>
      <c r="H452" s="166"/>
      <c r="I452" s="166"/>
      <c r="J452" s="167"/>
      <c r="K452" s="167"/>
    </row>
    <row r="453" spans="3:11" ht="15" customHeight="1">
      <c r="C453" s="2"/>
      <c r="D453" s="160"/>
      <c r="E453" s="161"/>
      <c r="F453" s="213"/>
      <c r="G453" s="166"/>
      <c r="H453" s="166"/>
      <c r="I453" s="166"/>
      <c r="J453" s="167"/>
      <c r="K453" s="167"/>
    </row>
    <row r="454" spans="3:11" ht="15" customHeight="1" thickBot="1">
      <c r="C454" s="2"/>
      <c r="D454" s="160"/>
      <c r="E454" s="161"/>
      <c r="F454" s="216"/>
      <c r="G454" s="166"/>
      <c r="H454" s="166"/>
      <c r="I454" s="166"/>
      <c r="J454" s="167"/>
      <c r="K454" s="167"/>
    </row>
    <row r="455" spans="3:11" ht="15" customHeight="1" thickTop="1">
      <c r="C455" s="2"/>
      <c r="D455" s="160"/>
      <c r="E455" s="161"/>
      <c r="F455" s="214"/>
      <c r="G455" s="166"/>
      <c r="H455" s="166"/>
      <c r="I455" s="166"/>
      <c r="J455" s="167"/>
      <c r="K455" s="167"/>
    </row>
    <row r="456" spans="3:11" ht="15" customHeight="1">
      <c r="C456" s="2"/>
      <c r="D456" s="160"/>
      <c r="E456" s="161"/>
      <c r="F456" s="213"/>
      <c r="G456" s="166"/>
      <c r="H456" s="166"/>
      <c r="I456" s="166"/>
      <c r="J456" s="167"/>
      <c r="K456" s="167"/>
    </row>
    <row r="457" spans="3:11" ht="15" customHeight="1">
      <c r="C457" s="2"/>
      <c r="D457" s="160"/>
      <c r="E457" s="161"/>
      <c r="F457" s="213"/>
      <c r="G457" s="166"/>
      <c r="H457" s="166"/>
      <c r="I457" s="166"/>
      <c r="J457" s="167"/>
      <c r="K457" s="167"/>
    </row>
    <row r="458" spans="3:11" ht="15" customHeight="1">
      <c r="C458" s="2"/>
      <c r="D458" s="160"/>
      <c r="E458" s="161"/>
      <c r="F458" s="213"/>
      <c r="G458" s="166"/>
      <c r="H458" s="166"/>
      <c r="I458" s="166"/>
      <c r="J458" s="167"/>
      <c r="K458" s="167"/>
    </row>
    <row r="459" spans="3:11" ht="15" customHeight="1">
      <c r="C459" s="2"/>
      <c r="D459" s="160"/>
      <c r="E459" s="161"/>
      <c r="F459" s="213"/>
      <c r="G459" s="166"/>
      <c r="H459" s="166"/>
      <c r="I459" s="166"/>
      <c r="J459" s="167"/>
      <c r="K459" s="167"/>
    </row>
    <row r="460" spans="3:11" ht="15" customHeight="1">
      <c r="C460" s="2"/>
      <c r="D460" s="160"/>
      <c r="E460" s="161"/>
      <c r="F460" s="213"/>
      <c r="G460" s="166"/>
      <c r="H460" s="166"/>
      <c r="I460" s="166"/>
      <c r="J460" s="167"/>
      <c r="K460" s="167"/>
    </row>
    <row r="461" spans="3:11" ht="15" customHeight="1">
      <c r="C461" s="2"/>
      <c r="D461" s="160"/>
      <c r="E461" s="161"/>
      <c r="F461" s="213"/>
      <c r="G461" s="166"/>
      <c r="H461" s="166"/>
      <c r="I461" s="166"/>
      <c r="J461" s="167"/>
      <c r="K461" s="167"/>
    </row>
    <row r="462" spans="3:11" ht="15" customHeight="1">
      <c r="C462" s="2"/>
      <c r="D462" s="160"/>
      <c r="E462" s="161"/>
      <c r="F462" s="213"/>
      <c r="G462" s="166"/>
      <c r="H462" s="166"/>
      <c r="I462" s="166"/>
      <c r="J462" s="167"/>
      <c r="K462" s="167"/>
    </row>
    <row r="463" spans="3:11" ht="15" customHeight="1">
      <c r="C463" s="2"/>
      <c r="D463" s="160"/>
      <c r="E463" s="161"/>
      <c r="F463" s="213"/>
      <c r="G463" s="166"/>
      <c r="H463" s="166"/>
      <c r="I463" s="166"/>
      <c r="J463" s="167"/>
      <c r="K463" s="167"/>
    </row>
    <row r="464" spans="3:11" ht="15" customHeight="1">
      <c r="C464" s="2"/>
      <c r="D464" s="160"/>
      <c r="E464" s="161"/>
      <c r="F464" s="213"/>
      <c r="G464" s="166"/>
      <c r="H464" s="166"/>
      <c r="I464" s="166"/>
      <c r="J464" s="167"/>
      <c r="K464" s="167"/>
    </row>
    <row r="465" spans="3:11" ht="15" customHeight="1">
      <c r="C465" s="2"/>
      <c r="D465" s="160"/>
      <c r="E465" s="161"/>
      <c r="F465" s="213"/>
      <c r="G465" s="166"/>
      <c r="H465" s="166"/>
      <c r="I465" s="166"/>
      <c r="J465" s="167"/>
      <c r="K465" s="167"/>
    </row>
    <row r="466" spans="3:11" ht="15" customHeight="1">
      <c r="C466" s="2"/>
      <c r="D466" s="160"/>
      <c r="E466" s="161"/>
      <c r="F466" s="213"/>
      <c r="G466" s="166"/>
      <c r="H466" s="166"/>
      <c r="I466" s="166"/>
      <c r="J466" s="167"/>
      <c r="K466" s="167"/>
    </row>
    <row r="467" spans="3:11" ht="15" customHeight="1">
      <c r="C467" s="2"/>
      <c r="D467" s="160"/>
      <c r="E467" s="161"/>
      <c r="F467" s="213"/>
      <c r="G467" s="166"/>
      <c r="H467" s="166"/>
      <c r="I467" s="166"/>
      <c r="J467" s="167"/>
      <c r="K467" s="167"/>
    </row>
    <row r="468" spans="3:11" ht="15" customHeight="1">
      <c r="C468" s="2"/>
      <c r="D468" s="160"/>
      <c r="E468" s="161"/>
      <c r="F468" s="213"/>
      <c r="G468" s="166"/>
      <c r="H468" s="166"/>
      <c r="I468" s="166"/>
      <c r="J468" s="167"/>
      <c r="K468" s="167"/>
    </row>
    <row r="469" spans="3:11" ht="15" customHeight="1">
      <c r="C469" s="2"/>
      <c r="D469" s="160"/>
      <c r="E469" s="161"/>
      <c r="F469" s="213"/>
      <c r="G469" s="166"/>
      <c r="H469" s="166"/>
      <c r="I469" s="166"/>
      <c r="J469" s="167"/>
      <c r="K469" s="167"/>
    </row>
    <row r="470" spans="3:11" ht="15" customHeight="1">
      <c r="C470" s="2"/>
      <c r="D470" s="160"/>
      <c r="E470" s="161"/>
      <c r="F470" s="213"/>
      <c r="G470" s="166"/>
      <c r="H470" s="166"/>
      <c r="I470" s="166"/>
      <c r="J470" s="167"/>
      <c r="K470" s="167"/>
    </row>
    <row r="471" spans="3:11" ht="15" customHeight="1">
      <c r="C471" s="2"/>
      <c r="D471" s="160"/>
      <c r="E471" s="161"/>
      <c r="F471" s="213"/>
      <c r="G471" s="166"/>
      <c r="H471" s="166"/>
      <c r="I471" s="166"/>
      <c r="J471" s="167"/>
      <c r="K471" s="167"/>
    </row>
    <row r="472" spans="3:11" ht="15" customHeight="1">
      <c r="C472" s="2"/>
      <c r="D472" s="160"/>
      <c r="E472" s="161"/>
      <c r="F472" s="213"/>
      <c r="G472" s="166"/>
      <c r="H472" s="166"/>
      <c r="I472" s="166"/>
      <c r="J472" s="167"/>
      <c r="K472" s="167"/>
    </row>
    <row r="473" spans="3:11" ht="15" customHeight="1">
      <c r="C473" s="2"/>
      <c r="D473" s="160"/>
      <c r="E473" s="161"/>
      <c r="F473" s="213"/>
      <c r="G473" s="166"/>
      <c r="H473" s="166"/>
      <c r="I473" s="166"/>
      <c r="J473" s="167"/>
      <c r="K473" s="167"/>
    </row>
    <row r="474" spans="3:11" ht="15" customHeight="1">
      <c r="C474" s="2"/>
      <c r="D474" s="160"/>
      <c r="E474" s="161"/>
      <c r="F474" s="213"/>
      <c r="G474" s="166"/>
      <c r="H474" s="166"/>
      <c r="I474" s="166"/>
      <c r="J474" s="167"/>
      <c r="K474" s="167"/>
    </row>
    <row r="475" spans="3:11" ht="15" customHeight="1">
      <c r="C475" s="2"/>
      <c r="D475" s="160"/>
      <c r="E475" s="161"/>
      <c r="F475" s="213"/>
      <c r="G475" s="166"/>
      <c r="H475" s="166"/>
      <c r="I475" s="166"/>
      <c r="J475" s="167"/>
      <c r="K475" s="167"/>
    </row>
    <row r="476" spans="3:11" ht="15" customHeight="1">
      <c r="C476" s="2"/>
      <c r="D476" s="160"/>
      <c r="E476" s="161"/>
      <c r="F476" s="213"/>
      <c r="G476" s="166"/>
      <c r="H476" s="166"/>
      <c r="I476" s="166"/>
      <c r="J476" s="167"/>
      <c r="K476" s="167"/>
    </row>
    <row r="477" spans="3:11" ht="15" customHeight="1">
      <c r="C477" s="2"/>
      <c r="D477" s="160"/>
      <c r="E477" s="161"/>
      <c r="F477" s="213"/>
      <c r="G477" s="166"/>
      <c r="H477" s="166"/>
      <c r="I477" s="166"/>
      <c r="J477" s="167"/>
      <c r="K477" s="167"/>
    </row>
    <row r="478" spans="3:11" ht="15" customHeight="1">
      <c r="C478" s="2"/>
      <c r="D478" s="160"/>
      <c r="E478" s="161"/>
      <c r="F478" s="213"/>
      <c r="G478" s="166"/>
      <c r="H478" s="166"/>
      <c r="I478" s="166"/>
      <c r="J478" s="167"/>
      <c r="K478" s="167"/>
    </row>
    <row r="479" spans="3:11" ht="15" customHeight="1">
      <c r="C479" s="2"/>
      <c r="D479" s="160"/>
      <c r="E479" s="161"/>
      <c r="F479" s="213"/>
      <c r="G479" s="166"/>
      <c r="H479" s="166"/>
      <c r="I479" s="166"/>
      <c r="J479" s="167"/>
      <c r="K479" s="167"/>
    </row>
    <row r="480" spans="3:11" ht="15" customHeight="1">
      <c r="C480" s="2"/>
      <c r="D480" s="160"/>
      <c r="E480" s="161"/>
      <c r="F480" s="213"/>
      <c r="G480" s="166"/>
      <c r="H480" s="166"/>
      <c r="I480" s="166"/>
      <c r="J480" s="167"/>
      <c r="K480" s="167"/>
    </row>
    <row r="481" spans="3:11" ht="15" customHeight="1">
      <c r="C481" s="2"/>
      <c r="D481" s="160"/>
      <c r="E481" s="161"/>
      <c r="F481" s="213"/>
      <c r="G481" s="166"/>
      <c r="H481" s="166"/>
      <c r="I481" s="166"/>
      <c r="J481" s="167"/>
      <c r="K481" s="167"/>
    </row>
    <row r="482" spans="3:11" ht="15" customHeight="1">
      <c r="C482" s="2"/>
      <c r="D482" s="160"/>
      <c r="E482" s="161"/>
      <c r="F482" s="213"/>
      <c r="G482" s="166"/>
      <c r="H482" s="166"/>
      <c r="I482" s="166"/>
      <c r="J482" s="167"/>
      <c r="K482" s="167"/>
    </row>
    <row r="483" spans="3:11" ht="15" customHeight="1">
      <c r="C483" s="2"/>
      <c r="D483" s="160"/>
      <c r="E483" s="161"/>
      <c r="F483" s="213"/>
      <c r="G483" s="166"/>
      <c r="H483" s="166"/>
      <c r="I483" s="166"/>
      <c r="J483" s="167"/>
      <c r="K483" s="167"/>
    </row>
    <row r="484" spans="3:11" ht="15" customHeight="1">
      <c r="C484" s="2"/>
      <c r="D484" s="160"/>
      <c r="E484" s="161"/>
      <c r="F484" s="213"/>
      <c r="G484" s="166"/>
      <c r="H484" s="166"/>
      <c r="I484" s="166"/>
      <c r="J484" s="167"/>
      <c r="K484" s="167"/>
    </row>
    <row r="485" spans="3:11" ht="15" customHeight="1">
      <c r="C485" s="2"/>
      <c r="D485" s="160"/>
      <c r="E485" s="161"/>
      <c r="F485" s="213"/>
      <c r="G485" s="166"/>
      <c r="H485" s="166"/>
      <c r="I485" s="166"/>
      <c r="J485" s="167"/>
      <c r="K485" s="167"/>
    </row>
    <row r="486" spans="3:11" ht="15" customHeight="1">
      <c r="C486" s="2"/>
      <c r="D486" s="160"/>
      <c r="E486" s="161"/>
      <c r="F486" s="213"/>
      <c r="G486" s="166"/>
      <c r="H486" s="166"/>
      <c r="I486" s="166"/>
      <c r="J486" s="167"/>
      <c r="K486" s="167"/>
    </row>
    <row r="487" spans="3:11" ht="15" customHeight="1">
      <c r="C487" s="2"/>
      <c r="D487" s="160"/>
      <c r="E487" s="161"/>
      <c r="F487" s="213"/>
      <c r="G487" s="166"/>
      <c r="H487" s="166"/>
      <c r="I487" s="166"/>
      <c r="J487" s="167"/>
      <c r="K487" s="167"/>
    </row>
    <row r="488" spans="3:11" ht="15" customHeight="1">
      <c r="C488" s="2"/>
      <c r="D488" s="160"/>
      <c r="E488" s="161"/>
      <c r="F488" s="213"/>
      <c r="G488" s="166"/>
      <c r="H488" s="166"/>
      <c r="I488" s="166"/>
      <c r="J488" s="167"/>
      <c r="K488" s="167"/>
    </row>
    <row r="489" spans="3:11" ht="15" customHeight="1">
      <c r="C489" s="2"/>
      <c r="D489" s="160"/>
      <c r="E489" s="161"/>
      <c r="F489" s="213"/>
      <c r="G489" s="166"/>
      <c r="H489" s="166"/>
      <c r="I489" s="166"/>
      <c r="J489" s="167"/>
      <c r="K489" s="167"/>
    </row>
    <row r="490" spans="3:11" ht="15" customHeight="1">
      <c r="C490" s="2"/>
      <c r="D490" s="160"/>
      <c r="E490" s="161"/>
      <c r="F490" s="213"/>
      <c r="G490" s="166"/>
      <c r="H490" s="166"/>
      <c r="I490" s="166"/>
      <c r="J490" s="167"/>
      <c r="K490" s="167"/>
    </row>
    <row r="491" spans="3:11" ht="15" customHeight="1">
      <c r="C491" s="2"/>
      <c r="D491" s="160"/>
      <c r="E491" s="161"/>
      <c r="F491" s="213"/>
      <c r="G491" s="166"/>
      <c r="H491" s="166"/>
      <c r="I491" s="166"/>
      <c r="J491" s="167"/>
      <c r="K491" s="167"/>
    </row>
    <row r="492" spans="3:11" ht="15" customHeight="1">
      <c r="C492" s="2"/>
      <c r="D492" s="160"/>
      <c r="E492" s="161"/>
      <c r="F492" s="213"/>
      <c r="G492" s="166"/>
      <c r="H492" s="166"/>
      <c r="I492" s="166"/>
      <c r="J492" s="167"/>
      <c r="K492" s="167"/>
    </row>
    <row r="493" spans="3:11" ht="15" customHeight="1">
      <c r="C493" s="2"/>
      <c r="D493" s="160"/>
      <c r="E493" s="161"/>
      <c r="F493" s="213"/>
      <c r="G493" s="166"/>
      <c r="H493" s="166"/>
      <c r="I493" s="166"/>
      <c r="J493" s="167"/>
      <c r="K493" s="167"/>
    </row>
    <row r="494" spans="3:11" ht="15" customHeight="1">
      <c r="C494" s="2"/>
      <c r="D494" s="160"/>
      <c r="E494" s="161"/>
      <c r="F494" s="213"/>
      <c r="G494" s="166"/>
      <c r="H494" s="166"/>
      <c r="I494" s="166"/>
      <c r="J494" s="167"/>
      <c r="K494" s="167"/>
    </row>
    <row r="495" spans="3:11" ht="15" customHeight="1">
      <c r="C495" s="2"/>
      <c r="D495" s="160"/>
      <c r="E495" s="161"/>
      <c r="F495" s="213"/>
      <c r="G495" s="166"/>
      <c r="H495" s="166"/>
      <c r="I495" s="166"/>
      <c r="J495" s="167"/>
      <c r="K495" s="167"/>
    </row>
    <row r="496" spans="3:11" ht="15" customHeight="1">
      <c r="C496" s="2"/>
      <c r="D496" s="160"/>
      <c r="E496" s="161"/>
      <c r="F496" s="213"/>
      <c r="G496" s="166"/>
      <c r="H496" s="166"/>
      <c r="I496" s="166"/>
      <c r="J496" s="167"/>
      <c r="K496" s="167"/>
    </row>
    <row r="497" spans="3:11" ht="15" customHeight="1">
      <c r="C497" s="2"/>
      <c r="D497" s="160"/>
      <c r="E497" s="161"/>
      <c r="F497" s="213"/>
      <c r="G497" s="166"/>
      <c r="H497" s="166"/>
      <c r="I497" s="166"/>
      <c r="J497" s="167"/>
      <c r="K497" s="167"/>
    </row>
    <row r="498" spans="3:11" ht="15" customHeight="1" thickBot="1">
      <c r="C498" s="2"/>
      <c r="D498" s="160"/>
      <c r="E498" s="161"/>
      <c r="F498" s="216"/>
      <c r="G498" s="166"/>
      <c r="H498" s="166"/>
      <c r="I498" s="166"/>
      <c r="J498" s="167"/>
      <c r="K498" s="167"/>
    </row>
    <row r="499" spans="3:11" ht="15" customHeight="1" thickTop="1">
      <c r="C499" s="2"/>
      <c r="D499" s="160"/>
      <c r="E499" s="161"/>
      <c r="F499" s="214"/>
      <c r="G499" s="166"/>
      <c r="H499" s="166"/>
      <c r="I499" s="166"/>
      <c r="J499" s="167"/>
      <c r="K499" s="167"/>
    </row>
    <row r="500" spans="3:11" ht="15" customHeight="1">
      <c r="C500" s="2"/>
      <c r="D500" s="160"/>
      <c r="E500" s="161"/>
      <c r="F500" s="213"/>
      <c r="G500" s="166"/>
      <c r="H500" s="166"/>
      <c r="I500" s="166"/>
      <c r="J500" s="167"/>
      <c r="K500" s="167"/>
    </row>
    <row r="501" spans="3:11" ht="15" customHeight="1">
      <c r="C501" s="2"/>
      <c r="D501" s="160"/>
      <c r="E501" s="161"/>
      <c r="F501" s="213"/>
      <c r="G501" s="166"/>
      <c r="H501" s="166"/>
      <c r="I501" s="166"/>
      <c r="J501" s="167"/>
      <c r="K501" s="167"/>
    </row>
    <row r="502" spans="3:11" ht="15" customHeight="1">
      <c r="C502" s="2"/>
      <c r="D502" s="160"/>
      <c r="E502" s="161"/>
      <c r="F502" s="213"/>
      <c r="G502" s="166"/>
      <c r="H502" s="166"/>
      <c r="I502" s="166"/>
      <c r="J502" s="167"/>
      <c r="K502" s="167"/>
    </row>
    <row r="503" spans="3:11" ht="15" customHeight="1">
      <c r="C503" s="2"/>
      <c r="D503" s="160"/>
      <c r="E503" s="161"/>
      <c r="F503" s="213"/>
      <c r="G503" s="166"/>
      <c r="H503" s="166"/>
      <c r="I503" s="166"/>
      <c r="J503" s="167"/>
      <c r="K503" s="167"/>
    </row>
    <row r="504" spans="3:11" ht="15" customHeight="1">
      <c r="C504" s="2"/>
      <c r="D504" s="160"/>
      <c r="E504" s="161"/>
      <c r="F504" s="213"/>
      <c r="G504" s="166"/>
      <c r="H504" s="166"/>
      <c r="I504" s="166"/>
      <c r="J504" s="167"/>
      <c r="K504" s="167"/>
    </row>
    <row r="505" spans="3:11" ht="15" customHeight="1">
      <c r="C505" s="2"/>
      <c r="D505" s="160"/>
      <c r="E505" s="161"/>
      <c r="F505" s="213"/>
      <c r="G505" s="166"/>
      <c r="H505" s="166"/>
      <c r="I505" s="166"/>
      <c r="J505" s="167"/>
      <c r="K505" s="167"/>
    </row>
    <row r="506" spans="3:11" ht="15" customHeight="1">
      <c r="C506" s="2"/>
      <c r="D506" s="160"/>
      <c r="E506" s="161"/>
      <c r="F506" s="213"/>
      <c r="G506" s="166"/>
      <c r="H506" s="166"/>
      <c r="I506" s="166"/>
      <c r="J506" s="167"/>
      <c r="K506" s="167"/>
    </row>
    <row r="507" spans="3:11" ht="15" customHeight="1">
      <c r="C507" s="2"/>
      <c r="D507" s="160"/>
      <c r="E507" s="161"/>
      <c r="F507" s="213"/>
      <c r="G507" s="166"/>
      <c r="H507" s="166"/>
      <c r="I507" s="166"/>
      <c r="J507" s="167"/>
      <c r="K507" s="167"/>
    </row>
    <row r="508" spans="3:11" ht="15" customHeight="1">
      <c r="C508" s="2"/>
      <c r="D508" s="160"/>
      <c r="E508" s="161"/>
      <c r="F508" s="213"/>
      <c r="G508" s="166"/>
      <c r="H508" s="166"/>
      <c r="I508" s="166"/>
      <c r="J508" s="167"/>
      <c r="K508" s="167"/>
    </row>
    <row r="509" spans="3:11" ht="15" customHeight="1">
      <c r="C509" s="2"/>
      <c r="D509" s="160"/>
      <c r="E509" s="161"/>
      <c r="F509" s="213"/>
      <c r="G509" s="166"/>
      <c r="H509" s="166"/>
      <c r="I509" s="166"/>
      <c r="J509" s="167"/>
      <c r="K509" s="167"/>
    </row>
    <row r="510" spans="3:11" ht="15" customHeight="1">
      <c r="C510" s="2"/>
      <c r="D510" s="160"/>
      <c r="E510" s="161"/>
      <c r="F510" s="213"/>
      <c r="G510" s="166"/>
      <c r="H510" s="166"/>
      <c r="I510" s="166"/>
      <c r="J510" s="167"/>
      <c r="K510" s="167"/>
    </row>
    <row r="511" spans="3:11" ht="15" customHeight="1">
      <c r="C511" s="2"/>
      <c r="D511" s="160"/>
      <c r="E511" s="161"/>
      <c r="F511" s="213"/>
      <c r="G511" s="166"/>
      <c r="H511" s="166"/>
      <c r="I511" s="166"/>
      <c r="J511" s="167"/>
      <c r="K511" s="167"/>
    </row>
    <row r="512" spans="3:11" ht="15" customHeight="1">
      <c r="C512" s="2"/>
      <c r="D512" s="160"/>
      <c r="E512" s="161"/>
      <c r="F512" s="213"/>
      <c r="G512" s="166"/>
      <c r="H512" s="166"/>
      <c r="I512" s="166"/>
      <c r="J512" s="167"/>
      <c r="K512" s="167"/>
    </row>
    <row r="513" spans="3:11" ht="15" customHeight="1">
      <c r="C513" s="2"/>
      <c r="D513" s="160"/>
      <c r="E513" s="161"/>
      <c r="F513" s="213"/>
      <c r="G513" s="166"/>
      <c r="H513" s="166"/>
      <c r="I513" s="166"/>
      <c r="J513" s="167"/>
      <c r="K513" s="167"/>
    </row>
    <row r="514" spans="3:11" ht="15" customHeight="1">
      <c r="C514" s="2"/>
      <c r="D514" s="160"/>
      <c r="E514" s="161"/>
      <c r="F514" s="213"/>
      <c r="G514" s="166"/>
      <c r="H514" s="166"/>
      <c r="I514" s="166"/>
      <c r="J514" s="167"/>
      <c r="K514" s="167"/>
    </row>
    <row r="515" spans="3:11" ht="15" customHeight="1">
      <c r="C515" s="2"/>
      <c r="D515" s="160"/>
      <c r="E515" s="161"/>
      <c r="F515" s="213"/>
      <c r="G515" s="166"/>
      <c r="H515" s="166"/>
      <c r="I515" s="166"/>
      <c r="J515" s="167"/>
      <c r="K515" s="167"/>
    </row>
    <row r="516" spans="3:11" ht="15" customHeight="1">
      <c r="C516" s="2"/>
      <c r="D516" s="160"/>
      <c r="E516" s="161"/>
      <c r="F516" s="213"/>
      <c r="G516" s="166"/>
      <c r="H516" s="166"/>
      <c r="I516" s="166"/>
      <c r="J516" s="167"/>
      <c r="K516" s="167"/>
    </row>
    <row r="517" spans="3:11" ht="15" customHeight="1">
      <c r="C517" s="2"/>
      <c r="D517" s="160"/>
      <c r="E517" s="161"/>
      <c r="F517" s="213"/>
      <c r="G517" s="166"/>
      <c r="H517" s="166"/>
      <c r="I517" s="166"/>
      <c r="J517" s="167"/>
      <c r="K517" s="167"/>
    </row>
    <row r="518" spans="3:11" ht="15" customHeight="1">
      <c r="C518" s="2"/>
      <c r="D518" s="160"/>
      <c r="E518" s="161"/>
      <c r="F518" s="213"/>
      <c r="G518" s="166"/>
      <c r="H518" s="166"/>
      <c r="I518" s="166"/>
      <c r="J518" s="167"/>
      <c r="K518" s="167"/>
    </row>
    <row r="519" spans="3:11" ht="15" customHeight="1">
      <c r="C519" s="2"/>
      <c r="D519" s="160"/>
      <c r="E519" s="161"/>
      <c r="F519" s="213"/>
      <c r="G519" s="166"/>
      <c r="H519" s="166"/>
      <c r="I519" s="166"/>
      <c r="J519" s="167"/>
      <c r="K519" s="167"/>
    </row>
    <row r="520" spans="3:11" ht="15" customHeight="1">
      <c r="C520" s="2"/>
      <c r="D520" s="160"/>
      <c r="E520" s="161"/>
      <c r="F520" s="213"/>
      <c r="G520" s="166"/>
      <c r="H520" s="166"/>
      <c r="I520" s="166"/>
      <c r="J520" s="167"/>
      <c r="K520" s="167"/>
    </row>
    <row r="521" spans="3:11" ht="15" customHeight="1">
      <c r="C521" s="2"/>
      <c r="D521" s="160"/>
      <c r="E521" s="161"/>
      <c r="F521" s="213"/>
      <c r="G521" s="166"/>
      <c r="H521" s="166"/>
      <c r="I521" s="166"/>
      <c r="J521" s="167"/>
      <c r="K521" s="167"/>
    </row>
    <row r="522" spans="3:11" ht="15" customHeight="1">
      <c r="C522" s="2"/>
      <c r="D522" s="160"/>
      <c r="E522" s="161"/>
      <c r="F522" s="213"/>
      <c r="G522" s="166"/>
      <c r="H522" s="166"/>
      <c r="I522" s="166"/>
      <c r="J522" s="167"/>
      <c r="K522" s="167"/>
    </row>
    <row r="523" spans="3:11" ht="15" customHeight="1">
      <c r="C523" s="2"/>
      <c r="D523" s="160"/>
      <c r="E523" s="161"/>
      <c r="F523" s="213"/>
      <c r="G523" s="166"/>
      <c r="H523" s="166"/>
      <c r="I523" s="166"/>
      <c r="J523" s="167"/>
      <c r="K523" s="167"/>
    </row>
    <row r="524" spans="3:11" ht="15" customHeight="1">
      <c r="C524" s="2"/>
      <c r="D524" s="160"/>
      <c r="E524" s="161"/>
      <c r="F524" s="213"/>
      <c r="G524" s="166"/>
      <c r="H524" s="166"/>
      <c r="I524" s="166"/>
      <c r="J524" s="167"/>
      <c r="K524" s="167"/>
    </row>
    <row r="525" spans="3:11" ht="15" customHeight="1" thickBot="1">
      <c r="C525" s="2"/>
      <c r="D525" s="160"/>
      <c r="E525" s="161"/>
      <c r="F525" s="215"/>
      <c r="G525" s="166"/>
      <c r="H525" s="166"/>
      <c r="I525" s="166"/>
      <c r="J525" s="167"/>
      <c r="K525" s="167"/>
    </row>
    <row r="526" spans="3:11" ht="15" customHeight="1" thickTop="1">
      <c r="C526" s="2"/>
      <c r="D526" s="160"/>
      <c r="E526" s="161"/>
      <c r="F526" s="217"/>
      <c r="G526" s="166"/>
      <c r="H526" s="166"/>
      <c r="I526" s="166"/>
      <c r="J526" s="167"/>
      <c r="K526" s="167"/>
    </row>
    <row r="527" spans="3:11" ht="15" customHeight="1">
      <c r="C527" s="2"/>
      <c r="D527" s="160"/>
      <c r="E527" s="161"/>
      <c r="F527" s="213"/>
      <c r="G527" s="166"/>
      <c r="H527" s="166"/>
      <c r="I527" s="166"/>
      <c r="J527" s="167"/>
      <c r="K527" s="167"/>
    </row>
    <row r="528" spans="3:11" ht="15" customHeight="1">
      <c r="C528" s="2"/>
      <c r="D528" s="160"/>
      <c r="E528" s="161"/>
      <c r="F528" s="213"/>
      <c r="G528" s="166"/>
      <c r="H528" s="166"/>
      <c r="I528" s="166"/>
      <c r="J528" s="167"/>
      <c r="K528" s="167"/>
    </row>
    <row r="529" spans="3:11" ht="15" customHeight="1">
      <c r="C529" s="2"/>
      <c r="D529" s="160"/>
      <c r="E529" s="161"/>
      <c r="F529" s="213"/>
      <c r="G529" s="166"/>
      <c r="H529" s="166"/>
      <c r="I529" s="166"/>
      <c r="J529" s="167"/>
      <c r="K529" s="167"/>
    </row>
    <row r="530" spans="3:11" ht="15" customHeight="1">
      <c r="C530" s="2"/>
      <c r="D530" s="160"/>
      <c r="E530" s="161"/>
      <c r="F530" s="213"/>
      <c r="G530" s="166"/>
      <c r="H530" s="166"/>
      <c r="I530" s="166"/>
      <c r="J530" s="167"/>
      <c r="K530" s="167"/>
    </row>
    <row r="531" spans="3:11" ht="15" customHeight="1">
      <c r="C531" s="2"/>
      <c r="D531" s="160"/>
      <c r="E531" s="161"/>
      <c r="F531" s="213"/>
      <c r="G531" s="166"/>
      <c r="H531" s="166"/>
      <c r="I531" s="166"/>
      <c r="J531" s="167"/>
      <c r="K531" s="167"/>
    </row>
    <row r="532" spans="3:11" ht="15" customHeight="1">
      <c r="C532" s="2"/>
      <c r="D532" s="160"/>
      <c r="E532" s="161"/>
      <c r="F532" s="213"/>
      <c r="G532" s="166"/>
      <c r="H532" s="166"/>
      <c r="I532" s="166"/>
      <c r="J532" s="167"/>
      <c r="K532" s="167"/>
    </row>
    <row r="533" spans="3:11" ht="15" customHeight="1">
      <c r="C533" s="2"/>
      <c r="D533" s="160"/>
      <c r="E533" s="161"/>
      <c r="F533" s="213"/>
      <c r="G533" s="166"/>
      <c r="H533" s="166"/>
      <c r="I533" s="166"/>
      <c r="J533" s="167"/>
      <c r="K533" s="167"/>
    </row>
    <row r="534" spans="3:11" ht="15" customHeight="1">
      <c r="C534" s="2"/>
      <c r="D534" s="160"/>
      <c r="E534" s="161"/>
      <c r="F534" s="213"/>
      <c r="G534" s="166"/>
      <c r="H534" s="166"/>
      <c r="I534" s="166"/>
      <c r="J534" s="167"/>
      <c r="K534" s="167"/>
    </row>
    <row r="535" spans="3:11" ht="15" customHeight="1">
      <c r="C535" s="2"/>
      <c r="D535" s="160"/>
      <c r="E535" s="161"/>
      <c r="F535" s="213"/>
      <c r="G535" s="166"/>
      <c r="H535" s="166"/>
      <c r="I535" s="166"/>
      <c r="J535" s="167"/>
      <c r="K535" s="167"/>
    </row>
    <row r="536" spans="3:11" ht="15" customHeight="1">
      <c r="C536" s="2"/>
      <c r="D536" s="160"/>
      <c r="E536" s="161"/>
      <c r="F536" s="213"/>
      <c r="G536" s="166"/>
      <c r="H536" s="166"/>
      <c r="I536" s="166"/>
      <c r="J536" s="167"/>
      <c r="K536" s="167"/>
    </row>
    <row r="537" spans="3:11" ht="15" customHeight="1">
      <c r="C537" s="2"/>
      <c r="D537" s="160"/>
      <c r="E537" s="161"/>
      <c r="F537" s="213"/>
      <c r="G537" s="166"/>
      <c r="H537" s="166"/>
      <c r="I537" s="166"/>
      <c r="J537" s="167"/>
      <c r="K537" s="167"/>
    </row>
    <row r="538" spans="3:11" ht="15" customHeight="1">
      <c r="C538" s="2"/>
      <c r="D538" s="160"/>
      <c r="E538" s="161"/>
      <c r="F538" s="213"/>
      <c r="G538" s="166"/>
      <c r="H538" s="166"/>
      <c r="I538" s="166"/>
      <c r="J538" s="167"/>
      <c r="K538" s="167"/>
    </row>
    <row r="539" spans="3:11" ht="15" customHeight="1">
      <c r="C539" s="2"/>
      <c r="D539" s="160"/>
      <c r="E539" s="161"/>
      <c r="F539" s="213"/>
      <c r="G539" s="166"/>
      <c r="H539" s="166"/>
      <c r="I539" s="166"/>
      <c r="J539" s="167"/>
      <c r="K539" s="167"/>
    </row>
    <row r="540" spans="3:11" ht="15" customHeight="1">
      <c r="C540" s="2"/>
      <c r="D540" s="160"/>
      <c r="E540" s="161"/>
      <c r="F540" s="213"/>
      <c r="G540" s="166"/>
      <c r="H540" s="166"/>
      <c r="I540" s="166"/>
      <c r="J540" s="167"/>
      <c r="K540" s="167"/>
    </row>
    <row r="541" spans="3:11" ht="15" customHeight="1">
      <c r="C541" s="2"/>
      <c r="D541" s="160"/>
      <c r="E541" s="161"/>
      <c r="F541" s="213"/>
      <c r="G541" s="166"/>
      <c r="H541" s="166"/>
      <c r="I541" s="166"/>
      <c r="J541" s="167"/>
      <c r="K541" s="167"/>
    </row>
    <row r="542" spans="3:11" ht="15" customHeight="1">
      <c r="C542" s="2"/>
      <c r="D542" s="160"/>
      <c r="E542" s="161"/>
      <c r="F542" s="213"/>
      <c r="G542" s="166"/>
      <c r="H542" s="166"/>
      <c r="I542" s="166"/>
      <c r="J542" s="167"/>
      <c r="K542" s="167"/>
    </row>
    <row r="543" spans="3:11" ht="15" customHeight="1">
      <c r="C543" s="2"/>
      <c r="D543" s="160"/>
      <c r="E543" s="161"/>
      <c r="F543" s="213"/>
      <c r="G543" s="166"/>
      <c r="H543" s="166"/>
      <c r="I543" s="166"/>
      <c r="J543" s="167"/>
      <c r="K543" s="167"/>
    </row>
    <row r="544" spans="3:11" ht="15" customHeight="1">
      <c r="C544" s="2"/>
      <c r="D544" s="160"/>
      <c r="E544" s="161"/>
      <c r="F544" s="213"/>
      <c r="G544" s="166"/>
      <c r="H544" s="166"/>
      <c r="I544" s="166"/>
      <c r="J544" s="167"/>
      <c r="K544" s="167"/>
    </row>
    <row r="545" spans="3:11" ht="15" customHeight="1">
      <c r="C545" s="2"/>
      <c r="D545" s="160"/>
      <c r="E545" s="161"/>
      <c r="F545" s="213"/>
      <c r="G545" s="166"/>
      <c r="H545" s="166"/>
      <c r="I545" s="166"/>
      <c r="J545" s="167"/>
      <c r="K545" s="167"/>
    </row>
    <row r="546" spans="3:11" ht="15" customHeight="1">
      <c r="C546" s="2"/>
      <c r="D546" s="160"/>
      <c r="E546" s="161"/>
      <c r="F546" s="213"/>
      <c r="G546" s="166"/>
      <c r="H546" s="166"/>
      <c r="I546" s="166"/>
      <c r="J546" s="167"/>
      <c r="K546" s="167"/>
    </row>
    <row r="547" spans="3:11" ht="15" customHeight="1">
      <c r="C547" s="2"/>
      <c r="D547" s="160"/>
      <c r="E547" s="161"/>
      <c r="F547" s="213"/>
      <c r="G547" s="166"/>
      <c r="H547" s="166"/>
      <c r="I547" s="166"/>
      <c r="J547" s="167"/>
      <c r="K547" s="167"/>
    </row>
    <row r="548" spans="3:11" ht="15" customHeight="1">
      <c r="C548" s="2"/>
      <c r="D548" s="160"/>
      <c r="E548" s="161"/>
      <c r="F548" s="213"/>
      <c r="G548" s="166"/>
      <c r="H548" s="166"/>
      <c r="I548" s="166"/>
      <c r="J548" s="167"/>
      <c r="K548" s="167"/>
    </row>
    <row r="549" spans="3:11" ht="15" customHeight="1">
      <c r="C549" s="2"/>
      <c r="D549" s="160"/>
      <c r="E549" s="161"/>
      <c r="F549" s="213"/>
      <c r="G549" s="166"/>
      <c r="H549" s="166"/>
      <c r="I549" s="166"/>
      <c r="J549" s="167"/>
      <c r="K549" s="167"/>
    </row>
    <row r="550" spans="3:11" ht="15" customHeight="1">
      <c r="C550" s="2"/>
      <c r="D550" s="160"/>
      <c r="E550" s="161"/>
      <c r="F550" s="213"/>
      <c r="G550" s="166"/>
      <c r="H550" s="166"/>
      <c r="I550" s="166"/>
      <c r="J550" s="167"/>
      <c r="K550" s="167"/>
    </row>
    <row r="551" spans="3:11" ht="15" customHeight="1">
      <c r="C551" s="2"/>
      <c r="D551" s="160"/>
      <c r="E551" s="161"/>
      <c r="F551" s="213"/>
      <c r="G551" s="166"/>
      <c r="H551" s="166"/>
      <c r="I551" s="166"/>
      <c r="J551" s="167"/>
      <c r="K551" s="167"/>
    </row>
    <row r="552" spans="3:11" ht="15" customHeight="1">
      <c r="C552" s="2"/>
      <c r="D552" s="160"/>
      <c r="E552" s="161"/>
      <c r="F552" s="213"/>
      <c r="G552" s="166"/>
      <c r="H552" s="166"/>
      <c r="I552" s="166"/>
      <c r="J552" s="167"/>
      <c r="K552" s="167"/>
    </row>
    <row r="553" spans="3:11" ht="15" customHeight="1">
      <c r="C553" s="2"/>
      <c r="D553" s="160"/>
      <c r="E553" s="161"/>
      <c r="F553" s="213"/>
      <c r="G553" s="166"/>
      <c r="H553" s="166"/>
      <c r="I553" s="166"/>
      <c r="J553" s="167"/>
      <c r="K553" s="167"/>
    </row>
    <row r="554" spans="3:11" ht="15" customHeight="1">
      <c r="C554" s="2"/>
      <c r="D554" s="160"/>
      <c r="E554" s="161"/>
      <c r="F554" s="213"/>
      <c r="G554" s="166"/>
      <c r="H554" s="166"/>
      <c r="I554" s="166"/>
      <c r="J554" s="167"/>
      <c r="K554" s="167"/>
    </row>
    <row r="555" spans="3:11" ht="15" customHeight="1">
      <c r="C555" s="2"/>
      <c r="D555" s="160"/>
      <c r="E555" s="161"/>
      <c r="F555" s="213"/>
      <c r="G555" s="166"/>
      <c r="H555" s="166"/>
      <c r="I555" s="166"/>
      <c r="J555" s="167"/>
      <c r="K555" s="167"/>
    </row>
    <row r="556" spans="3:11" ht="15" customHeight="1">
      <c r="C556" s="2"/>
      <c r="D556" s="160"/>
      <c r="E556" s="161"/>
      <c r="F556" s="213"/>
      <c r="G556" s="166"/>
      <c r="H556" s="166"/>
      <c r="I556" s="166"/>
      <c r="J556" s="167"/>
      <c r="K556" s="167"/>
    </row>
    <row r="557" spans="3:11" ht="15" customHeight="1">
      <c r="C557" s="2"/>
      <c r="D557" s="160"/>
      <c r="E557" s="161"/>
      <c r="F557" s="213"/>
      <c r="G557" s="166"/>
      <c r="H557" s="166"/>
      <c r="I557" s="166"/>
      <c r="J557" s="167"/>
      <c r="K557" s="167"/>
    </row>
    <row r="558" spans="3:11" ht="15" customHeight="1">
      <c r="C558" s="2"/>
      <c r="D558" s="160"/>
      <c r="E558" s="161"/>
      <c r="F558" s="213"/>
      <c r="G558" s="166"/>
      <c r="H558" s="166"/>
      <c r="I558" s="166"/>
      <c r="J558" s="167"/>
      <c r="K558" s="167"/>
    </row>
    <row r="559" spans="3:11" ht="15" customHeight="1">
      <c r="C559" s="2"/>
      <c r="D559" s="160"/>
      <c r="E559" s="161"/>
      <c r="F559" s="213"/>
      <c r="G559" s="166"/>
      <c r="H559" s="166"/>
      <c r="I559" s="166"/>
      <c r="J559" s="167"/>
      <c r="K559" s="167"/>
    </row>
    <row r="560" spans="3:11" ht="15" customHeight="1">
      <c r="C560" s="2"/>
      <c r="D560" s="160"/>
      <c r="E560" s="161"/>
      <c r="F560" s="213"/>
      <c r="G560" s="166"/>
      <c r="H560" s="166"/>
      <c r="I560" s="166"/>
      <c r="J560" s="167"/>
      <c r="K560" s="167"/>
    </row>
    <row r="561" spans="3:11" ht="15" customHeight="1">
      <c r="C561" s="2"/>
      <c r="D561" s="160"/>
      <c r="E561" s="161"/>
      <c r="F561" s="213"/>
      <c r="G561" s="166"/>
      <c r="H561" s="166"/>
      <c r="I561" s="166"/>
      <c r="J561" s="167"/>
      <c r="K561" s="167"/>
    </row>
    <row r="562" spans="3:11" ht="15" customHeight="1">
      <c r="C562" s="2"/>
      <c r="D562" s="160"/>
      <c r="E562" s="161"/>
      <c r="F562" s="213"/>
      <c r="G562" s="166"/>
      <c r="H562" s="166"/>
      <c r="I562" s="166"/>
      <c r="J562" s="167"/>
      <c r="K562" s="167"/>
    </row>
    <row r="563" spans="3:11" ht="15" customHeight="1">
      <c r="C563" s="2"/>
      <c r="D563" s="160"/>
      <c r="E563" s="161"/>
      <c r="F563" s="213"/>
      <c r="G563" s="166"/>
      <c r="H563" s="166"/>
      <c r="I563" s="166"/>
      <c r="J563" s="167"/>
      <c r="K563" s="167"/>
    </row>
    <row r="564" spans="3:11" ht="15" customHeight="1">
      <c r="C564" s="2"/>
      <c r="D564" s="160"/>
      <c r="E564" s="161"/>
      <c r="F564" s="213"/>
      <c r="G564" s="166"/>
      <c r="H564" s="166"/>
      <c r="I564" s="166"/>
      <c r="J564" s="167"/>
      <c r="K564" s="167"/>
    </row>
    <row r="565" spans="3:11" ht="15" customHeight="1">
      <c r="C565" s="2"/>
      <c r="D565" s="160"/>
      <c r="E565" s="161"/>
      <c r="F565" s="213"/>
      <c r="G565" s="166"/>
      <c r="H565" s="166"/>
      <c r="I565" s="166"/>
      <c r="J565" s="167"/>
      <c r="K565" s="167"/>
    </row>
    <row r="566" spans="3:11" ht="15" customHeight="1">
      <c r="C566" s="2"/>
      <c r="D566" s="160"/>
      <c r="E566" s="161"/>
      <c r="F566" s="213"/>
      <c r="G566" s="166"/>
      <c r="H566" s="166"/>
      <c r="I566" s="166"/>
      <c r="J566" s="167"/>
      <c r="K566" s="167"/>
    </row>
    <row r="567" spans="3:11" ht="15" customHeight="1">
      <c r="C567" s="2"/>
      <c r="D567" s="160"/>
      <c r="E567" s="161"/>
      <c r="F567" s="213"/>
      <c r="G567" s="166"/>
      <c r="H567" s="166"/>
      <c r="I567" s="166"/>
      <c r="J567" s="167"/>
      <c r="K567" s="167"/>
    </row>
    <row r="568" spans="3:11" ht="15" customHeight="1">
      <c r="C568" s="2"/>
      <c r="D568" s="160"/>
      <c r="E568" s="161"/>
      <c r="F568" s="213"/>
      <c r="G568" s="166"/>
      <c r="H568" s="166"/>
      <c r="I568" s="166"/>
      <c r="J568" s="167"/>
      <c r="K568" s="167"/>
    </row>
    <row r="569" spans="3:11" ht="15" customHeight="1">
      <c r="C569" s="2"/>
      <c r="D569" s="160"/>
      <c r="E569" s="161"/>
      <c r="F569" s="213"/>
      <c r="G569" s="166"/>
      <c r="H569" s="166"/>
      <c r="I569" s="166"/>
      <c r="J569" s="167"/>
      <c r="K569" s="167"/>
    </row>
    <row r="570" spans="3:11" ht="15" customHeight="1">
      <c r="C570" s="2"/>
      <c r="D570" s="160"/>
      <c r="E570" s="161"/>
      <c r="F570" s="213"/>
      <c r="G570" s="166"/>
      <c r="H570" s="166"/>
      <c r="I570" s="166"/>
      <c r="J570" s="167"/>
      <c r="K570" s="167"/>
    </row>
    <row r="571" spans="3:11" ht="15" customHeight="1">
      <c r="C571" s="2"/>
      <c r="D571" s="160"/>
      <c r="E571" s="161"/>
      <c r="F571" s="213"/>
      <c r="G571" s="166"/>
      <c r="H571" s="166"/>
      <c r="I571" s="166"/>
      <c r="J571" s="167"/>
      <c r="K571" s="167"/>
    </row>
    <row r="572" spans="3:11" ht="15" customHeight="1">
      <c r="C572" s="2"/>
      <c r="D572" s="160"/>
      <c r="E572" s="161"/>
      <c r="F572" s="213"/>
      <c r="G572" s="166"/>
      <c r="H572" s="166"/>
      <c r="I572" s="166"/>
      <c r="J572" s="167"/>
      <c r="K572" s="167"/>
    </row>
    <row r="573" spans="3:11" ht="15" customHeight="1">
      <c r="C573" s="2"/>
      <c r="D573" s="160"/>
      <c r="E573" s="161"/>
      <c r="F573" s="213"/>
      <c r="G573" s="166"/>
      <c r="H573" s="166"/>
      <c r="I573" s="166"/>
      <c r="J573" s="167"/>
      <c r="K573" s="167"/>
    </row>
    <row r="574" spans="3:11" ht="15" customHeight="1">
      <c r="C574" s="2"/>
      <c r="D574" s="160"/>
      <c r="E574" s="161"/>
      <c r="F574" s="213"/>
      <c r="G574" s="166"/>
      <c r="H574" s="166"/>
      <c r="I574" s="166"/>
      <c r="J574" s="167"/>
      <c r="K574" s="167"/>
    </row>
    <row r="575" spans="3:11" ht="15" customHeight="1">
      <c r="C575" s="2"/>
      <c r="D575" s="160"/>
      <c r="E575" s="161"/>
      <c r="F575" s="213"/>
      <c r="G575" s="166"/>
      <c r="H575" s="166"/>
      <c r="I575" s="166"/>
      <c r="J575" s="167"/>
      <c r="K575" s="167"/>
    </row>
    <row r="576" spans="3:11" ht="15" customHeight="1">
      <c r="C576" s="2"/>
      <c r="D576" s="160"/>
      <c r="E576" s="161"/>
      <c r="F576" s="213"/>
      <c r="G576" s="166"/>
      <c r="H576" s="166"/>
      <c r="I576" s="166"/>
      <c r="J576" s="167"/>
      <c r="K576" s="167"/>
    </row>
    <row r="577" spans="3:11" ht="15" customHeight="1">
      <c r="C577" s="2"/>
      <c r="D577" s="160"/>
      <c r="E577" s="161"/>
      <c r="F577" s="213"/>
      <c r="G577" s="166"/>
      <c r="H577" s="166"/>
      <c r="I577" s="166"/>
      <c r="J577" s="167"/>
      <c r="K577" s="167"/>
    </row>
    <row r="578" spans="3:11" ht="15" customHeight="1">
      <c r="C578" s="2"/>
      <c r="D578" s="160"/>
      <c r="E578" s="161"/>
      <c r="F578" s="213"/>
      <c r="G578" s="166"/>
      <c r="H578" s="166"/>
      <c r="I578" s="166"/>
      <c r="J578" s="167"/>
      <c r="K578" s="167"/>
    </row>
    <row r="579" spans="3:11" ht="15" customHeight="1">
      <c r="C579" s="2"/>
      <c r="D579" s="160"/>
      <c r="E579" s="161"/>
      <c r="F579" s="213"/>
      <c r="G579" s="166"/>
      <c r="H579" s="166"/>
      <c r="I579" s="166"/>
      <c r="J579" s="167"/>
      <c r="K579" s="167"/>
    </row>
    <row r="580" spans="3:11" ht="15" customHeight="1">
      <c r="C580" s="2"/>
      <c r="D580" s="160"/>
      <c r="E580" s="161"/>
      <c r="F580" s="213"/>
      <c r="G580" s="166"/>
      <c r="H580" s="166"/>
      <c r="I580" s="166"/>
      <c r="J580" s="167"/>
      <c r="K580" s="167"/>
    </row>
    <row r="581" spans="3:11" ht="15" customHeight="1">
      <c r="C581" s="2"/>
      <c r="D581" s="160"/>
      <c r="E581" s="161"/>
      <c r="F581" s="213"/>
      <c r="G581" s="166"/>
      <c r="H581" s="166"/>
      <c r="I581" s="166"/>
      <c r="J581" s="167"/>
      <c r="K581" s="167"/>
    </row>
    <row r="582" spans="3:11" ht="15" customHeight="1">
      <c r="C582" s="2"/>
      <c r="D582" s="160"/>
      <c r="E582" s="161"/>
      <c r="F582" s="213"/>
      <c r="G582" s="166"/>
      <c r="H582" s="166"/>
      <c r="I582" s="166"/>
      <c r="J582" s="167"/>
      <c r="K582" s="167"/>
    </row>
    <row r="583" spans="3:11" ht="15" customHeight="1">
      <c r="C583" s="2"/>
      <c r="D583" s="160"/>
      <c r="E583" s="161"/>
      <c r="F583" s="213"/>
      <c r="G583" s="166"/>
      <c r="H583" s="166"/>
      <c r="I583" s="166"/>
      <c r="J583" s="167"/>
      <c r="K583" s="167"/>
    </row>
    <row r="584" spans="3:11" ht="15" customHeight="1">
      <c r="C584" s="2"/>
      <c r="D584" s="160"/>
      <c r="E584" s="161"/>
      <c r="F584" s="213"/>
      <c r="G584" s="166"/>
      <c r="H584" s="166"/>
      <c r="I584" s="166"/>
      <c r="J584" s="167"/>
      <c r="K584" s="167"/>
    </row>
    <row r="585" spans="3:11" ht="15" customHeight="1">
      <c r="C585" s="2"/>
      <c r="D585" s="160"/>
      <c r="E585" s="161"/>
      <c r="F585" s="213"/>
      <c r="G585" s="166"/>
      <c r="H585" s="166"/>
      <c r="I585" s="166"/>
      <c r="J585" s="167"/>
      <c r="K585" s="167"/>
    </row>
    <row r="586" spans="3:11" ht="15" customHeight="1">
      <c r="C586" s="2"/>
      <c r="D586" s="160"/>
      <c r="E586" s="161"/>
      <c r="F586" s="213"/>
      <c r="G586" s="166"/>
      <c r="H586" s="166"/>
      <c r="I586" s="166"/>
      <c r="J586" s="167"/>
      <c r="K586" s="167"/>
    </row>
    <row r="587" spans="3:11" ht="15" customHeight="1">
      <c r="C587" s="2"/>
      <c r="D587" s="160"/>
      <c r="E587" s="161"/>
      <c r="F587" s="213"/>
      <c r="G587" s="166"/>
      <c r="H587" s="166"/>
      <c r="I587" s="166"/>
      <c r="J587" s="167"/>
      <c r="K587" s="167"/>
    </row>
    <row r="588" spans="3:11" ht="15" customHeight="1">
      <c r="C588" s="2"/>
      <c r="D588" s="160"/>
      <c r="E588" s="161"/>
      <c r="F588" s="213"/>
      <c r="G588" s="166"/>
      <c r="H588" s="166"/>
      <c r="I588" s="166"/>
      <c r="J588" s="167"/>
      <c r="K588" s="167"/>
    </row>
    <row r="589" spans="3:11" ht="15" customHeight="1">
      <c r="C589" s="2"/>
      <c r="D589" s="160"/>
      <c r="E589" s="161"/>
      <c r="F589" s="213"/>
      <c r="G589" s="166"/>
      <c r="H589" s="166"/>
      <c r="I589" s="166"/>
      <c r="J589" s="167"/>
      <c r="K589" s="167"/>
    </row>
    <row r="590" spans="3:11" ht="15" customHeight="1">
      <c r="C590" s="2"/>
      <c r="D590" s="160"/>
      <c r="E590" s="161"/>
      <c r="F590" s="213"/>
      <c r="G590" s="166"/>
      <c r="H590" s="166"/>
      <c r="I590" s="166"/>
      <c r="J590" s="167"/>
      <c r="K590" s="167"/>
    </row>
    <row r="591" spans="3:11" ht="15" customHeight="1">
      <c r="C591" s="2"/>
      <c r="D591" s="160"/>
      <c r="E591" s="161"/>
      <c r="F591" s="213"/>
      <c r="G591" s="166"/>
      <c r="H591" s="166"/>
      <c r="I591" s="166"/>
      <c r="J591" s="167"/>
      <c r="K591" s="167"/>
    </row>
    <row r="592" spans="3:11" ht="15" customHeight="1">
      <c r="C592" s="2"/>
      <c r="D592" s="160"/>
      <c r="E592" s="161"/>
      <c r="F592" s="213"/>
      <c r="G592" s="166"/>
      <c r="H592" s="166"/>
      <c r="I592" s="166"/>
      <c r="J592" s="167"/>
      <c r="K592" s="167"/>
    </row>
    <row r="593" spans="3:11" ht="15" customHeight="1">
      <c r="C593" s="2"/>
      <c r="D593" s="160"/>
      <c r="E593" s="161"/>
      <c r="F593" s="213"/>
      <c r="G593" s="166"/>
      <c r="H593" s="166"/>
      <c r="I593" s="166"/>
      <c r="J593" s="167"/>
      <c r="K593" s="167"/>
    </row>
    <row r="594" spans="3:11" ht="15" customHeight="1">
      <c r="C594" s="2"/>
      <c r="D594" s="160"/>
      <c r="E594" s="161"/>
      <c r="F594" s="213"/>
      <c r="G594" s="166"/>
      <c r="H594" s="166"/>
      <c r="I594" s="166"/>
      <c r="J594" s="167"/>
      <c r="K594" s="167"/>
    </row>
    <row r="595" spans="3:11" ht="15" customHeight="1">
      <c r="C595" s="2"/>
      <c r="D595" s="160"/>
      <c r="E595" s="161"/>
      <c r="F595" s="213"/>
      <c r="G595" s="166"/>
      <c r="H595" s="166"/>
      <c r="I595" s="166"/>
      <c r="J595" s="167"/>
      <c r="K595" s="167"/>
    </row>
    <row r="596" spans="3:11" ht="15" customHeight="1">
      <c r="C596" s="2"/>
      <c r="D596" s="160"/>
      <c r="E596" s="161"/>
      <c r="F596" s="213"/>
      <c r="G596" s="166"/>
      <c r="H596" s="166"/>
      <c r="I596" s="166"/>
      <c r="J596" s="167"/>
      <c r="K596" s="167"/>
    </row>
    <row r="597" spans="3:11" ht="15" customHeight="1">
      <c r="C597" s="2"/>
      <c r="D597" s="160"/>
      <c r="E597" s="161"/>
      <c r="F597" s="213"/>
      <c r="G597" s="166"/>
      <c r="H597" s="166"/>
      <c r="I597" s="166"/>
      <c r="J597" s="167"/>
      <c r="K597" s="167"/>
    </row>
    <row r="598" spans="3:11" ht="15" customHeight="1">
      <c r="C598" s="2"/>
      <c r="D598" s="160"/>
      <c r="E598" s="161"/>
      <c r="F598" s="213"/>
      <c r="G598" s="166"/>
      <c r="H598" s="166"/>
      <c r="I598" s="166"/>
      <c r="J598" s="167"/>
      <c r="K598" s="167"/>
    </row>
    <row r="599" spans="3:11" ht="15" customHeight="1">
      <c r="C599" s="2"/>
      <c r="D599" s="160"/>
      <c r="E599" s="161"/>
      <c r="F599" s="213"/>
      <c r="G599" s="166"/>
      <c r="H599" s="166"/>
      <c r="I599" s="166"/>
      <c r="J599" s="167"/>
      <c r="K599" s="167"/>
    </row>
    <row r="600" spans="3:11" ht="15" customHeight="1">
      <c r="C600" s="2"/>
      <c r="D600" s="160"/>
      <c r="E600" s="161"/>
      <c r="F600" s="213"/>
      <c r="G600" s="166"/>
      <c r="H600" s="166"/>
      <c r="I600" s="166"/>
      <c r="J600" s="167"/>
      <c r="K600" s="167"/>
    </row>
    <row r="601" spans="3:11" ht="15" customHeight="1">
      <c r="C601" s="2"/>
      <c r="D601" s="160"/>
      <c r="E601" s="161"/>
      <c r="F601" s="213"/>
      <c r="G601" s="166"/>
      <c r="H601" s="166"/>
      <c r="I601" s="166"/>
      <c r="J601" s="167"/>
      <c r="K601" s="167"/>
    </row>
    <row r="602" spans="3:11" ht="15" customHeight="1">
      <c r="C602" s="2"/>
      <c r="D602" s="160"/>
      <c r="E602" s="161"/>
      <c r="F602" s="213"/>
      <c r="G602" s="166"/>
      <c r="H602" s="166"/>
      <c r="I602" s="166"/>
      <c r="J602" s="167"/>
      <c r="K602" s="167"/>
    </row>
    <row r="603" spans="3:11" ht="15" customHeight="1">
      <c r="C603" s="2"/>
      <c r="D603" s="160"/>
      <c r="E603" s="161"/>
      <c r="F603" s="213"/>
      <c r="G603" s="166"/>
      <c r="H603" s="166"/>
      <c r="I603" s="166"/>
      <c r="J603" s="167"/>
      <c r="K603" s="167"/>
    </row>
    <row r="604" spans="3:11" ht="15" customHeight="1">
      <c r="C604" s="2"/>
      <c r="D604" s="160"/>
      <c r="E604" s="161"/>
      <c r="F604" s="213"/>
      <c r="G604" s="166"/>
      <c r="H604" s="166"/>
      <c r="I604" s="166"/>
      <c r="J604" s="167"/>
      <c r="K604" s="167"/>
    </row>
    <row r="605" spans="3:11" ht="15" customHeight="1">
      <c r="C605" s="2"/>
      <c r="D605" s="160"/>
      <c r="E605" s="161"/>
      <c r="F605" s="213"/>
      <c r="G605" s="166"/>
      <c r="H605" s="166"/>
      <c r="I605" s="166"/>
      <c r="J605" s="167"/>
      <c r="K605" s="167"/>
    </row>
    <row r="606" spans="3:11" ht="15" customHeight="1">
      <c r="C606" s="2"/>
      <c r="D606" s="160"/>
      <c r="E606" s="161"/>
      <c r="F606" s="213"/>
      <c r="G606" s="166"/>
      <c r="H606" s="166"/>
      <c r="I606" s="166"/>
      <c r="J606" s="167"/>
      <c r="K606" s="167"/>
    </row>
    <row r="607" spans="3:11" ht="15" customHeight="1">
      <c r="C607" s="2"/>
      <c r="D607" s="160"/>
      <c r="E607" s="161"/>
      <c r="F607" s="213"/>
      <c r="G607" s="166"/>
      <c r="H607" s="166"/>
      <c r="I607" s="166"/>
      <c r="J607" s="167"/>
      <c r="K607" s="167"/>
    </row>
    <row r="608" spans="3:11" ht="15" customHeight="1">
      <c r="C608" s="2"/>
      <c r="D608" s="160"/>
      <c r="E608" s="161"/>
      <c r="F608" s="213"/>
      <c r="G608" s="166"/>
      <c r="H608" s="166"/>
      <c r="I608" s="166"/>
      <c r="J608" s="167"/>
      <c r="K608" s="167"/>
    </row>
    <row r="609" spans="3:11" ht="15" customHeight="1">
      <c r="C609" s="2"/>
      <c r="D609" s="160"/>
      <c r="E609" s="161"/>
      <c r="F609" s="213"/>
      <c r="G609" s="166"/>
      <c r="H609" s="166"/>
      <c r="I609" s="166"/>
      <c r="J609" s="167"/>
      <c r="K609" s="167"/>
    </row>
    <row r="610" spans="3:11" ht="15" customHeight="1">
      <c r="C610" s="2"/>
      <c r="D610" s="160"/>
      <c r="E610" s="161"/>
      <c r="F610" s="213"/>
      <c r="G610" s="166"/>
      <c r="H610" s="166"/>
      <c r="I610" s="166"/>
      <c r="J610" s="167"/>
      <c r="K610" s="167"/>
    </row>
    <row r="611" spans="3:11" ht="15" customHeight="1">
      <c r="C611" s="2"/>
      <c r="D611" s="160"/>
      <c r="E611" s="161"/>
      <c r="F611" s="213"/>
      <c r="G611" s="166"/>
      <c r="H611" s="166"/>
      <c r="I611" s="166"/>
      <c r="J611" s="167"/>
      <c r="K611" s="167"/>
    </row>
    <row r="612" spans="3:11" ht="15" customHeight="1">
      <c r="C612" s="2"/>
      <c r="D612" s="160"/>
      <c r="E612" s="161"/>
      <c r="F612" s="213"/>
      <c r="G612" s="166"/>
      <c r="H612" s="166"/>
      <c r="I612" s="166"/>
      <c r="J612" s="167"/>
      <c r="K612" s="167"/>
    </row>
    <row r="613" spans="3:11" ht="15" customHeight="1">
      <c r="C613" s="2"/>
      <c r="D613" s="160"/>
      <c r="E613" s="161"/>
      <c r="F613" s="213"/>
      <c r="G613" s="166"/>
      <c r="H613" s="166"/>
      <c r="I613" s="166"/>
      <c r="J613" s="167"/>
      <c r="K613" s="167"/>
    </row>
    <row r="614" spans="3:11" ht="15" customHeight="1">
      <c r="C614" s="2"/>
      <c r="D614" s="160"/>
      <c r="E614" s="161"/>
      <c r="F614" s="213"/>
      <c r="G614" s="166"/>
      <c r="H614" s="166"/>
      <c r="I614" s="166"/>
      <c r="J614" s="167"/>
      <c r="K614" s="167"/>
    </row>
    <row r="615" spans="3:11" ht="15" customHeight="1">
      <c r="C615" s="2"/>
      <c r="D615" s="160"/>
      <c r="E615" s="161"/>
      <c r="F615" s="213"/>
      <c r="G615" s="166"/>
      <c r="H615" s="166"/>
      <c r="I615" s="166"/>
      <c r="J615" s="167"/>
      <c r="K615" s="167"/>
    </row>
    <row r="616" spans="3:11" ht="15" customHeight="1">
      <c r="C616" s="2"/>
      <c r="D616" s="160"/>
      <c r="E616" s="161"/>
      <c r="F616" s="213"/>
      <c r="G616" s="166"/>
      <c r="H616" s="166"/>
      <c r="I616" s="166"/>
      <c r="J616" s="167"/>
      <c r="K616" s="167"/>
    </row>
    <row r="617" spans="3:11" ht="15" customHeight="1">
      <c r="C617" s="2"/>
      <c r="D617" s="160"/>
      <c r="E617" s="161"/>
      <c r="F617" s="213"/>
      <c r="G617" s="166"/>
      <c r="H617" s="166"/>
      <c r="I617" s="166"/>
      <c r="J617" s="167"/>
      <c r="K617" s="167"/>
    </row>
    <row r="618" spans="3:11" ht="15" customHeight="1">
      <c r="C618" s="2"/>
      <c r="D618" s="160"/>
      <c r="E618" s="161"/>
      <c r="F618" s="213"/>
      <c r="G618" s="166"/>
      <c r="H618" s="166"/>
      <c r="I618" s="166"/>
      <c r="J618" s="167"/>
      <c r="K618" s="167"/>
    </row>
    <row r="619" spans="3:11" ht="15" customHeight="1">
      <c r="C619" s="2"/>
      <c r="D619" s="160"/>
      <c r="E619" s="161"/>
      <c r="F619" s="213"/>
      <c r="G619" s="166"/>
      <c r="H619" s="166"/>
      <c r="I619" s="166"/>
      <c r="J619" s="167"/>
      <c r="K619" s="167"/>
    </row>
    <row r="620" spans="3:11" ht="15" customHeight="1">
      <c r="C620" s="2"/>
      <c r="D620" s="160"/>
      <c r="E620" s="161"/>
      <c r="F620" s="213"/>
      <c r="G620" s="166"/>
      <c r="H620" s="166"/>
      <c r="I620" s="166"/>
      <c r="J620" s="167"/>
      <c r="K620" s="167"/>
    </row>
    <row r="621" spans="3:11" ht="15" customHeight="1">
      <c r="C621" s="2"/>
      <c r="D621" s="160"/>
      <c r="E621" s="161"/>
      <c r="F621" s="213"/>
      <c r="G621" s="166"/>
      <c r="H621" s="166"/>
      <c r="I621" s="166"/>
      <c r="J621" s="167"/>
      <c r="K621" s="167"/>
    </row>
    <row r="622" spans="3:11" ht="15" customHeight="1">
      <c r="C622" s="2"/>
      <c r="D622" s="160"/>
      <c r="E622" s="161"/>
      <c r="F622" s="213"/>
      <c r="G622" s="166"/>
      <c r="H622" s="166"/>
      <c r="I622" s="166"/>
      <c r="J622" s="167"/>
      <c r="K622" s="167"/>
    </row>
    <row r="623" spans="3:11" ht="15" customHeight="1">
      <c r="C623" s="2"/>
      <c r="D623" s="160"/>
      <c r="E623" s="161"/>
      <c r="F623" s="213"/>
      <c r="G623" s="166"/>
      <c r="H623" s="166"/>
      <c r="I623" s="166"/>
      <c r="J623" s="167"/>
      <c r="K623" s="167"/>
    </row>
    <row r="624" spans="3:11" ht="15" customHeight="1">
      <c r="C624" s="2"/>
      <c r="D624" s="160"/>
      <c r="E624" s="161"/>
      <c r="F624" s="213"/>
      <c r="G624" s="166"/>
      <c r="H624" s="166"/>
      <c r="I624" s="166"/>
      <c r="J624" s="167"/>
      <c r="K624" s="167"/>
    </row>
    <row r="625" spans="3:11" ht="15" customHeight="1">
      <c r="C625" s="2"/>
      <c r="D625" s="160"/>
      <c r="E625" s="161"/>
      <c r="F625" s="213"/>
      <c r="G625" s="166"/>
      <c r="H625" s="166"/>
      <c r="I625" s="166"/>
      <c r="J625" s="167"/>
      <c r="K625" s="167"/>
    </row>
    <row r="626" spans="3:11" ht="15" customHeight="1">
      <c r="C626" s="2"/>
      <c r="D626" s="160"/>
      <c r="E626" s="161"/>
      <c r="F626" s="213"/>
      <c r="G626" s="166"/>
      <c r="H626" s="166"/>
      <c r="I626" s="166"/>
      <c r="J626" s="167"/>
      <c r="K626" s="167"/>
    </row>
    <row r="627" spans="3:11" ht="15" customHeight="1">
      <c r="C627" s="2"/>
      <c r="D627" s="160"/>
      <c r="E627" s="161"/>
      <c r="F627" s="213"/>
      <c r="G627" s="166"/>
      <c r="H627" s="166"/>
      <c r="I627" s="166"/>
      <c r="J627" s="167"/>
      <c r="K627" s="167"/>
    </row>
    <row r="628" spans="3:11" ht="15" customHeight="1" thickBot="1">
      <c r="C628" s="2"/>
      <c r="D628" s="160"/>
      <c r="E628" s="161"/>
      <c r="F628" s="215"/>
      <c r="G628" s="166"/>
      <c r="H628" s="166"/>
      <c r="I628" s="166"/>
      <c r="J628" s="167"/>
      <c r="K628" s="167"/>
    </row>
    <row r="629" spans="3:11" ht="15" customHeight="1" thickTop="1">
      <c r="C629" s="2"/>
      <c r="D629" s="160"/>
      <c r="E629" s="161"/>
      <c r="F629" s="217"/>
      <c r="G629" s="166"/>
      <c r="H629" s="166"/>
      <c r="I629" s="166"/>
      <c r="J629" s="167"/>
      <c r="K629" s="167"/>
    </row>
    <row r="630" spans="3:11" ht="15" customHeight="1">
      <c r="C630" s="2"/>
      <c r="D630" s="160"/>
      <c r="E630" s="161"/>
      <c r="F630" s="213"/>
      <c r="G630" s="166"/>
      <c r="H630" s="166"/>
      <c r="I630" s="166"/>
      <c r="J630" s="167"/>
      <c r="K630" s="167"/>
    </row>
    <row r="631" spans="3:11" ht="15" customHeight="1" thickBot="1">
      <c r="C631" s="2"/>
      <c r="D631" s="160"/>
      <c r="E631" s="161"/>
      <c r="F631" s="215"/>
      <c r="G631" s="166"/>
      <c r="H631" s="166"/>
      <c r="I631" s="166"/>
      <c r="J631" s="167"/>
      <c r="K631" s="167"/>
    </row>
    <row r="632" spans="3:11" ht="15" customHeight="1" thickTop="1">
      <c r="C632" s="2"/>
      <c r="D632" s="160"/>
      <c r="E632" s="161"/>
      <c r="F632" s="217"/>
      <c r="G632" s="166"/>
      <c r="H632" s="166"/>
      <c r="I632" s="166"/>
      <c r="J632" s="167"/>
      <c r="K632" s="167"/>
    </row>
    <row r="633" spans="3:11" ht="15" customHeight="1">
      <c r="C633" s="2"/>
      <c r="D633" s="160"/>
      <c r="E633" s="161"/>
      <c r="F633" s="213"/>
      <c r="G633" s="166"/>
      <c r="H633" s="166"/>
      <c r="I633" s="166"/>
      <c r="J633" s="167"/>
      <c r="K633" s="167"/>
    </row>
    <row r="634" spans="3:11" ht="15" customHeight="1">
      <c r="C634" s="2"/>
      <c r="D634" s="160"/>
      <c r="E634" s="161"/>
      <c r="F634" s="213"/>
      <c r="G634" s="166"/>
      <c r="H634" s="166"/>
      <c r="I634" s="166"/>
      <c r="J634" s="167"/>
      <c r="K634" s="167"/>
    </row>
    <row r="635" spans="3:11" ht="15" customHeight="1">
      <c r="C635" s="2"/>
      <c r="D635" s="160"/>
      <c r="E635" s="161"/>
      <c r="F635" s="213"/>
      <c r="G635" s="166"/>
      <c r="H635" s="166"/>
      <c r="I635" s="166"/>
      <c r="J635" s="167"/>
      <c r="K635" s="167"/>
    </row>
    <row r="636" spans="3:11" ht="15" customHeight="1">
      <c r="C636" s="2"/>
      <c r="D636" s="160"/>
      <c r="E636" s="161"/>
      <c r="F636" s="213"/>
      <c r="G636" s="166"/>
      <c r="H636" s="166"/>
      <c r="I636" s="166"/>
      <c r="J636" s="167"/>
      <c r="K636" s="167"/>
    </row>
    <row r="637" spans="3:11" ht="15" customHeight="1">
      <c r="C637" s="2"/>
      <c r="D637" s="160"/>
      <c r="E637" s="161"/>
      <c r="F637" s="213"/>
      <c r="G637" s="166"/>
      <c r="H637" s="166"/>
      <c r="I637" s="166"/>
      <c r="J637" s="167"/>
      <c r="K637" s="167"/>
    </row>
    <row r="638" spans="3:11" ht="15" customHeight="1">
      <c r="C638" s="2"/>
      <c r="D638" s="160"/>
      <c r="E638" s="161"/>
      <c r="F638" s="213"/>
      <c r="G638" s="166"/>
      <c r="H638" s="166"/>
      <c r="I638" s="166"/>
      <c r="J638" s="167"/>
      <c r="K638" s="167"/>
    </row>
    <row r="639" spans="3:11" ht="15" customHeight="1">
      <c r="C639" s="2"/>
      <c r="D639" s="160"/>
      <c r="E639" s="161"/>
      <c r="F639" s="213"/>
      <c r="G639" s="166"/>
      <c r="H639" s="166"/>
      <c r="I639" s="166"/>
      <c r="J639" s="167"/>
      <c r="K639" s="167"/>
    </row>
    <row r="640" spans="3:11" ht="15" customHeight="1">
      <c r="C640" s="2"/>
      <c r="D640" s="160"/>
      <c r="E640" s="161"/>
      <c r="F640" s="213"/>
      <c r="G640" s="166"/>
      <c r="H640" s="166"/>
      <c r="I640" s="166"/>
      <c r="J640" s="167"/>
      <c r="K640" s="167"/>
    </row>
    <row r="641" spans="3:11" ht="15" customHeight="1">
      <c r="C641" s="2"/>
      <c r="D641" s="160"/>
      <c r="E641" s="161"/>
      <c r="F641" s="213"/>
      <c r="G641" s="166"/>
      <c r="H641" s="166"/>
      <c r="I641" s="166"/>
      <c r="J641" s="167"/>
      <c r="K641" s="167"/>
    </row>
    <row r="642" spans="3:11" ht="15" customHeight="1">
      <c r="C642" s="2"/>
      <c r="D642" s="160"/>
      <c r="E642" s="161"/>
      <c r="F642" s="213"/>
      <c r="G642" s="166"/>
      <c r="H642" s="166"/>
      <c r="I642" s="166"/>
      <c r="J642" s="167"/>
      <c r="K642" s="167"/>
    </row>
    <row r="643" spans="3:11" ht="15" customHeight="1">
      <c r="C643" s="2"/>
      <c r="D643" s="160"/>
      <c r="E643" s="161"/>
      <c r="F643" s="213"/>
      <c r="G643" s="166"/>
      <c r="H643" s="166"/>
      <c r="I643" s="166"/>
      <c r="J643" s="167"/>
      <c r="K643" s="167"/>
    </row>
    <row r="644" spans="3:11" ht="15" customHeight="1">
      <c r="C644" s="2"/>
      <c r="D644" s="160"/>
      <c r="E644" s="161"/>
      <c r="F644" s="213"/>
      <c r="G644" s="166"/>
      <c r="H644" s="166"/>
      <c r="I644" s="166"/>
      <c r="J644" s="167"/>
      <c r="K644" s="167"/>
    </row>
    <row r="645" spans="3:11" ht="15" customHeight="1">
      <c r="C645" s="2"/>
      <c r="D645" s="160"/>
      <c r="E645" s="161"/>
      <c r="F645" s="213"/>
      <c r="G645" s="166"/>
      <c r="H645" s="166"/>
      <c r="I645" s="166"/>
      <c r="J645" s="167"/>
      <c r="K645" s="167"/>
    </row>
    <row r="646" spans="3:11" ht="15" customHeight="1">
      <c r="C646" s="2"/>
      <c r="D646" s="160"/>
      <c r="E646" s="161"/>
      <c r="F646" s="213"/>
      <c r="G646" s="166"/>
      <c r="H646" s="166"/>
      <c r="I646" s="166"/>
      <c r="J646" s="167"/>
      <c r="K646" s="167"/>
    </row>
    <row r="647" spans="3:11" ht="15" customHeight="1">
      <c r="C647" s="2"/>
      <c r="D647" s="160"/>
      <c r="E647" s="161"/>
      <c r="F647" s="213"/>
      <c r="G647" s="166"/>
      <c r="H647" s="166"/>
      <c r="I647" s="166"/>
      <c r="J647" s="167"/>
      <c r="K647" s="167"/>
    </row>
    <row r="648" spans="3:11" ht="15" customHeight="1">
      <c r="C648" s="2"/>
      <c r="D648" s="160"/>
      <c r="E648" s="161"/>
      <c r="F648" s="213"/>
      <c r="G648" s="166"/>
      <c r="H648" s="166"/>
      <c r="I648" s="166"/>
      <c r="J648" s="167"/>
      <c r="K648" s="167"/>
    </row>
    <row r="649" spans="3:11" ht="15" customHeight="1">
      <c r="C649" s="2"/>
      <c r="D649" s="160"/>
      <c r="E649" s="161"/>
      <c r="F649" s="213"/>
      <c r="G649" s="166"/>
      <c r="H649" s="166"/>
      <c r="I649" s="166"/>
      <c r="J649" s="167"/>
      <c r="K649" s="167"/>
    </row>
    <row r="650" spans="3:11" ht="15" customHeight="1">
      <c r="C650" s="2"/>
      <c r="D650" s="160"/>
      <c r="E650" s="161"/>
      <c r="F650" s="213"/>
      <c r="G650" s="166"/>
      <c r="H650" s="166"/>
      <c r="I650" s="166"/>
      <c r="J650" s="167"/>
      <c r="K650" s="167"/>
    </row>
    <row r="651" spans="3:11" ht="15" customHeight="1">
      <c r="C651" s="2"/>
      <c r="D651" s="160"/>
      <c r="E651" s="161"/>
      <c r="F651" s="213"/>
      <c r="G651" s="166"/>
      <c r="H651" s="166"/>
      <c r="I651" s="166"/>
      <c r="J651" s="167"/>
      <c r="K651" s="167"/>
    </row>
    <row r="652" spans="3:11" ht="15" customHeight="1">
      <c r="C652" s="2"/>
      <c r="D652" s="160"/>
      <c r="E652" s="161"/>
      <c r="F652" s="213"/>
      <c r="G652" s="166"/>
      <c r="H652" s="166"/>
      <c r="I652" s="166"/>
      <c r="J652" s="167"/>
      <c r="K652" s="167"/>
    </row>
    <row r="653" spans="3:11" ht="15" customHeight="1">
      <c r="C653" s="2"/>
      <c r="D653" s="160"/>
      <c r="E653" s="161"/>
      <c r="F653" s="213"/>
      <c r="G653" s="166"/>
      <c r="H653" s="166"/>
      <c r="I653" s="166"/>
      <c r="J653" s="167"/>
      <c r="K653" s="167"/>
    </row>
    <row r="654" spans="3:11" ht="15" customHeight="1">
      <c r="C654" s="2"/>
      <c r="D654" s="160"/>
      <c r="E654" s="161"/>
      <c r="F654" s="213"/>
      <c r="G654" s="166"/>
      <c r="H654" s="166"/>
      <c r="I654" s="166"/>
      <c r="J654" s="167"/>
      <c r="K654" s="167"/>
    </row>
    <row r="655" spans="3:11" ht="15" customHeight="1">
      <c r="C655" s="2"/>
      <c r="D655" s="160"/>
      <c r="E655" s="161"/>
      <c r="F655" s="213"/>
      <c r="G655" s="166"/>
      <c r="H655" s="166"/>
      <c r="I655" s="166"/>
      <c r="J655" s="167"/>
      <c r="K655" s="167"/>
    </row>
    <row r="656" spans="3:11" ht="15" customHeight="1">
      <c r="C656" s="2"/>
      <c r="D656" s="160"/>
      <c r="E656" s="161"/>
      <c r="F656" s="213"/>
      <c r="G656" s="166"/>
      <c r="H656" s="166"/>
      <c r="I656" s="166"/>
      <c r="J656" s="167"/>
      <c r="K656" s="167"/>
    </row>
    <row r="657" spans="3:11" ht="15" customHeight="1">
      <c r="C657" s="2"/>
      <c r="D657" s="160"/>
      <c r="E657" s="161"/>
      <c r="F657" s="213"/>
      <c r="G657" s="166"/>
      <c r="H657" s="166"/>
      <c r="I657" s="166"/>
      <c r="J657" s="167"/>
      <c r="K657" s="167"/>
    </row>
    <row r="658" spans="3:11" ht="15" customHeight="1">
      <c r="C658" s="2"/>
      <c r="D658" s="160"/>
      <c r="E658" s="161"/>
      <c r="F658" s="213"/>
      <c r="G658" s="166"/>
      <c r="H658" s="166"/>
      <c r="I658" s="166"/>
      <c r="J658" s="167"/>
      <c r="K658" s="167"/>
    </row>
    <row r="659" spans="3:11" ht="15" customHeight="1">
      <c r="C659" s="2"/>
      <c r="D659" s="160"/>
      <c r="E659" s="161"/>
      <c r="F659" s="213"/>
      <c r="G659" s="166"/>
      <c r="H659" s="166"/>
      <c r="I659" s="166"/>
      <c r="J659" s="167"/>
      <c r="K659" s="167"/>
    </row>
    <row r="660" spans="3:11" ht="15" customHeight="1">
      <c r="C660" s="2"/>
      <c r="D660" s="160"/>
      <c r="E660" s="161"/>
      <c r="F660" s="213"/>
      <c r="G660" s="166"/>
      <c r="H660" s="166"/>
      <c r="I660" s="166"/>
      <c r="J660" s="167"/>
      <c r="K660" s="167"/>
    </row>
    <row r="661" spans="3:11" ht="15" customHeight="1">
      <c r="C661" s="2"/>
      <c r="D661" s="160"/>
      <c r="E661" s="161"/>
      <c r="F661" s="213"/>
      <c r="G661" s="166"/>
      <c r="H661" s="166"/>
      <c r="I661" s="166"/>
      <c r="J661" s="167"/>
      <c r="K661" s="167"/>
    </row>
    <row r="662" spans="3:11" ht="15" customHeight="1">
      <c r="C662" s="2"/>
      <c r="D662" s="160"/>
      <c r="E662" s="161"/>
      <c r="F662" s="213"/>
      <c r="G662" s="166"/>
      <c r="H662" s="166"/>
      <c r="I662" s="166"/>
      <c r="J662" s="167"/>
      <c r="K662" s="167"/>
    </row>
    <row r="663" spans="3:11" ht="15" customHeight="1">
      <c r="C663" s="2"/>
      <c r="D663" s="160"/>
      <c r="E663" s="161"/>
      <c r="F663" s="213"/>
      <c r="G663" s="166"/>
      <c r="H663" s="166"/>
      <c r="I663" s="166"/>
      <c r="J663" s="167"/>
      <c r="K663" s="167"/>
    </row>
    <row r="664" spans="3:11" ht="15" customHeight="1">
      <c r="C664" s="2"/>
      <c r="D664" s="160"/>
      <c r="E664" s="161"/>
      <c r="F664" s="213"/>
      <c r="G664" s="166"/>
      <c r="H664" s="166"/>
      <c r="I664" s="166"/>
      <c r="J664" s="167"/>
      <c r="K664" s="167"/>
    </row>
    <row r="665" spans="3:11" ht="15" customHeight="1">
      <c r="C665" s="2"/>
      <c r="D665" s="160"/>
      <c r="E665" s="161"/>
      <c r="F665" s="213"/>
      <c r="G665" s="166"/>
      <c r="H665" s="166"/>
      <c r="I665" s="166"/>
      <c r="J665" s="167"/>
      <c r="K665" s="167"/>
    </row>
    <row r="666" spans="3:11" ht="15" customHeight="1">
      <c r="C666" s="2"/>
      <c r="D666" s="160"/>
      <c r="E666" s="161"/>
      <c r="F666" s="213"/>
      <c r="G666" s="166"/>
      <c r="H666" s="166"/>
      <c r="I666" s="166"/>
      <c r="J666" s="167"/>
      <c r="K666" s="167"/>
    </row>
    <row r="667" spans="3:11" ht="15" customHeight="1">
      <c r="C667" s="2"/>
      <c r="D667" s="160"/>
      <c r="E667" s="161"/>
      <c r="F667" s="213"/>
      <c r="G667" s="166"/>
      <c r="H667" s="166"/>
      <c r="I667" s="166"/>
      <c r="J667" s="167"/>
      <c r="K667" s="167"/>
    </row>
    <row r="668" spans="3:11" ht="15" customHeight="1" thickBot="1">
      <c r="C668" s="2"/>
      <c r="D668" s="160"/>
      <c r="E668" s="161"/>
      <c r="F668" s="215"/>
      <c r="G668" s="166"/>
      <c r="H668" s="166"/>
      <c r="I668" s="166"/>
      <c r="J668" s="167"/>
      <c r="K668" s="167"/>
    </row>
    <row r="669" spans="3:11" ht="15" customHeight="1" thickTop="1">
      <c r="C669" s="2"/>
      <c r="D669" s="160"/>
      <c r="E669" s="161"/>
      <c r="F669" s="217"/>
      <c r="G669" s="166"/>
      <c r="H669" s="166"/>
      <c r="I669" s="166"/>
      <c r="J669" s="167"/>
      <c r="K669" s="167"/>
    </row>
    <row r="670" spans="3:11" ht="15" customHeight="1">
      <c r="C670" s="2"/>
      <c r="D670" s="160"/>
      <c r="E670" s="161"/>
      <c r="F670" s="213"/>
      <c r="G670" s="166"/>
      <c r="H670" s="166"/>
      <c r="I670" s="166"/>
      <c r="J670" s="167"/>
      <c r="K670" s="167"/>
    </row>
    <row r="671" spans="3:11" ht="15" customHeight="1">
      <c r="C671" s="2"/>
      <c r="D671" s="160"/>
      <c r="E671" s="161"/>
      <c r="F671" s="213"/>
      <c r="G671" s="166"/>
      <c r="H671" s="166"/>
      <c r="I671" s="166"/>
      <c r="J671" s="167"/>
      <c r="K671" s="167"/>
    </row>
    <row r="672" spans="3:11" ht="15" customHeight="1">
      <c r="C672" s="2"/>
      <c r="D672" s="160"/>
      <c r="E672" s="161"/>
      <c r="F672" s="213"/>
      <c r="G672" s="166"/>
      <c r="H672" s="166"/>
      <c r="I672" s="166"/>
      <c r="J672" s="167"/>
      <c r="K672" s="167"/>
    </row>
    <row r="673" spans="3:11" ht="15" customHeight="1">
      <c r="C673" s="2"/>
      <c r="D673" s="160"/>
      <c r="E673" s="161"/>
      <c r="F673" s="213"/>
      <c r="G673" s="166"/>
      <c r="H673" s="166"/>
      <c r="I673" s="166"/>
      <c r="J673" s="167"/>
      <c r="K673" s="167"/>
    </row>
    <row r="674" spans="3:11" ht="15" customHeight="1">
      <c r="C674" s="2"/>
      <c r="D674" s="160"/>
      <c r="E674" s="161"/>
      <c r="F674" s="213"/>
      <c r="G674" s="166"/>
      <c r="H674" s="166"/>
      <c r="I674" s="166"/>
      <c r="J674" s="167"/>
      <c r="K674" s="167"/>
    </row>
    <row r="675" spans="3:11" ht="15" customHeight="1">
      <c r="C675" s="2"/>
      <c r="D675" s="160"/>
      <c r="E675" s="161"/>
      <c r="F675" s="213"/>
      <c r="G675" s="166"/>
      <c r="H675" s="166"/>
      <c r="I675" s="166"/>
      <c r="J675" s="167"/>
      <c r="K675" s="167"/>
    </row>
    <row r="676" spans="3:11" ht="15" customHeight="1">
      <c r="C676" s="2"/>
      <c r="D676" s="160"/>
      <c r="E676" s="161"/>
      <c r="F676" s="213"/>
      <c r="G676" s="166"/>
      <c r="H676" s="166"/>
      <c r="I676" s="166"/>
      <c r="J676" s="167"/>
      <c r="K676" s="167"/>
    </row>
    <row r="677" spans="3:11" ht="15" customHeight="1">
      <c r="C677" s="2"/>
      <c r="D677" s="160"/>
      <c r="E677" s="161"/>
      <c r="F677" s="213"/>
      <c r="G677" s="166"/>
      <c r="H677" s="166"/>
      <c r="I677" s="166"/>
      <c r="J677" s="167"/>
      <c r="K677" s="167"/>
    </row>
    <row r="678" spans="3:11" ht="15" customHeight="1">
      <c r="C678" s="2"/>
      <c r="D678" s="160"/>
      <c r="E678" s="161"/>
      <c r="F678" s="213"/>
      <c r="G678" s="166"/>
      <c r="H678" s="166"/>
      <c r="I678" s="166"/>
      <c r="J678" s="167"/>
      <c r="K678" s="167"/>
    </row>
    <row r="679" spans="3:11" ht="15" customHeight="1">
      <c r="C679" s="2"/>
      <c r="D679" s="160"/>
      <c r="E679" s="161"/>
      <c r="F679" s="213"/>
      <c r="G679" s="166"/>
      <c r="H679" s="166"/>
      <c r="I679" s="166"/>
      <c r="J679" s="167"/>
      <c r="K679" s="167"/>
    </row>
    <row r="680" spans="3:11" ht="15" customHeight="1">
      <c r="C680" s="2"/>
      <c r="D680" s="160"/>
      <c r="E680" s="161"/>
      <c r="F680" s="213"/>
      <c r="G680" s="166"/>
      <c r="H680" s="166"/>
      <c r="I680" s="166"/>
      <c r="J680" s="167"/>
      <c r="K680" s="167"/>
    </row>
    <row r="681" spans="3:11" ht="15" customHeight="1">
      <c r="C681" s="2"/>
      <c r="D681" s="160"/>
      <c r="E681" s="161"/>
      <c r="F681" s="213"/>
      <c r="G681" s="166"/>
      <c r="H681" s="166"/>
      <c r="I681" s="166"/>
      <c r="J681" s="167"/>
      <c r="K681" s="167"/>
    </row>
    <row r="682" spans="3:11" ht="15" customHeight="1">
      <c r="C682" s="2"/>
      <c r="D682" s="160"/>
      <c r="E682" s="161"/>
      <c r="F682" s="213"/>
      <c r="G682" s="166"/>
      <c r="H682" s="166"/>
      <c r="I682" s="166"/>
      <c r="J682" s="167"/>
      <c r="K682" s="167"/>
    </row>
    <row r="683" spans="3:11" ht="15" customHeight="1">
      <c r="C683" s="2"/>
      <c r="D683" s="160"/>
      <c r="E683" s="161"/>
      <c r="F683" s="213"/>
      <c r="G683" s="166"/>
      <c r="H683" s="166"/>
      <c r="I683" s="166"/>
      <c r="J683" s="167"/>
      <c r="K683" s="167"/>
    </row>
    <row r="684" spans="3:11" ht="15" customHeight="1">
      <c r="C684" s="2"/>
      <c r="D684" s="160"/>
      <c r="E684" s="161"/>
      <c r="F684" s="213"/>
      <c r="G684" s="166"/>
      <c r="H684" s="166"/>
      <c r="I684" s="166"/>
      <c r="J684" s="167"/>
      <c r="K684" s="167"/>
    </row>
    <row r="685" spans="3:11" ht="15" customHeight="1">
      <c r="C685" s="2"/>
      <c r="D685" s="160"/>
      <c r="E685" s="161"/>
      <c r="F685" s="213"/>
      <c r="G685" s="166"/>
      <c r="H685" s="166"/>
      <c r="I685" s="166"/>
      <c r="J685" s="167"/>
      <c r="K685" s="167"/>
    </row>
    <row r="686" spans="3:11" ht="15" customHeight="1">
      <c r="C686" s="2"/>
      <c r="D686" s="160"/>
      <c r="E686" s="161"/>
      <c r="F686" s="213"/>
      <c r="G686" s="166"/>
      <c r="H686" s="166"/>
      <c r="I686" s="166"/>
      <c r="J686" s="167"/>
      <c r="K686" s="167"/>
    </row>
    <row r="687" spans="3:11" ht="15" customHeight="1">
      <c r="C687" s="2"/>
      <c r="D687" s="160"/>
      <c r="E687" s="161"/>
      <c r="F687" s="213"/>
      <c r="G687" s="166"/>
      <c r="H687" s="166"/>
      <c r="I687" s="166"/>
      <c r="J687" s="167"/>
      <c r="K687" s="167"/>
    </row>
    <row r="688" spans="3:11" ht="15" customHeight="1">
      <c r="C688" s="2"/>
      <c r="D688" s="160"/>
      <c r="E688" s="161"/>
      <c r="F688" s="213"/>
      <c r="G688" s="166"/>
      <c r="H688" s="166"/>
      <c r="I688" s="166"/>
      <c r="J688" s="167"/>
      <c r="K688" s="167"/>
    </row>
    <row r="689" spans="3:11" ht="15" customHeight="1">
      <c r="C689" s="2"/>
      <c r="D689" s="160"/>
      <c r="E689" s="161"/>
      <c r="F689" s="213"/>
      <c r="G689" s="166"/>
      <c r="H689" s="166"/>
      <c r="I689" s="166"/>
      <c r="J689" s="167"/>
      <c r="K689" s="167"/>
    </row>
    <row r="690" spans="3:11" ht="15" customHeight="1">
      <c r="C690" s="2"/>
      <c r="D690" s="160"/>
      <c r="E690" s="161"/>
      <c r="F690" s="213"/>
      <c r="G690" s="166"/>
      <c r="H690" s="166"/>
      <c r="I690" s="166"/>
      <c r="J690" s="167"/>
      <c r="K690" s="167"/>
    </row>
    <row r="691" spans="3:11" ht="15" customHeight="1">
      <c r="C691" s="2"/>
      <c r="D691" s="160"/>
      <c r="E691" s="161"/>
      <c r="F691" s="213"/>
      <c r="G691" s="166"/>
      <c r="H691" s="166"/>
      <c r="I691" s="166"/>
      <c r="J691" s="167"/>
      <c r="K691" s="167"/>
    </row>
    <row r="692" spans="3:11" ht="15" customHeight="1">
      <c r="C692" s="2"/>
      <c r="D692" s="160"/>
      <c r="E692" s="161"/>
      <c r="F692" s="213"/>
      <c r="G692" s="166"/>
      <c r="H692" s="166"/>
      <c r="I692" s="166"/>
      <c r="J692" s="167"/>
      <c r="K692" s="167"/>
    </row>
    <row r="693" spans="3:11" ht="15" customHeight="1">
      <c r="C693" s="2"/>
      <c r="D693" s="160"/>
      <c r="E693" s="161"/>
      <c r="F693" s="213"/>
      <c r="G693" s="166"/>
      <c r="H693" s="166"/>
      <c r="I693" s="166"/>
      <c r="J693" s="167"/>
      <c r="K693" s="167"/>
    </row>
    <row r="694" spans="3:11" ht="15" customHeight="1">
      <c r="C694" s="2"/>
      <c r="D694" s="160"/>
      <c r="E694" s="161"/>
      <c r="F694" s="213"/>
      <c r="G694" s="166"/>
      <c r="H694" s="166"/>
      <c r="I694" s="166"/>
      <c r="J694" s="167"/>
      <c r="K694" s="167"/>
    </row>
    <row r="695" spans="3:11" ht="15" customHeight="1">
      <c r="C695" s="2"/>
      <c r="D695" s="160"/>
      <c r="E695" s="161"/>
      <c r="F695" s="213"/>
      <c r="G695" s="166"/>
      <c r="H695" s="166"/>
      <c r="I695" s="166"/>
      <c r="J695" s="167"/>
      <c r="K695" s="167"/>
    </row>
    <row r="696" spans="3:11" ht="15" customHeight="1">
      <c r="C696" s="2"/>
      <c r="D696" s="160"/>
      <c r="E696" s="161"/>
      <c r="F696" s="213"/>
      <c r="G696" s="166"/>
      <c r="H696" s="166"/>
      <c r="I696" s="166"/>
      <c r="J696" s="167"/>
      <c r="K696" s="167"/>
    </row>
    <row r="697" spans="3:11" ht="15" customHeight="1">
      <c r="C697" s="2"/>
      <c r="D697" s="160"/>
      <c r="E697" s="161"/>
      <c r="F697" s="213"/>
      <c r="G697" s="166"/>
      <c r="H697" s="166"/>
      <c r="I697" s="166"/>
      <c r="J697" s="167"/>
      <c r="K697" s="167"/>
    </row>
    <row r="698" spans="3:11" ht="15" customHeight="1">
      <c r="C698" s="2"/>
      <c r="D698" s="160"/>
      <c r="E698" s="161"/>
      <c r="F698" s="213"/>
      <c r="G698" s="166"/>
      <c r="H698" s="166"/>
      <c r="I698" s="166"/>
      <c r="J698" s="167"/>
      <c r="K698" s="167"/>
    </row>
    <row r="699" spans="3:11" ht="15" customHeight="1">
      <c r="C699" s="2"/>
      <c r="D699" s="160"/>
      <c r="E699" s="161"/>
      <c r="F699" s="213"/>
      <c r="G699" s="166"/>
      <c r="H699" s="166"/>
      <c r="I699" s="166"/>
      <c r="J699" s="167"/>
      <c r="K699" s="167"/>
    </row>
    <row r="700" spans="3:11" ht="15" customHeight="1">
      <c r="C700" s="2"/>
      <c r="D700" s="160"/>
      <c r="E700" s="161"/>
      <c r="F700" s="213"/>
      <c r="G700" s="166"/>
      <c r="H700" s="166"/>
      <c r="I700" s="166"/>
      <c r="J700" s="167"/>
      <c r="K700" s="167"/>
    </row>
    <row r="701" spans="3:11" ht="15" customHeight="1">
      <c r="C701" s="2"/>
      <c r="D701" s="160"/>
      <c r="E701" s="161"/>
      <c r="F701" s="213"/>
      <c r="G701" s="166"/>
      <c r="H701" s="166"/>
      <c r="I701" s="166"/>
      <c r="J701" s="167"/>
      <c r="K701" s="167"/>
    </row>
    <row r="702" spans="3:11" ht="15" customHeight="1">
      <c r="C702" s="2"/>
      <c r="D702" s="160"/>
      <c r="E702" s="161"/>
      <c r="F702" s="213"/>
      <c r="G702" s="166"/>
      <c r="H702" s="166"/>
      <c r="I702" s="166"/>
      <c r="J702" s="167"/>
      <c r="K702" s="167"/>
    </row>
    <row r="703" spans="3:11" ht="15" customHeight="1">
      <c r="C703" s="2"/>
      <c r="D703" s="160"/>
      <c r="E703" s="161"/>
      <c r="F703" s="213"/>
      <c r="G703" s="166"/>
      <c r="H703" s="166"/>
      <c r="I703" s="166"/>
      <c r="J703" s="167"/>
      <c r="K703" s="167"/>
    </row>
    <row r="704" spans="3:11" ht="15" customHeight="1">
      <c r="C704" s="2"/>
      <c r="D704" s="160"/>
      <c r="E704" s="161"/>
      <c r="F704" s="213"/>
      <c r="G704" s="166"/>
      <c r="H704" s="166"/>
      <c r="I704" s="166"/>
      <c r="J704" s="167"/>
      <c r="K704" s="167"/>
    </row>
    <row r="705" spans="3:11" ht="15" customHeight="1">
      <c r="C705" s="2"/>
      <c r="D705" s="160"/>
      <c r="E705" s="161"/>
      <c r="F705" s="213"/>
      <c r="G705" s="166"/>
      <c r="H705" s="166"/>
      <c r="I705" s="166"/>
      <c r="J705" s="167"/>
      <c r="K705" s="167"/>
    </row>
    <row r="706" spans="3:11" ht="15" customHeight="1">
      <c r="C706" s="2"/>
      <c r="D706" s="160"/>
      <c r="E706" s="161"/>
      <c r="F706" s="213"/>
      <c r="G706" s="166"/>
      <c r="H706" s="166"/>
      <c r="I706" s="166"/>
      <c r="J706" s="167"/>
      <c r="K706" s="167"/>
    </row>
    <row r="707" spans="3:11" ht="15" customHeight="1">
      <c r="C707" s="2"/>
      <c r="D707" s="160"/>
      <c r="E707" s="161"/>
      <c r="F707" s="213"/>
      <c r="G707" s="166"/>
      <c r="H707" s="166"/>
      <c r="I707" s="166"/>
      <c r="J707" s="167"/>
      <c r="K707" s="167"/>
    </row>
    <row r="708" spans="3:11" ht="15" customHeight="1">
      <c r="C708" s="2"/>
      <c r="D708" s="160"/>
      <c r="E708" s="161"/>
      <c r="F708" s="213"/>
      <c r="G708" s="166"/>
      <c r="H708" s="166"/>
      <c r="I708" s="166"/>
      <c r="J708" s="167"/>
      <c r="K708" s="167"/>
    </row>
    <row r="709" spans="3:11" ht="15" customHeight="1">
      <c r="C709" s="2"/>
      <c r="D709" s="160"/>
      <c r="E709" s="161"/>
      <c r="F709" s="213"/>
      <c r="G709" s="166"/>
      <c r="H709" s="166"/>
      <c r="I709" s="166"/>
      <c r="J709" s="167"/>
      <c r="K709" s="167"/>
    </row>
    <row r="710" spans="3:11" ht="15" customHeight="1">
      <c r="C710" s="2"/>
      <c r="D710" s="160"/>
      <c r="E710" s="161"/>
      <c r="F710" s="213"/>
      <c r="G710" s="166"/>
      <c r="H710" s="166"/>
      <c r="I710" s="166"/>
      <c r="J710" s="167"/>
      <c r="K710" s="167"/>
    </row>
    <row r="711" spans="3:11" ht="15" customHeight="1">
      <c r="C711" s="2"/>
      <c r="D711" s="160"/>
      <c r="E711" s="161"/>
      <c r="F711" s="213"/>
      <c r="G711" s="166"/>
      <c r="H711" s="166"/>
      <c r="I711" s="166"/>
      <c r="J711" s="167"/>
      <c r="K711" s="167"/>
    </row>
    <row r="712" spans="3:11" ht="15" customHeight="1">
      <c r="C712" s="2"/>
      <c r="D712" s="160"/>
      <c r="E712" s="161"/>
      <c r="F712" s="213"/>
      <c r="G712" s="166"/>
      <c r="H712" s="166"/>
      <c r="I712" s="166"/>
      <c r="J712" s="167"/>
      <c r="K712" s="167"/>
    </row>
    <row r="713" spans="3:11" ht="15" customHeight="1">
      <c r="C713" s="2"/>
      <c r="D713" s="160"/>
      <c r="E713" s="161"/>
      <c r="F713" s="213"/>
      <c r="G713" s="166"/>
      <c r="H713" s="166"/>
      <c r="I713" s="166"/>
      <c r="J713" s="167"/>
      <c r="K713" s="167"/>
    </row>
    <row r="714" spans="3:11" ht="15" customHeight="1">
      <c r="C714" s="2"/>
      <c r="D714" s="160"/>
      <c r="E714" s="161"/>
      <c r="F714" s="213"/>
      <c r="G714" s="166"/>
      <c r="H714" s="166"/>
      <c r="I714" s="166"/>
      <c r="J714" s="167"/>
      <c r="K714" s="167"/>
    </row>
    <row r="715" spans="3:11" ht="15" customHeight="1">
      <c r="C715" s="2"/>
      <c r="D715" s="160"/>
      <c r="E715" s="161"/>
      <c r="F715" s="213"/>
      <c r="G715" s="166"/>
      <c r="H715" s="166"/>
      <c r="I715" s="166"/>
      <c r="J715" s="167"/>
      <c r="K715" s="167"/>
    </row>
    <row r="716" spans="3:11" ht="15" customHeight="1">
      <c r="C716" s="2"/>
      <c r="D716" s="160"/>
      <c r="E716" s="161"/>
      <c r="F716" s="213"/>
      <c r="G716" s="166"/>
      <c r="H716" s="166"/>
      <c r="I716" s="166"/>
      <c r="J716" s="167"/>
      <c r="K716" s="167"/>
    </row>
    <row r="717" spans="3:11" ht="15" customHeight="1">
      <c r="C717" s="2"/>
      <c r="D717" s="160"/>
      <c r="E717" s="161"/>
      <c r="F717" s="213"/>
      <c r="G717" s="166"/>
      <c r="H717" s="166"/>
      <c r="I717" s="166"/>
      <c r="J717" s="167"/>
      <c r="K717" s="167"/>
    </row>
    <row r="718" spans="3:11" ht="15" customHeight="1">
      <c r="C718" s="2"/>
      <c r="D718" s="160"/>
      <c r="E718" s="161"/>
      <c r="F718" s="213"/>
      <c r="G718" s="166"/>
      <c r="H718" s="166"/>
      <c r="I718" s="166"/>
      <c r="J718" s="167"/>
      <c r="K718" s="167"/>
    </row>
    <row r="719" spans="3:11" ht="15" customHeight="1">
      <c r="C719" s="2"/>
      <c r="D719" s="160"/>
      <c r="E719" s="161"/>
      <c r="F719" s="213"/>
      <c r="G719" s="166"/>
      <c r="H719" s="166"/>
      <c r="I719" s="166"/>
      <c r="J719" s="167"/>
      <c r="K719" s="167"/>
    </row>
    <row r="720" spans="3:11" ht="15" customHeight="1">
      <c r="C720" s="2"/>
      <c r="D720" s="160"/>
      <c r="E720" s="161"/>
      <c r="F720" s="213"/>
      <c r="G720" s="166"/>
      <c r="H720" s="166"/>
      <c r="I720" s="166"/>
      <c r="J720" s="167"/>
      <c r="K720" s="167"/>
    </row>
    <row r="721" spans="3:11" ht="15" customHeight="1">
      <c r="C721" s="2"/>
      <c r="D721" s="160"/>
      <c r="E721" s="161"/>
      <c r="F721" s="213"/>
      <c r="G721" s="166"/>
      <c r="H721" s="166"/>
      <c r="I721" s="166"/>
      <c r="J721" s="167"/>
      <c r="K721" s="167"/>
    </row>
    <row r="722" spans="3:11" ht="15" customHeight="1">
      <c r="C722" s="2"/>
      <c r="D722" s="160"/>
      <c r="E722" s="161"/>
      <c r="F722" s="213"/>
      <c r="G722" s="166"/>
      <c r="H722" s="166"/>
      <c r="I722" s="166"/>
      <c r="J722" s="167"/>
      <c r="K722" s="167"/>
    </row>
    <row r="723" spans="3:11" ht="15" customHeight="1">
      <c r="C723" s="2"/>
      <c r="D723" s="160"/>
      <c r="E723" s="161"/>
      <c r="F723" s="213"/>
      <c r="G723" s="166"/>
      <c r="H723" s="166"/>
      <c r="I723" s="166"/>
      <c r="J723" s="167"/>
      <c r="K723" s="167"/>
    </row>
    <row r="724" spans="3:11" ht="15" customHeight="1">
      <c r="C724" s="2"/>
      <c r="D724" s="160"/>
      <c r="E724" s="161"/>
      <c r="F724" s="213"/>
      <c r="G724" s="166"/>
      <c r="H724" s="166"/>
      <c r="I724" s="166"/>
      <c r="J724" s="167"/>
      <c r="K724" s="167"/>
    </row>
    <row r="725" spans="3:11" ht="15" customHeight="1">
      <c r="C725" s="2"/>
      <c r="D725" s="160"/>
      <c r="E725" s="161"/>
      <c r="F725" s="213"/>
      <c r="G725" s="166"/>
      <c r="H725" s="166"/>
      <c r="I725" s="166"/>
      <c r="J725" s="167"/>
      <c r="K725" s="167"/>
    </row>
    <row r="726" spans="3:11" ht="15" customHeight="1">
      <c r="C726" s="2"/>
      <c r="D726" s="160"/>
      <c r="E726" s="161"/>
      <c r="F726" s="213"/>
      <c r="G726" s="166"/>
      <c r="H726" s="166"/>
      <c r="I726" s="166"/>
      <c r="J726" s="167"/>
      <c r="K726" s="167"/>
    </row>
    <row r="727" spans="3:11" ht="15" customHeight="1">
      <c r="C727" s="2"/>
      <c r="D727" s="160"/>
      <c r="E727" s="161"/>
      <c r="F727" s="213"/>
      <c r="G727" s="166"/>
      <c r="H727" s="166"/>
      <c r="I727" s="166"/>
      <c r="J727" s="167"/>
      <c r="K727" s="167"/>
    </row>
    <row r="728" spans="3:11" ht="15" customHeight="1">
      <c r="C728" s="2"/>
      <c r="D728" s="160"/>
      <c r="E728" s="161"/>
      <c r="F728" s="213"/>
      <c r="G728" s="166"/>
      <c r="H728" s="166"/>
      <c r="I728" s="166"/>
      <c r="J728" s="167"/>
      <c r="K728" s="167"/>
    </row>
    <row r="729" spans="3:11" ht="15" customHeight="1">
      <c r="C729" s="2"/>
      <c r="D729" s="160"/>
      <c r="E729" s="161"/>
      <c r="F729" s="213"/>
      <c r="G729" s="166"/>
      <c r="H729" s="166"/>
      <c r="I729" s="166"/>
      <c r="J729" s="167"/>
      <c r="K729" s="167"/>
    </row>
    <row r="730" spans="3:11" ht="15" customHeight="1">
      <c r="C730" s="2"/>
      <c r="D730" s="160"/>
      <c r="E730" s="161"/>
      <c r="F730" s="213"/>
      <c r="G730" s="166"/>
      <c r="H730" s="166"/>
      <c r="I730" s="166"/>
      <c r="J730" s="167"/>
      <c r="K730" s="167"/>
    </row>
    <row r="731" spans="3:11" ht="15" customHeight="1">
      <c r="C731" s="2"/>
      <c r="D731" s="160"/>
      <c r="E731" s="161"/>
      <c r="F731" s="213"/>
      <c r="G731" s="166"/>
      <c r="H731" s="166"/>
      <c r="I731" s="166"/>
      <c r="J731" s="167"/>
      <c r="K731" s="167"/>
    </row>
    <row r="732" spans="3:11" ht="15" customHeight="1">
      <c r="C732" s="2"/>
      <c r="D732" s="160"/>
      <c r="E732" s="161"/>
      <c r="F732" s="213"/>
      <c r="G732" s="166"/>
      <c r="H732" s="166"/>
      <c r="I732" s="166"/>
      <c r="J732" s="167"/>
      <c r="K732" s="167"/>
    </row>
    <row r="733" spans="3:11" ht="15" customHeight="1">
      <c r="C733" s="2"/>
      <c r="D733" s="160"/>
      <c r="E733" s="161"/>
      <c r="F733" s="213"/>
      <c r="G733" s="166"/>
      <c r="H733" s="166"/>
      <c r="I733" s="166"/>
      <c r="J733" s="167"/>
      <c r="K733" s="167"/>
    </row>
    <row r="734" spans="3:11" ht="15" customHeight="1">
      <c r="C734" s="2"/>
      <c r="D734" s="160"/>
      <c r="E734" s="161"/>
      <c r="F734" s="213"/>
      <c r="G734" s="166"/>
      <c r="H734" s="166"/>
      <c r="I734" s="166"/>
      <c r="J734" s="167"/>
      <c r="K734" s="167"/>
    </row>
    <row r="735" spans="3:11" ht="15" customHeight="1">
      <c r="C735" s="2"/>
      <c r="D735" s="160"/>
      <c r="E735" s="161"/>
      <c r="F735" s="213"/>
      <c r="G735" s="166"/>
      <c r="H735" s="166"/>
      <c r="I735" s="166"/>
      <c r="J735" s="167"/>
      <c r="K735" s="167"/>
    </row>
    <row r="736" spans="3:11" ht="15" customHeight="1">
      <c r="C736" s="2"/>
      <c r="D736" s="160"/>
      <c r="E736" s="161"/>
      <c r="F736" s="213"/>
      <c r="G736" s="166"/>
      <c r="H736" s="166"/>
      <c r="I736" s="166"/>
      <c r="J736" s="167"/>
      <c r="K736" s="167"/>
    </row>
    <row r="737" spans="3:11" ht="15" customHeight="1">
      <c r="C737" s="2"/>
      <c r="D737" s="160"/>
      <c r="E737" s="161"/>
      <c r="F737" s="213"/>
      <c r="G737" s="166"/>
      <c r="H737" s="166"/>
      <c r="I737" s="166"/>
      <c r="J737" s="167"/>
      <c r="K737" s="167"/>
    </row>
    <row r="738" spans="3:11" ht="15" customHeight="1">
      <c r="C738" s="2"/>
      <c r="D738" s="160"/>
      <c r="E738" s="161"/>
      <c r="F738" s="213"/>
      <c r="G738" s="166"/>
      <c r="H738" s="166"/>
      <c r="I738" s="166"/>
      <c r="J738" s="167"/>
      <c r="K738" s="167"/>
    </row>
    <row r="739" spans="3:11" ht="15" customHeight="1">
      <c r="C739" s="2"/>
      <c r="D739" s="160"/>
      <c r="E739" s="161"/>
      <c r="F739" s="213"/>
      <c r="G739" s="166"/>
      <c r="H739" s="166"/>
      <c r="I739" s="166"/>
      <c r="J739" s="167"/>
      <c r="K739" s="167"/>
    </row>
    <row r="740" spans="3:11" ht="15" customHeight="1">
      <c r="C740" s="2"/>
      <c r="D740" s="160"/>
      <c r="E740" s="161"/>
      <c r="F740" s="213"/>
      <c r="G740" s="166"/>
      <c r="H740" s="166"/>
      <c r="I740" s="166"/>
      <c r="J740" s="167"/>
      <c r="K740" s="167"/>
    </row>
    <row r="741" spans="3:11" ht="15" customHeight="1">
      <c r="C741" s="2"/>
      <c r="D741" s="160"/>
      <c r="E741" s="161"/>
      <c r="F741" s="213"/>
      <c r="G741" s="166"/>
      <c r="H741" s="166"/>
      <c r="I741" s="166"/>
      <c r="J741" s="167"/>
      <c r="K741" s="167"/>
    </row>
    <row r="742" spans="3:11" ht="15" customHeight="1">
      <c r="C742" s="2"/>
      <c r="D742" s="160"/>
      <c r="E742" s="161"/>
      <c r="F742" s="213"/>
      <c r="G742" s="166"/>
      <c r="H742" s="166"/>
      <c r="I742" s="166"/>
      <c r="J742" s="167"/>
      <c r="K742" s="167"/>
    </row>
    <row r="743" spans="3:11" ht="15" customHeight="1">
      <c r="C743" s="2"/>
      <c r="D743" s="160"/>
      <c r="E743" s="161"/>
      <c r="F743" s="213"/>
      <c r="G743" s="166"/>
      <c r="H743" s="166"/>
      <c r="I743" s="166"/>
      <c r="J743" s="167"/>
      <c r="K743" s="167"/>
    </row>
    <row r="744" spans="3:11" ht="15" customHeight="1">
      <c r="C744" s="2"/>
      <c r="D744" s="160"/>
      <c r="E744" s="161"/>
      <c r="F744" s="213"/>
      <c r="G744" s="166"/>
      <c r="H744" s="166"/>
      <c r="I744" s="166"/>
      <c r="J744" s="167"/>
      <c r="K744" s="167"/>
    </row>
    <row r="745" spans="3:11" ht="15" customHeight="1">
      <c r="C745" s="2"/>
      <c r="D745" s="160"/>
      <c r="E745" s="161"/>
      <c r="F745" s="213"/>
      <c r="G745" s="166"/>
      <c r="H745" s="166"/>
      <c r="I745" s="166"/>
      <c r="J745" s="167"/>
      <c r="K745" s="167"/>
    </row>
    <row r="746" spans="3:11" ht="15" customHeight="1">
      <c r="C746" s="2"/>
      <c r="D746" s="160"/>
      <c r="E746" s="161"/>
      <c r="F746" s="213"/>
      <c r="G746" s="166"/>
      <c r="H746" s="166"/>
      <c r="I746" s="166"/>
      <c r="J746" s="167"/>
      <c r="K746" s="167"/>
    </row>
    <row r="747" spans="3:11" ht="15" customHeight="1" thickBot="1">
      <c r="C747" s="2"/>
      <c r="D747" s="160"/>
      <c r="E747" s="161"/>
      <c r="F747" s="215"/>
      <c r="G747" s="166"/>
      <c r="H747" s="166"/>
      <c r="I747" s="166"/>
      <c r="J747" s="167"/>
      <c r="K747" s="167"/>
    </row>
    <row r="748" spans="3:11" ht="15" customHeight="1" thickTop="1">
      <c r="C748" s="2"/>
      <c r="D748" s="160"/>
      <c r="E748" s="161"/>
      <c r="F748" s="217"/>
      <c r="G748" s="166"/>
      <c r="H748" s="166"/>
      <c r="I748" s="166"/>
      <c r="J748" s="167"/>
      <c r="K748" s="167"/>
    </row>
    <row r="749" spans="3:11" ht="15" customHeight="1">
      <c r="C749" s="2"/>
      <c r="D749" s="160"/>
      <c r="E749" s="161"/>
      <c r="F749" s="214"/>
      <c r="G749" s="166"/>
      <c r="H749" s="166"/>
      <c r="I749" s="166"/>
      <c r="J749" s="167"/>
      <c r="K749" s="167"/>
    </row>
    <row r="750" spans="3:11" ht="15" customHeight="1">
      <c r="C750" s="2"/>
      <c r="D750" s="160"/>
      <c r="E750" s="161"/>
      <c r="F750" s="214"/>
      <c r="G750" s="166"/>
      <c r="H750" s="166"/>
      <c r="I750" s="166"/>
      <c r="J750" s="167"/>
      <c r="K750" s="167"/>
    </row>
    <row r="751" spans="3:11" ht="15" customHeight="1">
      <c r="C751" s="2"/>
      <c r="D751" s="160"/>
      <c r="E751" s="161"/>
      <c r="F751" s="214"/>
      <c r="G751" s="166"/>
      <c r="H751" s="166"/>
      <c r="I751" s="166"/>
      <c r="J751" s="167"/>
      <c r="K751" s="167"/>
    </row>
    <row r="752" spans="3:11" ht="15" customHeight="1">
      <c r="C752" s="2"/>
      <c r="D752" s="160"/>
      <c r="E752" s="161"/>
      <c r="F752" s="214"/>
      <c r="G752" s="166"/>
      <c r="H752" s="166"/>
      <c r="I752" s="166"/>
      <c r="J752" s="167"/>
      <c r="K752" s="167"/>
    </row>
    <row r="753" spans="3:11" ht="15" customHeight="1">
      <c r="C753" s="2"/>
      <c r="D753" s="160"/>
      <c r="E753" s="161"/>
      <c r="F753" s="214"/>
      <c r="G753" s="166"/>
      <c r="H753" s="166"/>
      <c r="I753" s="166"/>
      <c r="J753" s="167"/>
      <c r="K753" s="167"/>
    </row>
    <row r="754" spans="3:11" ht="15" customHeight="1">
      <c r="C754" s="2"/>
      <c r="D754" s="160"/>
      <c r="E754" s="161"/>
      <c r="F754" s="214"/>
      <c r="G754" s="166"/>
      <c r="H754" s="166"/>
      <c r="I754" s="166"/>
      <c r="J754" s="167"/>
      <c r="K754" s="167"/>
    </row>
    <row r="755" spans="3:11" ht="15" customHeight="1">
      <c r="C755" s="2"/>
      <c r="D755" s="160"/>
      <c r="E755" s="161"/>
      <c r="F755" s="214"/>
      <c r="G755" s="166"/>
      <c r="H755" s="166"/>
      <c r="I755" s="166"/>
      <c r="J755" s="167"/>
      <c r="K755" s="167"/>
    </row>
    <row r="756" spans="3:11" ht="15" customHeight="1">
      <c r="C756" s="2"/>
      <c r="D756" s="160"/>
      <c r="E756" s="161"/>
      <c r="F756" s="214"/>
      <c r="G756" s="166"/>
      <c r="H756" s="166"/>
      <c r="I756" s="166"/>
      <c r="J756" s="167"/>
      <c r="K756" s="167"/>
    </row>
    <row r="757" spans="3:11" ht="15" customHeight="1">
      <c r="C757" s="2"/>
      <c r="D757" s="160"/>
      <c r="E757" s="161"/>
      <c r="F757" s="214"/>
      <c r="G757" s="166"/>
      <c r="H757" s="166"/>
      <c r="I757" s="166"/>
      <c r="J757" s="167"/>
      <c r="K757" s="167"/>
    </row>
    <row r="758" spans="3:11" ht="15" customHeight="1">
      <c r="C758" s="2"/>
      <c r="D758" s="160"/>
      <c r="E758" s="161"/>
      <c r="F758" s="214"/>
      <c r="G758" s="166"/>
      <c r="H758" s="166"/>
      <c r="I758" s="166"/>
      <c r="J758" s="167"/>
      <c r="K758" s="167"/>
    </row>
    <row r="759" spans="3:11" ht="15" customHeight="1">
      <c r="C759" s="2"/>
      <c r="D759" s="160"/>
      <c r="E759" s="161"/>
      <c r="F759" s="214"/>
      <c r="G759" s="166"/>
      <c r="H759" s="166"/>
      <c r="I759" s="166"/>
      <c r="J759" s="167"/>
      <c r="K759" s="167"/>
    </row>
    <row r="760" spans="3:11" ht="15" customHeight="1">
      <c r="C760" s="2"/>
      <c r="D760" s="160"/>
      <c r="E760" s="161"/>
      <c r="F760" s="214"/>
      <c r="G760" s="166"/>
      <c r="H760" s="166"/>
      <c r="I760" s="166"/>
      <c r="J760" s="167"/>
      <c r="K760" s="167"/>
    </row>
    <row r="761" spans="3:11" ht="15" customHeight="1">
      <c r="C761" s="2"/>
      <c r="D761" s="160"/>
      <c r="E761" s="161"/>
      <c r="F761" s="214"/>
      <c r="G761" s="166"/>
      <c r="H761" s="166"/>
      <c r="I761" s="166"/>
      <c r="J761" s="167"/>
      <c r="K761" s="167"/>
    </row>
    <row r="762" spans="3:11" ht="15" customHeight="1">
      <c r="C762" s="2"/>
      <c r="D762" s="160"/>
      <c r="E762" s="161"/>
      <c r="F762" s="214"/>
      <c r="G762" s="166"/>
      <c r="H762" s="166"/>
      <c r="I762" s="166"/>
      <c r="J762" s="167"/>
      <c r="K762" s="167"/>
    </row>
    <row r="763" spans="3:11" ht="15" customHeight="1">
      <c r="C763" s="2"/>
      <c r="D763" s="160"/>
      <c r="E763" s="161"/>
      <c r="F763" s="214"/>
      <c r="G763" s="166"/>
      <c r="H763" s="166"/>
      <c r="I763" s="166"/>
      <c r="J763" s="167"/>
      <c r="K763" s="167"/>
    </row>
    <row r="764" spans="3:11" ht="15" customHeight="1">
      <c r="C764" s="2"/>
      <c r="D764" s="160"/>
      <c r="E764" s="161"/>
      <c r="F764" s="214"/>
      <c r="G764" s="166"/>
      <c r="H764" s="166"/>
      <c r="I764" s="166"/>
      <c r="J764" s="167"/>
      <c r="K764" s="167"/>
    </row>
    <row r="765" spans="3:11" ht="15" customHeight="1">
      <c r="C765" s="2"/>
      <c r="D765" s="160"/>
      <c r="E765" s="161"/>
      <c r="F765" s="214"/>
      <c r="G765" s="166"/>
      <c r="H765" s="166"/>
      <c r="I765" s="166"/>
      <c r="J765" s="167"/>
      <c r="K765" s="167"/>
    </row>
    <row r="766" spans="3:11" ht="15" customHeight="1" thickBot="1">
      <c r="C766" s="2"/>
      <c r="D766" s="160"/>
      <c r="E766" s="161"/>
      <c r="F766" s="211"/>
      <c r="G766" s="166"/>
      <c r="H766" s="166"/>
      <c r="I766" s="166"/>
      <c r="J766" s="167"/>
      <c r="K766" s="167"/>
    </row>
    <row r="767" spans="3:11" ht="15" customHeight="1" thickTop="1">
      <c r="C767" s="2"/>
      <c r="D767" s="160"/>
      <c r="E767" s="161"/>
      <c r="F767" s="214"/>
      <c r="G767" s="166"/>
      <c r="H767" s="166"/>
      <c r="I767" s="166"/>
      <c r="J767" s="167"/>
      <c r="K767" s="167"/>
    </row>
    <row r="768" spans="3:11" ht="15" customHeight="1">
      <c r="C768" s="2"/>
      <c r="D768" s="160"/>
      <c r="E768" s="161"/>
      <c r="F768" s="214"/>
      <c r="G768" s="166"/>
      <c r="H768" s="166"/>
      <c r="I768" s="166"/>
      <c r="J768" s="167"/>
      <c r="K768" s="167"/>
    </row>
    <row r="769" spans="3:11" ht="15" customHeight="1">
      <c r="C769" s="2"/>
      <c r="D769" s="160"/>
      <c r="E769" s="161"/>
      <c r="F769" s="214"/>
      <c r="G769" s="166"/>
      <c r="H769" s="166"/>
      <c r="I769" s="166"/>
      <c r="J769" s="167"/>
      <c r="K769" s="167"/>
    </row>
    <row r="770" spans="3:11" ht="15" customHeight="1">
      <c r="C770" s="2"/>
      <c r="D770" s="160"/>
      <c r="E770" s="161"/>
      <c r="F770" s="214"/>
      <c r="G770" s="166"/>
      <c r="H770" s="166"/>
      <c r="I770" s="166"/>
      <c r="J770" s="167"/>
      <c r="K770" s="167"/>
    </row>
    <row r="771" spans="3:11" ht="15" customHeight="1">
      <c r="C771" s="2"/>
      <c r="D771" s="160"/>
      <c r="E771" s="161"/>
      <c r="F771" s="214"/>
      <c r="G771" s="166"/>
      <c r="H771" s="166"/>
      <c r="I771" s="166"/>
      <c r="J771" s="167"/>
      <c r="K771" s="167"/>
    </row>
    <row r="772" spans="3:11" ht="15" customHeight="1">
      <c r="C772" s="2"/>
      <c r="D772" s="160"/>
      <c r="E772" s="161"/>
      <c r="F772" s="214"/>
      <c r="G772" s="166"/>
      <c r="H772" s="166"/>
      <c r="I772" s="166"/>
      <c r="J772" s="167"/>
      <c r="K772" s="167"/>
    </row>
    <row r="773" spans="3:11" ht="15" customHeight="1">
      <c r="C773" s="2"/>
      <c r="D773" s="160"/>
      <c r="E773" s="161"/>
      <c r="F773" s="214"/>
      <c r="G773" s="166"/>
      <c r="H773" s="166"/>
      <c r="I773" s="166"/>
      <c r="J773" s="167"/>
      <c r="K773" s="167"/>
    </row>
    <row r="774" spans="3:11" ht="15" customHeight="1">
      <c r="C774" s="2"/>
      <c r="D774" s="160"/>
      <c r="E774" s="161"/>
      <c r="F774" s="214"/>
      <c r="G774" s="166"/>
      <c r="H774" s="166"/>
      <c r="I774" s="166"/>
      <c r="J774" s="167"/>
      <c r="K774" s="167"/>
    </row>
    <row r="775" spans="3:11" ht="15" customHeight="1">
      <c r="C775" s="2"/>
      <c r="D775" s="160"/>
      <c r="E775" s="161"/>
      <c r="F775" s="214"/>
      <c r="G775" s="166"/>
      <c r="H775" s="166"/>
      <c r="I775" s="166"/>
      <c r="J775" s="167"/>
      <c r="K775" s="167"/>
    </row>
    <row r="776" spans="3:11" ht="15" customHeight="1">
      <c r="C776" s="2"/>
      <c r="D776" s="160"/>
      <c r="E776" s="161"/>
      <c r="F776" s="214"/>
      <c r="G776" s="166"/>
      <c r="H776" s="166"/>
      <c r="I776" s="166"/>
      <c r="J776" s="167"/>
      <c r="K776" s="167"/>
    </row>
    <row r="777" spans="3:11" ht="15" customHeight="1">
      <c r="C777" s="2"/>
      <c r="D777" s="160"/>
      <c r="E777" s="161"/>
      <c r="F777" s="214"/>
      <c r="G777" s="166"/>
      <c r="H777" s="166"/>
      <c r="I777" s="166"/>
      <c r="J777" s="167"/>
      <c r="K777" s="167"/>
    </row>
    <row r="778" spans="3:11" ht="15" customHeight="1">
      <c r="C778" s="2"/>
      <c r="D778" s="160"/>
      <c r="E778" s="161"/>
      <c r="F778" s="214"/>
      <c r="G778" s="166"/>
      <c r="H778" s="166"/>
      <c r="I778" s="166"/>
      <c r="J778" s="167"/>
      <c r="K778" s="167"/>
    </row>
    <row r="779" spans="3:11" ht="15" customHeight="1">
      <c r="C779" s="2"/>
      <c r="D779" s="160"/>
      <c r="E779" s="161"/>
      <c r="F779" s="214"/>
      <c r="G779" s="166"/>
      <c r="H779" s="166"/>
      <c r="I779" s="166"/>
      <c r="J779" s="167"/>
      <c r="K779" s="167"/>
    </row>
    <row r="780" spans="3:11" ht="15" customHeight="1">
      <c r="C780" s="2"/>
      <c r="D780" s="160"/>
      <c r="E780" s="161"/>
      <c r="F780" s="214"/>
      <c r="G780" s="166"/>
      <c r="H780" s="166"/>
      <c r="I780" s="166"/>
      <c r="J780" s="167"/>
      <c r="K780" s="167"/>
    </row>
    <row r="781" spans="3:11" ht="15" customHeight="1">
      <c r="C781" s="2"/>
      <c r="D781" s="160"/>
      <c r="E781" s="161"/>
      <c r="F781" s="214"/>
      <c r="G781" s="166"/>
      <c r="H781" s="166"/>
      <c r="I781" s="166"/>
      <c r="J781" s="167"/>
      <c r="K781" s="167"/>
    </row>
    <row r="782" spans="3:11" ht="15" customHeight="1">
      <c r="C782" s="2"/>
      <c r="D782" s="160"/>
      <c r="E782" s="161"/>
      <c r="F782" s="214"/>
      <c r="G782" s="166"/>
      <c r="H782" s="166"/>
      <c r="I782" s="166"/>
      <c r="J782" s="167"/>
      <c r="K782" s="167"/>
    </row>
    <row r="783" spans="3:11" ht="15" customHeight="1">
      <c r="C783" s="2"/>
      <c r="D783" s="160"/>
      <c r="E783" s="161"/>
      <c r="F783" s="214"/>
      <c r="G783" s="166"/>
      <c r="H783" s="166"/>
      <c r="I783" s="166"/>
      <c r="J783" s="167"/>
      <c r="K783" s="167"/>
    </row>
    <row r="784" spans="3:11" ht="15" customHeight="1">
      <c r="C784" s="2"/>
      <c r="D784" s="160"/>
      <c r="E784" s="161"/>
      <c r="F784" s="214"/>
      <c r="G784" s="166"/>
      <c r="H784" s="166"/>
      <c r="I784" s="166"/>
      <c r="J784" s="167"/>
      <c r="K784" s="167"/>
    </row>
    <row r="785" spans="3:11" ht="15" customHeight="1">
      <c r="C785" s="2"/>
      <c r="D785" s="160"/>
      <c r="E785" s="161"/>
      <c r="F785" s="214"/>
      <c r="G785" s="166"/>
      <c r="H785" s="166"/>
      <c r="I785" s="166"/>
      <c r="J785" s="167"/>
      <c r="K785" s="167"/>
    </row>
    <row r="786" spans="3:11" ht="15" customHeight="1">
      <c r="C786" s="2"/>
      <c r="D786" s="160"/>
      <c r="E786" s="161"/>
      <c r="F786" s="214"/>
      <c r="G786" s="166"/>
      <c r="H786" s="166"/>
      <c r="I786" s="166"/>
      <c r="J786" s="167"/>
      <c r="K786" s="167"/>
    </row>
    <row r="787" spans="3:11" ht="15" customHeight="1">
      <c r="C787" s="2"/>
      <c r="D787" s="160"/>
      <c r="E787" s="161"/>
      <c r="F787" s="214"/>
      <c r="G787" s="166"/>
      <c r="H787" s="166"/>
      <c r="I787" s="166"/>
      <c r="J787" s="167"/>
      <c r="K787" s="167"/>
    </row>
    <row r="788" spans="3:11" ht="15" customHeight="1">
      <c r="C788" s="2"/>
      <c r="D788" s="160"/>
      <c r="E788" s="161"/>
      <c r="F788" s="214"/>
      <c r="G788" s="166"/>
      <c r="H788" s="166"/>
      <c r="I788" s="166"/>
      <c r="J788" s="167"/>
      <c r="K788" s="167"/>
    </row>
    <row r="789" spans="3:11" ht="15" customHeight="1">
      <c r="C789" s="2"/>
      <c r="D789" s="160"/>
      <c r="E789" s="161"/>
      <c r="F789" s="214"/>
      <c r="G789" s="166"/>
      <c r="H789" s="166"/>
      <c r="I789" s="166"/>
      <c r="J789" s="167"/>
      <c r="K789" s="167"/>
    </row>
    <row r="790" spans="3:11" ht="15" customHeight="1">
      <c r="C790" s="2"/>
      <c r="D790" s="160"/>
      <c r="E790" s="161"/>
      <c r="F790" s="214"/>
      <c r="G790" s="166"/>
      <c r="H790" s="166"/>
      <c r="I790" s="166"/>
      <c r="J790" s="167"/>
      <c r="K790" s="167"/>
    </row>
    <row r="791" spans="3:11" ht="15" customHeight="1">
      <c r="C791" s="2"/>
      <c r="D791" s="160"/>
      <c r="E791" s="161"/>
      <c r="F791" s="214"/>
      <c r="G791" s="166"/>
      <c r="H791" s="166"/>
      <c r="I791" s="166"/>
      <c r="J791" s="167"/>
      <c r="K791" s="167"/>
    </row>
    <row r="792" spans="3:11" ht="15" customHeight="1">
      <c r="C792" s="2"/>
      <c r="D792" s="160"/>
      <c r="E792" s="161"/>
      <c r="F792" s="214"/>
      <c r="G792" s="166"/>
      <c r="H792" s="166"/>
      <c r="I792" s="166"/>
      <c r="J792" s="167"/>
      <c r="K792" s="167"/>
    </row>
    <row r="793" spans="3:11" ht="15" customHeight="1">
      <c r="C793" s="2"/>
      <c r="D793" s="160"/>
      <c r="E793" s="161"/>
      <c r="F793" s="214"/>
      <c r="G793" s="166"/>
      <c r="H793" s="166"/>
      <c r="I793" s="166"/>
      <c r="J793" s="167"/>
      <c r="K793" s="167"/>
    </row>
    <row r="794" spans="3:11" ht="15" customHeight="1">
      <c r="C794" s="2"/>
      <c r="D794" s="160"/>
      <c r="E794" s="161"/>
      <c r="F794" s="214"/>
      <c r="G794" s="166"/>
      <c r="H794" s="166"/>
      <c r="I794" s="166"/>
      <c r="J794" s="167"/>
      <c r="K794" s="167"/>
    </row>
    <row r="795" spans="3:11" ht="15" customHeight="1">
      <c r="C795" s="2"/>
      <c r="D795" s="160"/>
      <c r="E795" s="161"/>
      <c r="F795" s="213"/>
      <c r="G795" s="166"/>
      <c r="H795" s="166"/>
      <c r="I795" s="166"/>
      <c r="J795" s="167"/>
      <c r="K795" s="167"/>
    </row>
    <row r="796" spans="3:11" ht="15" customHeight="1" thickBot="1">
      <c r="C796" s="2"/>
      <c r="D796" s="160"/>
      <c r="E796" s="161"/>
      <c r="F796" s="215"/>
      <c r="G796" s="166"/>
      <c r="H796" s="166"/>
      <c r="I796" s="166"/>
      <c r="J796" s="167"/>
      <c r="K796" s="167"/>
    </row>
    <row r="797" spans="3:11" ht="15" customHeight="1" thickTop="1">
      <c r="C797" s="2"/>
      <c r="D797" s="160"/>
      <c r="E797" s="161"/>
      <c r="F797" s="217"/>
      <c r="G797" s="166"/>
      <c r="H797" s="166"/>
      <c r="I797" s="166"/>
      <c r="J797" s="167"/>
      <c r="K797" s="167"/>
    </row>
    <row r="798" spans="3:11" ht="15" customHeight="1">
      <c r="C798" s="2"/>
      <c r="D798" s="160"/>
      <c r="E798" s="161"/>
      <c r="F798" s="214"/>
      <c r="G798" s="166"/>
      <c r="H798" s="166"/>
      <c r="I798" s="166"/>
      <c r="J798" s="167"/>
      <c r="K798" s="167"/>
    </row>
    <row r="799" spans="3:11" ht="15" customHeight="1">
      <c r="C799" s="2"/>
      <c r="D799" s="160"/>
      <c r="E799" s="161"/>
      <c r="F799" s="214"/>
      <c r="G799" s="166"/>
      <c r="H799" s="166"/>
      <c r="I799" s="166"/>
      <c r="J799" s="167"/>
      <c r="K799" s="167"/>
    </row>
    <row r="800" spans="3:11" ht="15" customHeight="1">
      <c r="C800" s="2"/>
      <c r="D800" s="160"/>
      <c r="E800" s="161"/>
      <c r="F800" s="214"/>
      <c r="G800" s="166"/>
      <c r="H800" s="166"/>
      <c r="I800" s="166"/>
      <c r="J800" s="167"/>
      <c r="K800" s="167"/>
    </row>
    <row r="801" spans="3:11" ht="15" customHeight="1">
      <c r="C801" s="2"/>
      <c r="D801" s="160"/>
      <c r="E801" s="161"/>
      <c r="F801" s="214"/>
      <c r="G801" s="166"/>
      <c r="H801" s="166"/>
      <c r="I801" s="166"/>
      <c r="J801" s="167"/>
      <c r="K801" s="167"/>
    </row>
    <row r="802" spans="3:11" ht="15" customHeight="1">
      <c r="C802" s="2"/>
      <c r="D802" s="160"/>
      <c r="E802" s="161"/>
      <c r="F802" s="214"/>
      <c r="G802" s="166"/>
      <c r="H802" s="166"/>
      <c r="I802" s="166"/>
      <c r="J802" s="167"/>
      <c r="K802" s="167"/>
    </row>
    <row r="803" spans="3:11" ht="15" customHeight="1">
      <c r="C803" s="2"/>
      <c r="D803" s="160"/>
      <c r="E803" s="161"/>
      <c r="F803" s="214"/>
      <c r="G803" s="166"/>
      <c r="H803" s="166"/>
      <c r="I803" s="166"/>
      <c r="J803" s="167"/>
      <c r="K803" s="167"/>
    </row>
    <row r="804" spans="3:11" ht="15" customHeight="1">
      <c r="C804" s="2"/>
      <c r="D804" s="160"/>
      <c r="E804" s="161"/>
      <c r="F804" s="214"/>
      <c r="G804" s="166"/>
      <c r="H804" s="166"/>
      <c r="I804" s="166"/>
      <c r="J804" s="167"/>
      <c r="K804" s="167"/>
    </row>
    <row r="805" spans="3:11" ht="15" customHeight="1">
      <c r="C805" s="2"/>
      <c r="D805" s="160"/>
      <c r="E805" s="161"/>
      <c r="F805" s="214"/>
      <c r="G805" s="166"/>
      <c r="H805" s="166"/>
      <c r="I805" s="166"/>
      <c r="J805" s="167"/>
      <c r="K805" s="167"/>
    </row>
    <row r="806" spans="3:11" ht="15" customHeight="1">
      <c r="C806" s="2"/>
      <c r="D806" s="160"/>
      <c r="E806" s="161"/>
      <c r="F806" s="214"/>
      <c r="G806" s="166"/>
      <c r="H806" s="166"/>
      <c r="I806" s="166"/>
      <c r="J806" s="167"/>
      <c r="K806" s="167"/>
    </row>
    <row r="807" spans="3:11" ht="15" customHeight="1">
      <c r="C807" s="2"/>
      <c r="D807" s="160"/>
      <c r="E807" s="161"/>
      <c r="F807" s="214"/>
      <c r="G807" s="166"/>
      <c r="H807" s="166"/>
      <c r="I807" s="166"/>
      <c r="J807" s="167"/>
      <c r="K807" s="167"/>
    </row>
    <row r="808" spans="3:11" ht="15" customHeight="1">
      <c r="C808" s="2"/>
      <c r="D808" s="160"/>
      <c r="E808" s="161"/>
      <c r="F808" s="214"/>
      <c r="G808" s="166"/>
      <c r="H808" s="166"/>
      <c r="I808" s="166"/>
      <c r="J808" s="167"/>
      <c r="K808" s="167"/>
    </row>
    <row r="809" spans="3:11" ht="15" customHeight="1">
      <c r="C809" s="2"/>
      <c r="D809" s="160"/>
      <c r="E809" s="161"/>
      <c r="F809" s="214"/>
      <c r="G809" s="166"/>
      <c r="H809" s="166"/>
      <c r="I809" s="166"/>
      <c r="J809" s="167"/>
      <c r="K809" s="167"/>
    </row>
    <row r="810" spans="3:11" ht="15" customHeight="1">
      <c r="C810" s="2"/>
      <c r="D810" s="160"/>
      <c r="E810" s="161"/>
      <c r="F810" s="213"/>
      <c r="G810" s="166"/>
      <c r="H810" s="166"/>
      <c r="I810" s="166"/>
      <c r="J810" s="167"/>
      <c r="K810" s="167"/>
    </row>
    <row r="811" spans="3:11" ht="15" customHeight="1">
      <c r="C811" s="2"/>
      <c r="D811" s="160"/>
      <c r="E811" s="161"/>
      <c r="F811" s="214"/>
      <c r="G811" s="166"/>
      <c r="H811" s="166"/>
      <c r="I811" s="166"/>
      <c r="J811" s="167"/>
      <c r="K811" s="167"/>
    </row>
    <row r="812" spans="3:11" ht="15" customHeight="1">
      <c r="C812" s="2"/>
      <c r="D812" s="160"/>
      <c r="E812" s="161"/>
      <c r="F812" s="214"/>
      <c r="G812" s="166"/>
      <c r="H812" s="166"/>
      <c r="I812" s="166"/>
      <c r="J812" s="167"/>
      <c r="K812" s="167"/>
    </row>
    <row r="813" spans="3:11" ht="15" customHeight="1">
      <c r="C813" s="2"/>
      <c r="D813" s="160"/>
      <c r="E813" s="161"/>
      <c r="F813" s="214"/>
      <c r="G813" s="166"/>
      <c r="H813" s="166"/>
      <c r="I813" s="166"/>
      <c r="J813" s="167"/>
      <c r="K813" s="167"/>
    </row>
    <row r="814" spans="3:11" ht="15" customHeight="1">
      <c r="C814" s="2"/>
      <c r="D814" s="160"/>
      <c r="E814" s="161"/>
      <c r="F814" s="214"/>
      <c r="G814" s="166"/>
      <c r="H814" s="166"/>
      <c r="I814" s="166"/>
      <c r="J814" s="167"/>
      <c r="K814" s="167"/>
    </row>
    <row r="815" spans="3:11" ht="15" customHeight="1">
      <c r="C815" s="2"/>
      <c r="D815" s="160"/>
      <c r="E815" s="161"/>
      <c r="F815" s="214"/>
      <c r="G815" s="166"/>
      <c r="H815" s="166"/>
      <c r="I815" s="166"/>
      <c r="J815" s="167"/>
      <c r="K815" s="167"/>
    </row>
    <row r="816" spans="3:11" ht="15" customHeight="1">
      <c r="C816" s="2"/>
      <c r="D816" s="160"/>
      <c r="E816" s="161"/>
      <c r="F816" s="214"/>
      <c r="G816" s="166"/>
      <c r="H816" s="166"/>
      <c r="I816" s="166"/>
      <c r="J816" s="167"/>
      <c r="K816" s="167"/>
    </row>
    <row r="817" spans="3:11" ht="15" customHeight="1">
      <c r="C817" s="2"/>
      <c r="D817" s="160"/>
      <c r="E817" s="161"/>
      <c r="F817" s="214"/>
      <c r="G817" s="166"/>
      <c r="H817" s="166"/>
      <c r="I817" s="166"/>
      <c r="J817" s="167"/>
      <c r="K817" s="167"/>
    </row>
    <row r="818" spans="3:11" ht="15" customHeight="1">
      <c r="C818" s="2"/>
      <c r="D818" s="160"/>
      <c r="E818" s="161"/>
      <c r="F818" s="213"/>
      <c r="G818" s="166"/>
      <c r="H818" s="166"/>
      <c r="I818" s="166"/>
      <c r="J818" s="167"/>
      <c r="K818" s="167"/>
    </row>
    <row r="819" spans="3:11" ht="15" customHeight="1">
      <c r="C819" s="2"/>
      <c r="D819" s="160"/>
      <c r="E819" s="161"/>
      <c r="F819" s="213"/>
      <c r="G819" s="166"/>
      <c r="H819" s="166"/>
      <c r="I819" s="166"/>
      <c r="J819" s="167"/>
      <c r="K819" s="167"/>
    </row>
    <row r="820" spans="3:11" ht="15" customHeight="1">
      <c r="C820" s="2"/>
      <c r="D820" s="160"/>
      <c r="E820" s="161"/>
      <c r="F820" s="213"/>
      <c r="G820" s="166"/>
      <c r="H820" s="166"/>
      <c r="I820" s="166"/>
      <c r="J820" s="167"/>
      <c r="K820" s="167"/>
    </row>
    <row r="821" spans="3:11" ht="15" customHeight="1">
      <c r="C821" s="2"/>
      <c r="D821" s="160"/>
      <c r="E821" s="161"/>
      <c r="F821" s="213"/>
      <c r="G821" s="166"/>
      <c r="H821" s="166"/>
      <c r="I821" s="166"/>
      <c r="J821" s="167"/>
      <c r="K821" s="167"/>
    </row>
    <row r="822" spans="3:11" ht="15" customHeight="1">
      <c r="C822" s="2"/>
      <c r="D822" s="160"/>
      <c r="E822" s="161"/>
      <c r="F822" s="213"/>
      <c r="G822" s="166"/>
      <c r="H822" s="166"/>
      <c r="I822" s="166"/>
      <c r="J822" s="167"/>
      <c r="K822" s="167"/>
    </row>
    <row r="823" spans="3:11" ht="15" customHeight="1" thickBot="1">
      <c r="C823" s="2"/>
      <c r="D823" s="160"/>
      <c r="E823" s="161"/>
      <c r="F823" s="213"/>
      <c r="G823" s="166"/>
      <c r="H823" s="166"/>
      <c r="I823" s="166"/>
      <c r="J823" s="167"/>
      <c r="K823" s="167"/>
    </row>
    <row r="824" spans="3:11" ht="15" customHeight="1" thickTop="1">
      <c r="C824" s="2"/>
      <c r="D824" s="160"/>
      <c r="E824" s="161"/>
      <c r="F824" s="217"/>
      <c r="G824" s="166"/>
      <c r="H824" s="166"/>
      <c r="I824" s="166"/>
      <c r="J824" s="167"/>
      <c r="K824" s="167"/>
    </row>
    <row r="825" spans="3:11" ht="15" customHeight="1">
      <c r="C825" s="2"/>
      <c r="D825" s="160"/>
      <c r="E825" s="161"/>
      <c r="F825" s="213"/>
      <c r="G825" s="166"/>
      <c r="H825" s="166"/>
      <c r="I825" s="166"/>
      <c r="J825" s="167"/>
      <c r="K825" s="167"/>
    </row>
    <row r="826" spans="3:11" ht="15" customHeight="1">
      <c r="C826" s="2"/>
      <c r="D826" s="160"/>
      <c r="E826" s="161"/>
      <c r="F826" s="213"/>
      <c r="G826" s="166"/>
      <c r="H826" s="166"/>
      <c r="I826" s="166"/>
      <c r="J826" s="167"/>
      <c r="K826" s="167"/>
    </row>
    <row r="827" spans="3:11" ht="15" customHeight="1">
      <c r="C827" s="2"/>
      <c r="D827" s="160"/>
      <c r="E827" s="161"/>
      <c r="F827" s="213"/>
      <c r="G827" s="166"/>
      <c r="H827" s="166"/>
      <c r="I827" s="166"/>
      <c r="J827" s="167"/>
      <c r="K827" s="167"/>
    </row>
    <row r="828" spans="3:11" ht="15" customHeight="1">
      <c r="C828" s="2"/>
      <c r="D828" s="160"/>
      <c r="E828" s="161"/>
      <c r="F828" s="213"/>
      <c r="G828" s="166"/>
      <c r="H828" s="166"/>
      <c r="I828" s="166"/>
      <c r="J828" s="167"/>
      <c r="K828" s="167"/>
    </row>
    <row r="829" spans="3:11" ht="15" customHeight="1">
      <c r="C829" s="2"/>
      <c r="D829" s="160"/>
      <c r="E829" s="161"/>
      <c r="F829" s="213"/>
      <c r="G829" s="166"/>
      <c r="H829" s="166"/>
      <c r="I829" s="166"/>
      <c r="J829" s="167"/>
      <c r="K829" s="167"/>
    </row>
    <row r="830" spans="3:11" ht="15" customHeight="1">
      <c r="C830" s="2"/>
      <c r="D830" s="160"/>
      <c r="E830" s="161"/>
      <c r="F830" s="213"/>
      <c r="G830" s="166"/>
      <c r="H830" s="166"/>
      <c r="I830" s="166"/>
      <c r="J830" s="167"/>
      <c r="K830" s="167"/>
    </row>
    <row r="831" spans="3:11" ht="15" customHeight="1">
      <c r="C831" s="2"/>
      <c r="D831" s="160"/>
      <c r="E831" s="161"/>
      <c r="F831" s="213"/>
      <c r="G831" s="166"/>
      <c r="H831" s="166"/>
      <c r="I831" s="166"/>
      <c r="J831" s="167"/>
      <c r="K831" s="167"/>
    </row>
    <row r="832" spans="3:11" ht="15" customHeight="1">
      <c r="C832" s="2"/>
      <c r="D832" s="160"/>
      <c r="E832" s="161"/>
      <c r="F832" s="213"/>
      <c r="G832" s="166"/>
      <c r="H832" s="166"/>
      <c r="I832" s="166"/>
      <c r="J832" s="167"/>
      <c r="K832" s="167"/>
    </row>
    <row r="833" spans="3:11" ht="15" customHeight="1">
      <c r="C833" s="2"/>
      <c r="D833" s="160"/>
      <c r="E833" s="161"/>
      <c r="F833" s="213"/>
      <c r="G833" s="166"/>
      <c r="H833" s="166"/>
      <c r="I833" s="166"/>
      <c r="J833" s="167"/>
      <c r="K833" s="167"/>
    </row>
    <row r="834" spans="3:11" ht="15" customHeight="1">
      <c r="C834" s="2"/>
      <c r="D834" s="160"/>
      <c r="E834" s="161"/>
      <c r="F834" s="213"/>
      <c r="G834" s="166"/>
      <c r="H834" s="166"/>
      <c r="I834" s="166"/>
      <c r="J834" s="167"/>
      <c r="K834" s="167"/>
    </row>
    <row r="835" spans="3:11" ht="15" customHeight="1">
      <c r="C835" s="2"/>
      <c r="D835" s="160"/>
      <c r="E835" s="161"/>
      <c r="F835" s="213"/>
      <c r="G835" s="166"/>
      <c r="H835" s="166"/>
      <c r="I835" s="166"/>
      <c r="J835" s="167"/>
      <c r="K835" s="167"/>
    </row>
    <row r="836" spans="3:11" ht="15" customHeight="1">
      <c r="C836" s="2"/>
      <c r="D836" s="160"/>
      <c r="E836" s="161"/>
      <c r="F836" s="214"/>
      <c r="G836" s="166"/>
      <c r="H836" s="166"/>
      <c r="I836" s="166"/>
      <c r="J836" s="167"/>
      <c r="K836" s="167"/>
    </row>
    <row r="837" spans="3:11" ht="15" customHeight="1">
      <c r="C837" s="2"/>
      <c r="D837" s="160"/>
      <c r="E837" s="161"/>
      <c r="F837" s="213"/>
      <c r="G837" s="166"/>
      <c r="H837" s="166"/>
      <c r="I837" s="166"/>
      <c r="J837" s="167"/>
      <c r="K837" s="167"/>
    </row>
    <row r="838" spans="3:11" ht="15" customHeight="1">
      <c r="C838" s="2"/>
      <c r="D838" s="160"/>
      <c r="E838" s="161"/>
      <c r="F838" s="213"/>
      <c r="G838" s="166"/>
      <c r="H838" s="166"/>
      <c r="I838" s="166"/>
      <c r="J838" s="167"/>
      <c r="K838" s="167"/>
    </row>
    <row r="839" spans="3:11" ht="15" customHeight="1">
      <c r="C839" s="2"/>
      <c r="D839" s="160"/>
      <c r="E839" s="161"/>
      <c r="F839" s="213"/>
      <c r="G839" s="166"/>
      <c r="H839" s="166"/>
      <c r="I839" s="166"/>
      <c r="J839" s="167"/>
      <c r="K839" s="167"/>
    </row>
    <row r="840" spans="3:11" ht="15" customHeight="1">
      <c r="C840" s="2"/>
      <c r="D840" s="160"/>
      <c r="E840" s="161"/>
      <c r="F840" s="213"/>
      <c r="G840" s="166"/>
      <c r="H840" s="166"/>
      <c r="I840" s="166"/>
      <c r="J840" s="167"/>
      <c r="K840" s="167"/>
    </row>
    <row r="841" spans="3:11" ht="15" customHeight="1">
      <c r="C841" s="2"/>
      <c r="D841" s="160"/>
      <c r="E841" s="161"/>
      <c r="F841" s="213"/>
      <c r="G841" s="166"/>
      <c r="H841" s="166"/>
      <c r="I841" s="166"/>
      <c r="J841" s="167"/>
      <c r="K841" s="167"/>
    </row>
    <row r="842" spans="3:11" ht="15" customHeight="1">
      <c r="C842" s="2"/>
      <c r="D842" s="160"/>
      <c r="E842" s="161"/>
      <c r="F842" s="213"/>
      <c r="G842" s="166"/>
      <c r="H842" s="166"/>
      <c r="I842" s="166"/>
      <c r="J842" s="167"/>
      <c r="K842" s="167"/>
    </row>
    <row r="843" spans="3:11" ht="15" customHeight="1">
      <c r="C843" s="2"/>
      <c r="D843" s="160"/>
      <c r="E843" s="161"/>
      <c r="F843" s="213"/>
      <c r="G843" s="166"/>
      <c r="H843" s="166"/>
      <c r="I843" s="166"/>
      <c r="J843" s="167"/>
      <c r="K843" s="167"/>
    </row>
    <row r="844" spans="3:11" ht="15" customHeight="1">
      <c r="C844" s="2"/>
      <c r="D844" s="160"/>
      <c r="E844" s="161"/>
      <c r="F844" s="213"/>
      <c r="G844" s="166"/>
      <c r="H844" s="166"/>
      <c r="I844" s="166"/>
      <c r="J844" s="167"/>
      <c r="K844" s="167"/>
    </row>
    <row r="845" spans="3:11" ht="15" customHeight="1">
      <c r="C845" s="2"/>
      <c r="D845" s="160"/>
      <c r="E845" s="161"/>
      <c r="F845" s="213"/>
      <c r="G845" s="166"/>
      <c r="H845" s="166"/>
      <c r="I845" s="166"/>
      <c r="J845" s="167"/>
      <c r="K845" s="167"/>
    </row>
    <row r="846" spans="3:11" ht="15" customHeight="1">
      <c r="C846" s="2"/>
      <c r="D846" s="160"/>
      <c r="E846" s="161"/>
      <c r="F846" s="213"/>
      <c r="G846" s="166"/>
      <c r="H846" s="166"/>
      <c r="I846" s="166"/>
      <c r="J846" s="167"/>
      <c r="K846" s="167"/>
    </row>
    <row r="847" spans="3:11" ht="15" customHeight="1">
      <c r="C847" s="2"/>
      <c r="D847" s="160"/>
      <c r="E847" s="161"/>
      <c r="F847" s="213"/>
      <c r="G847" s="166"/>
      <c r="H847" s="166"/>
      <c r="I847" s="166"/>
      <c r="J847" s="167"/>
      <c r="K847" s="167"/>
    </row>
    <row r="848" spans="3:11" ht="15" customHeight="1">
      <c r="C848" s="2"/>
      <c r="D848" s="160"/>
      <c r="E848" s="161"/>
      <c r="F848" s="213"/>
      <c r="G848" s="166"/>
      <c r="H848" s="166"/>
      <c r="I848" s="166"/>
      <c r="J848" s="167"/>
      <c r="K848" s="167"/>
    </row>
    <row r="849" spans="3:11" ht="15" customHeight="1">
      <c r="C849" s="2"/>
      <c r="D849" s="160"/>
      <c r="E849" s="161"/>
      <c r="F849" s="213"/>
      <c r="G849" s="166"/>
      <c r="H849" s="166"/>
      <c r="I849" s="166"/>
      <c r="J849" s="167"/>
      <c r="K849" s="167"/>
    </row>
    <row r="850" spans="3:11" ht="15" customHeight="1">
      <c r="C850" s="2"/>
      <c r="D850" s="160"/>
      <c r="E850" s="161"/>
      <c r="F850" s="213"/>
      <c r="G850" s="166"/>
      <c r="H850" s="166"/>
      <c r="I850" s="166"/>
      <c r="J850" s="167"/>
      <c r="K850" s="167"/>
    </row>
    <row r="851" spans="3:11" ht="15" customHeight="1">
      <c r="C851" s="2"/>
      <c r="D851" s="160"/>
      <c r="E851" s="161"/>
      <c r="F851" s="214"/>
      <c r="G851" s="166"/>
      <c r="H851" s="166"/>
      <c r="I851" s="166"/>
      <c r="J851" s="167"/>
      <c r="K851" s="167"/>
    </row>
    <row r="852" spans="3:11" ht="15" customHeight="1">
      <c r="C852" s="2"/>
      <c r="D852" s="160"/>
      <c r="E852" s="161"/>
      <c r="F852" s="213"/>
      <c r="G852" s="166"/>
      <c r="H852" s="166"/>
      <c r="I852" s="166"/>
      <c r="J852" s="167"/>
      <c r="K852" s="167"/>
    </row>
    <row r="853" spans="3:11" ht="15" customHeight="1">
      <c r="C853" s="2"/>
      <c r="D853" s="160"/>
      <c r="E853" s="161"/>
      <c r="F853" s="213"/>
      <c r="G853" s="166"/>
      <c r="H853" s="166"/>
      <c r="I853" s="166"/>
      <c r="J853" s="167"/>
      <c r="K853" s="167"/>
    </row>
    <row r="854" spans="3:11" ht="15" customHeight="1">
      <c r="C854" s="2"/>
      <c r="D854" s="160"/>
      <c r="E854" s="161"/>
      <c r="F854" s="213"/>
      <c r="G854" s="166"/>
      <c r="H854" s="166"/>
      <c r="I854" s="166"/>
      <c r="J854" s="167"/>
      <c r="K854" s="167"/>
    </row>
    <row r="855" spans="3:11" ht="15" customHeight="1">
      <c r="C855" s="2"/>
      <c r="D855" s="160"/>
      <c r="E855" s="161"/>
      <c r="F855" s="213"/>
      <c r="G855" s="166"/>
      <c r="H855" s="166"/>
      <c r="I855" s="166"/>
      <c r="J855" s="167"/>
      <c r="K855" s="167"/>
    </row>
    <row r="856" spans="3:11" ht="15" customHeight="1">
      <c r="C856" s="2"/>
      <c r="D856" s="160"/>
      <c r="E856" s="161"/>
      <c r="F856" s="213"/>
      <c r="G856" s="166"/>
      <c r="H856" s="166"/>
      <c r="I856" s="166"/>
      <c r="J856" s="167"/>
      <c r="K856" s="167"/>
    </row>
    <row r="857" spans="3:11" ht="15" customHeight="1">
      <c r="C857" s="2"/>
      <c r="D857" s="160"/>
      <c r="E857" s="161"/>
      <c r="F857" s="213"/>
      <c r="G857" s="166"/>
      <c r="H857" s="166"/>
      <c r="I857" s="166"/>
      <c r="J857" s="167"/>
      <c r="K857" s="167"/>
    </row>
    <row r="858" spans="3:11" ht="15" customHeight="1">
      <c r="C858" s="2"/>
      <c r="D858" s="160"/>
      <c r="E858" s="161"/>
      <c r="F858" s="213"/>
      <c r="G858" s="166"/>
      <c r="H858" s="166"/>
      <c r="I858" s="166"/>
      <c r="J858" s="167"/>
      <c r="K858" s="167"/>
    </row>
    <row r="859" spans="3:11" ht="15" customHeight="1">
      <c r="C859" s="2"/>
      <c r="D859" s="160"/>
      <c r="E859" s="161"/>
      <c r="F859" s="213"/>
      <c r="G859" s="166"/>
      <c r="H859" s="166"/>
      <c r="I859" s="166"/>
      <c r="J859" s="167"/>
      <c r="K859" s="167"/>
    </row>
    <row r="860" spans="3:11" ht="15" customHeight="1">
      <c r="C860" s="2"/>
      <c r="D860" s="160"/>
      <c r="E860" s="161"/>
      <c r="F860" s="213"/>
      <c r="G860" s="166"/>
      <c r="H860" s="166"/>
      <c r="I860" s="166"/>
      <c r="J860" s="167"/>
      <c r="K860" s="167"/>
    </row>
    <row r="861" spans="3:11" ht="15" customHeight="1">
      <c r="C861" s="2"/>
      <c r="D861" s="160"/>
      <c r="E861" s="161"/>
      <c r="F861" s="213"/>
      <c r="G861" s="166"/>
      <c r="H861" s="166"/>
      <c r="I861" s="166"/>
      <c r="J861" s="167"/>
      <c r="K861" s="167"/>
    </row>
    <row r="862" spans="3:11" ht="15" customHeight="1">
      <c r="C862" s="2"/>
      <c r="D862" s="160"/>
      <c r="E862" s="161"/>
      <c r="F862" s="213"/>
      <c r="G862" s="166"/>
      <c r="H862" s="166"/>
      <c r="I862" s="166"/>
      <c r="J862" s="167"/>
      <c r="K862" s="167"/>
    </row>
    <row r="863" spans="3:11" ht="15" customHeight="1">
      <c r="C863" s="2"/>
      <c r="D863" s="160"/>
      <c r="E863" s="161"/>
      <c r="F863" s="213"/>
      <c r="G863" s="166"/>
      <c r="H863" s="166"/>
      <c r="I863" s="166"/>
      <c r="J863" s="167"/>
      <c r="K863" s="167"/>
    </row>
    <row r="864" spans="3:11" ht="15" customHeight="1">
      <c r="C864" s="2"/>
      <c r="D864" s="160"/>
      <c r="E864" s="161"/>
      <c r="F864" s="213"/>
      <c r="G864" s="166"/>
      <c r="H864" s="166"/>
      <c r="I864" s="166"/>
      <c r="J864" s="167"/>
      <c r="K864" s="167"/>
    </row>
    <row r="865" spans="3:11" ht="15" customHeight="1">
      <c r="C865" s="2"/>
      <c r="D865" s="160"/>
      <c r="E865" s="161"/>
      <c r="F865" s="213"/>
      <c r="G865" s="166"/>
      <c r="H865" s="166"/>
      <c r="I865" s="166"/>
      <c r="J865" s="167"/>
      <c r="K865" s="167"/>
    </row>
    <row r="866" spans="3:11" ht="15" customHeight="1">
      <c r="C866" s="2"/>
      <c r="D866" s="160"/>
      <c r="E866" s="161"/>
      <c r="F866" s="213"/>
      <c r="G866" s="166"/>
      <c r="H866" s="166"/>
      <c r="I866" s="166"/>
      <c r="J866" s="167"/>
      <c r="K866" s="167"/>
    </row>
    <row r="867" spans="3:11" ht="15" customHeight="1">
      <c r="C867" s="2"/>
      <c r="D867" s="160"/>
      <c r="E867" s="161"/>
      <c r="F867" s="213"/>
      <c r="G867" s="166"/>
      <c r="H867" s="166"/>
      <c r="I867" s="166"/>
      <c r="J867" s="167"/>
      <c r="K867" s="167"/>
    </row>
    <row r="868" spans="3:11" ht="15" customHeight="1">
      <c r="C868" s="2"/>
      <c r="D868" s="160"/>
      <c r="E868" s="161"/>
      <c r="F868" s="213"/>
      <c r="G868" s="166"/>
      <c r="H868" s="166"/>
      <c r="I868" s="166"/>
      <c r="J868" s="167"/>
      <c r="K868" s="167"/>
    </row>
    <row r="869" spans="3:11" ht="15" customHeight="1">
      <c r="C869" s="2"/>
      <c r="D869" s="160"/>
      <c r="E869" s="161"/>
      <c r="F869" s="213"/>
      <c r="G869" s="166"/>
      <c r="H869" s="166"/>
      <c r="I869" s="166"/>
      <c r="J869" s="167"/>
      <c r="K869" s="167"/>
    </row>
    <row r="870" spans="3:11" ht="15" customHeight="1">
      <c r="C870" s="2"/>
      <c r="D870" s="160"/>
      <c r="E870" s="161"/>
      <c r="F870" s="213"/>
      <c r="G870" s="166"/>
      <c r="H870" s="166"/>
      <c r="I870" s="166"/>
      <c r="J870" s="167"/>
      <c r="K870" s="167"/>
    </row>
    <row r="871" spans="3:11" ht="15" customHeight="1">
      <c r="C871" s="2"/>
      <c r="D871" s="160"/>
      <c r="E871" s="161"/>
      <c r="F871" s="213"/>
      <c r="G871" s="166"/>
      <c r="H871" s="166"/>
      <c r="I871" s="166"/>
      <c r="J871" s="167"/>
      <c r="K871" s="167"/>
    </row>
    <row r="872" spans="3:11" ht="15" customHeight="1">
      <c r="C872" s="2"/>
      <c r="D872" s="160"/>
      <c r="E872" s="161"/>
      <c r="F872" s="213"/>
      <c r="G872" s="166"/>
      <c r="H872" s="166"/>
      <c r="I872" s="166"/>
      <c r="J872" s="167"/>
      <c r="K872" s="167"/>
    </row>
    <row r="873" spans="3:11" ht="15" customHeight="1">
      <c r="C873" s="2"/>
      <c r="D873" s="160"/>
      <c r="E873" s="161"/>
      <c r="F873" s="213"/>
      <c r="G873" s="166"/>
      <c r="H873" s="166"/>
      <c r="I873" s="166"/>
      <c r="J873" s="167"/>
      <c r="K873" s="167"/>
    </row>
    <row r="874" spans="3:11" ht="15" customHeight="1">
      <c r="C874" s="2"/>
      <c r="D874" s="160"/>
      <c r="E874" s="161"/>
      <c r="F874" s="213"/>
      <c r="G874" s="166"/>
      <c r="H874" s="166"/>
      <c r="I874" s="166"/>
      <c r="J874" s="167"/>
      <c r="K874" s="167"/>
    </row>
    <row r="875" spans="3:11" ht="15" customHeight="1">
      <c r="C875" s="2"/>
      <c r="D875" s="160"/>
      <c r="E875" s="161"/>
      <c r="F875" s="213"/>
      <c r="G875" s="166"/>
      <c r="H875" s="166"/>
      <c r="I875" s="166"/>
      <c r="J875" s="167"/>
      <c r="K875" s="167"/>
    </row>
    <row r="876" spans="3:11" ht="15" customHeight="1">
      <c r="C876" s="2"/>
      <c r="D876" s="160"/>
      <c r="E876" s="161"/>
      <c r="F876" s="213"/>
      <c r="G876" s="166"/>
      <c r="H876" s="166"/>
      <c r="I876" s="166"/>
      <c r="J876" s="167"/>
      <c r="K876" s="167"/>
    </row>
    <row r="877" spans="3:11" ht="15" customHeight="1">
      <c r="C877" s="2"/>
      <c r="D877" s="160"/>
      <c r="E877" s="161"/>
      <c r="F877" s="213"/>
      <c r="G877" s="166"/>
      <c r="H877" s="166"/>
      <c r="I877" s="166"/>
      <c r="J877" s="167"/>
      <c r="K877" s="167"/>
    </row>
    <row r="878" spans="3:11" ht="15" customHeight="1">
      <c r="C878" s="2"/>
      <c r="D878" s="160"/>
      <c r="E878" s="161"/>
      <c r="F878" s="213"/>
      <c r="G878" s="166"/>
      <c r="H878" s="166"/>
      <c r="I878" s="166"/>
      <c r="J878" s="167"/>
      <c r="K878" s="167"/>
    </row>
    <row r="879" spans="3:11" ht="15" customHeight="1">
      <c r="C879" s="2"/>
      <c r="D879" s="160"/>
      <c r="E879" s="161"/>
      <c r="F879" s="213"/>
      <c r="G879" s="166"/>
      <c r="H879" s="166"/>
      <c r="I879" s="166"/>
      <c r="J879" s="167"/>
      <c r="K879" s="167"/>
    </row>
    <row r="880" spans="3:11" ht="15" customHeight="1">
      <c r="C880" s="2"/>
      <c r="D880" s="160"/>
      <c r="E880" s="161"/>
      <c r="F880" s="213"/>
      <c r="G880" s="166"/>
      <c r="H880" s="166"/>
      <c r="I880" s="166"/>
      <c r="J880" s="167"/>
      <c r="K880" s="167"/>
    </row>
    <row r="881" spans="3:11" ht="15" customHeight="1">
      <c r="C881" s="2"/>
      <c r="D881" s="160"/>
      <c r="E881" s="161"/>
      <c r="F881" s="213"/>
      <c r="G881" s="166"/>
      <c r="H881" s="166"/>
      <c r="I881" s="166"/>
      <c r="J881" s="167"/>
      <c r="K881" s="167"/>
    </row>
    <row r="882" spans="3:11" ht="15" customHeight="1">
      <c r="C882" s="2"/>
      <c r="D882" s="160"/>
      <c r="E882" s="161"/>
      <c r="F882" s="213"/>
      <c r="G882" s="166"/>
      <c r="H882" s="166"/>
      <c r="I882" s="166"/>
      <c r="J882" s="167"/>
      <c r="K882" s="167"/>
    </row>
    <row r="883" spans="3:11" ht="15" customHeight="1">
      <c r="C883" s="2"/>
      <c r="D883" s="160"/>
      <c r="E883" s="161"/>
      <c r="F883" s="213"/>
      <c r="G883" s="166"/>
      <c r="H883" s="166"/>
      <c r="I883" s="166"/>
      <c r="J883" s="167"/>
      <c r="K883" s="167"/>
    </row>
    <row r="884" spans="3:11" ht="15" customHeight="1">
      <c r="C884" s="2"/>
      <c r="D884" s="160"/>
      <c r="E884" s="161"/>
      <c r="F884" s="213"/>
      <c r="G884" s="166"/>
      <c r="H884" s="166"/>
      <c r="I884" s="166"/>
      <c r="J884" s="167"/>
      <c r="K884" s="167"/>
    </row>
    <row r="885" spans="3:11" ht="15" customHeight="1">
      <c r="C885" s="2"/>
      <c r="D885" s="160"/>
      <c r="E885" s="161"/>
      <c r="F885" s="213"/>
      <c r="G885" s="166"/>
      <c r="H885" s="166"/>
      <c r="I885" s="166"/>
      <c r="J885" s="167"/>
      <c r="K885" s="167"/>
    </row>
    <row r="886" spans="3:11" ht="15" customHeight="1">
      <c r="C886" s="2"/>
      <c r="D886" s="160"/>
      <c r="E886" s="161"/>
      <c r="F886" s="213"/>
      <c r="G886" s="166"/>
      <c r="H886" s="166"/>
      <c r="I886" s="166"/>
      <c r="J886" s="167"/>
      <c r="K886" s="167"/>
    </row>
    <row r="887" spans="3:11" ht="15" customHeight="1">
      <c r="C887" s="2"/>
      <c r="D887" s="160"/>
      <c r="E887" s="161"/>
      <c r="F887" s="213"/>
      <c r="G887" s="166"/>
      <c r="H887" s="166"/>
      <c r="I887" s="166"/>
      <c r="J887" s="167"/>
      <c r="K887" s="167"/>
    </row>
    <row r="888" spans="3:11" ht="15" customHeight="1">
      <c r="C888" s="2"/>
      <c r="D888" s="160"/>
      <c r="E888" s="161"/>
      <c r="F888" s="213"/>
      <c r="G888" s="166"/>
      <c r="H888" s="166"/>
      <c r="I888" s="166"/>
      <c r="J888" s="167"/>
      <c r="K888" s="167"/>
    </row>
    <row r="889" spans="3:11" ht="15" customHeight="1">
      <c r="C889" s="2"/>
      <c r="D889" s="160"/>
      <c r="E889" s="161"/>
      <c r="F889" s="213"/>
      <c r="G889" s="166"/>
      <c r="H889" s="166"/>
      <c r="I889" s="166"/>
      <c r="J889" s="167"/>
      <c r="K889" s="167"/>
    </row>
    <row r="890" spans="3:11" ht="15" customHeight="1">
      <c r="C890" s="2"/>
      <c r="D890" s="160"/>
      <c r="E890" s="161"/>
      <c r="F890" s="213"/>
      <c r="G890" s="166"/>
      <c r="H890" s="166"/>
      <c r="I890" s="166"/>
      <c r="J890" s="167"/>
      <c r="K890" s="167"/>
    </row>
    <row r="891" spans="3:11" ht="15" customHeight="1">
      <c r="C891" s="2"/>
      <c r="D891" s="160"/>
      <c r="E891" s="161"/>
      <c r="F891" s="213"/>
      <c r="G891" s="166"/>
      <c r="H891" s="166"/>
      <c r="I891" s="166"/>
      <c r="J891" s="167"/>
      <c r="K891" s="167"/>
    </row>
    <row r="892" spans="3:11" ht="15" customHeight="1">
      <c r="C892" s="2"/>
      <c r="D892" s="160"/>
      <c r="E892" s="161"/>
      <c r="F892" s="213"/>
      <c r="G892" s="166"/>
      <c r="H892" s="166"/>
      <c r="I892" s="166"/>
      <c r="J892" s="167"/>
      <c r="K892" s="167"/>
    </row>
    <row r="893" spans="3:11" ht="15" customHeight="1">
      <c r="C893" s="2"/>
      <c r="D893" s="160"/>
      <c r="E893" s="161"/>
      <c r="F893" s="213"/>
      <c r="G893" s="166"/>
      <c r="H893" s="166"/>
      <c r="I893" s="166"/>
      <c r="J893" s="167"/>
      <c r="K893" s="167"/>
    </row>
    <row r="894" spans="3:11" ht="15" customHeight="1">
      <c r="C894" s="2"/>
      <c r="D894" s="160"/>
      <c r="E894" s="161"/>
      <c r="F894" s="213"/>
      <c r="G894" s="166"/>
      <c r="H894" s="166"/>
      <c r="I894" s="166"/>
      <c r="J894" s="167"/>
      <c r="K894" s="167"/>
    </row>
    <row r="895" spans="3:11" ht="15" customHeight="1">
      <c r="C895" s="2"/>
      <c r="D895" s="160"/>
      <c r="E895" s="161"/>
      <c r="F895" s="213"/>
      <c r="G895" s="166"/>
      <c r="H895" s="166"/>
      <c r="I895" s="166"/>
      <c r="J895" s="167"/>
      <c r="K895" s="167"/>
    </row>
    <row r="896" spans="3:11" ht="15" customHeight="1">
      <c r="C896" s="2"/>
      <c r="D896" s="160"/>
      <c r="E896" s="161"/>
      <c r="F896" s="213"/>
      <c r="G896" s="166"/>
      <c r="H896" s="166"/>
      <c r="I896" s="166"/>
      <c r="J896" s="167"/>
      <c r="K896" s="167"/>
    </row>
    <row r="897" spans="3:11" ht="15" customHeight="1">
      <c r="C897" s="2"/>
      <c r="D897" s="160"/>
      <c r="E897" s="161"/>
      <c r="F897" s="213"/>
      <c r="G897" s="166"/>
      <c r="H897" s="166"/>
      <c r="I897" s="166"/>
      <c r="J897" s="167"/>
      <c r="K897" s="167"/>
    </row>
    <row r="898" spans="3:11" ht="15" customHeight="1">
      <c r="C898" s="2"/>
      <c r="D898" s="160"/>
      <c r="E898" s="161"/>
      <c r="F898" s="213"/>
      <c r="G898" s="166"/>
      <c r="H898" s="166"/>
      <c r="I898" s="166"/>
      <c r="J898" s="167"/>
      <c r="K898" s="167"/>
    </row>
    <row r="899" spans="3:11" ht="15" customHeight="1">
      <c r="C899" s="2"/>
      <c r="D899" s="160"/>
      <c r="E899" s="161"/>
      <c r="F899" s="213"/>
      <c r="G899" s="166"/>
      <c r="H899" s="166"/>
      <c r="I899" s="166"/>
      <c r="J899" s="167"/>
      <c r="K899" s="167"/>
    </row>
    <row r="900" spans="3:11" ht="15" customHeight="1">
      <c r="C900" s="2"/>
      <c r="D900" s="160"/>
      <c r="E900" s="161"/>
      <c r="F900" s="213"/>
      <c r="G900" s="166"/>
      <c r="H900" s="166"/>
      <c r="I900" s="166"/>
      <c r="J900" s="167"/>
      <c r="K900" s="167"/>
    </row>
    <row r="901" spans="3:11" ht="15" customHeight="1">
      <c r="C901" s="2"/>
      <c r="D901" s="160"/>
      <c r="E901" s="161"/>
      <c r="F901" s="213"/>
      <c r="G901" s="166"/>
      <c r="H901" s="166"/>
      <c r="I901" s="166"/>
      <c r="J901" s="167"/>
      <c r="K901" s="167"/>
    </row>
    <row r="902" spans="3:11" ht="15" customHeight="1">
      <c r="C902" s="2"/>
      <c r="D902" s="160"/>
      <c r="E902" s="161"/>
      <c r="F902" s="213"/>
      <c r="G902" s="166"/>
      <c r="H902" s="166"/>
      <c r="I902" s="166"/>
      <c r="J902" s="167"/>
      <c r="K902" s="167"/>
    </row>
    <row r="903" spans="3:11" ht="15" customHeight="1">
      <c r="C903" s="2"/>
      <c r="D903" s="160"/>
      <c r="E903" s="161"/>
      <c r="F903" s="213"/>
      <c r="G903" s="166"/>
      <c r="H903" s="166"/>
      <c r="I903" s="166"/>
      <c r="J903" s="167"/>
      <c r="K903" s="167"/>
    </row>
    <row r="904" spans="3:11" ht="15" customHeight="1">
      <c r="C904" s="2"/>
      <c r="D904" s="160"/>
      <c r="E904" s="161"/>
      <c r="F904" s="213"/>
      <c r="G904" s="166"/>
      <c r="H904" s="166"/>
      <c r="I904" s="166"/>
      <c r="J904" s="167"/>
      <c r="K904" s="167"/>
    </row>
    <row r="905" spans="3:11" ht="15" customHeight="1">
      <c r="C905" s="2"/>
      <c r="D905" s="160"/>
      <c r="E905" s="161"/>
      <c r="F905" s="213"/>
      <c r="G905" s="166"/>
      <c r="H905" s="166"/>
      <c r="I905" s="166"/>
      <c r="J905" s="167"/>
      <c r="K905" s="167"/>
    </row>
    <row r="906" spans="3:11" ht="15" customHeight="1">
      <c r="C906" s="2"/>
      <c r="D906" s="160"/>
      <c r="E906" s="161"/>
      <c r="F906" s="213"/>
      <c r="G906" s="166"/>
      <c r="H906" s="166"/>
      <c r="I906" s="166"/>
      <c r="J906" s="167"/>
      <c r="K906" s="167"/>
    </row>
    <row r="907" spans="3:11" ht="15" customHeight="1">
      <c r="C907" s="2"/>
      <c r="D907" s="160"/>
      <c r="E907" s="161"/>
      <c r="F907" s="213"/>
      <c r="G907" s="166"/>
      <c r="H907" s="166"/>
      <c r="I907" s="166"/>
      <c r="J907" s="167"/>
      <c r="K907" s="167"/>
    </row>
    <row r="908" spans="3:11" ht="15" customHeight="1">
      <c r="C908" s="2"/>
      <c r="D908" s="160"/>
      <c r="E908" s="161"/>
      <c r="F908" s="213"/>
      <c r="G908" s="166"/>
      <c r="H908" s="166"/>
      <c r="I908" s="166"/>
      <c r="J908" s="167"/>
      <c r="K908" s="167"/>
    </row>
    <row r="909" spans="3:11" ht="15" customHeight="1">
      <c r="C909" s="2"/>
      <c r="D909" s="160"/>
      <c r="E909" s="161"/>
      <c r="F909" s="213"/>
      <c r="G909" s="166"/>
      <c r="H909" s="166"/>
      <c r="I909" s="166"/>
      <c r="J909" s="167"/>
      <c r="K909" s="167"/>
    </row>
    <row r="910" spans="3:11" ht="15" customHeight="1">
      <c r="C910" s="2"/>
      <c r="D910" s="160"/>
      <c r="E910" s="161"/>
      <c r="F910" s="213"/>
      <c r="G910" s="166"/>
      <c r="H910" s="166"/>
      <c r="I910" s="166"/>
      <c r="J910" s="167"/>
      <c r="K910" s="167"/>
    </row>
    <row r="911" spans="3:11" ht="15" customHeight="1">
      <c r="C911" s="2"/>
      <c r="D911" s="160"/>
      <c r="E911" s="161"/>
      <c r="F911" s="213"/>
      <c r="G911" s="166"/>
      <c r="H911" s="166"/>
      <c r="I911" s="166"/>
      <c r="J911" s="167"/>
      <c r="K911" s="167"/>
    </row>
    <row r="912" spans="3:11" ht="15" customHeight="1">
      <c r="C912" s="2"/>
      <c r="D912" s="160"/>
      <c r="E912" s="161"/>
      <c r="F912" s="213"/>
      <c r="G912" s="166"/>
      <c r="H912" s="166"/>
      <c r="I912" s="166"/>
      <c r="J912" s="167"/>
      <c r="K912" s="167"/>
    </row>
    <row r="913" spans="3:11" ht="15" customHeight="1">
      <c r="C913" s="2"/>
      <c r="D913" s="160"/>
      <c r="E913" s="161"/>
      <c r="F913" s="213"/>
      <c r="G913" s="166"/>
      <c r="H913" s="166"/>
      <c r="I913" s="166"/>
      <c r="J913" s="167"/>
      <c r="K913" s="167"/>
    </row>
    <row r="914" spans="3:11" ht="15" customHeight="1">
      <c r="C914" s="2"/>
      <c r="D914" s="160"/>
      <c r="E914" s="161"/>
      <c r="F914" s="213"/>
      <c r="G914" s="166"/>
      <c r="H914" s="166"/>
      <c r="I914" s="166"/>
      <c r="J914" s="167"/>
      <c r="K914" s="167"/>
    </row>
    <row r="915" spans="3:11" ht="15" customHeight="1" thickBot="1">
      <c r="C915" s="2"/>
      <c r="D915" s="160"/>
      <c r="E915" s="161"/>
      <c r="F915" s="216"/>
      <c r="G915" s="166"/>
      <c r="H915" s="166"/>
      <c r="I915" s="166"/>
      <c r="J915" s="167"/>
      <c r="K915" s="167"/>
    </row>
    <row r="916" spans="3:11" ht="15" customHeight="1" thickTop="1">
      <c r="C916" s="2"/>
      <c r="D916" s="160"/>
      <c r="E916" s="161"/>
      <c r="F916" s="213"/>
      <c r="G916" s="166"/>
      <c r="H916" s="166"/>
      <c r="I916" s="166"/>
      <c r="J916" s="167"/>
      <c r="K916" s="167"/>
    </row>
    <row r="917" spans="3:11" ht="15" customHeight="1">
      <c r="C917" s="2"/>
      <c r="D917" s="160"/>
      <c r="E917" s="161"/>
      <c r="F917" s="213"/>
      <c r="G917" s="166"/>
      <c r="H917" s="166"/>
      <c r="I917" s="166"/>
      <c r="J917" s="167"/>
      <c r="K917" s="167"/>
    </row>
    <row r="918" spans="3:11" ht="15" customHeight="1">
      <c r="C918" s="2"/>
      <c r="D918" s="160"/>
      <c r="E918" s="161"/>
      <c r="F918" s="213"/>
      <c r="G918" s="166"/>
      <c r="H918" s="166"/>
      <c r="I918" s="166"/>
      <c r="J918" s="167"/>
      <c r="K918" s="167"/>
    </row>
    <row r="919" spans="3:11" ht="15" customHeight="1">
      <c r="C919" s="2"/>
      <c r="D919" s="160"/>
      <c r="E919" s="161"/>
      <c r="F919" s="213"/>
      <c r="G919" s="166"/>
      <c r="H919" s="166"/>
      <c r="I919" s="166"/>
      <c r="J919" s="167"/>
      <c r="K919" s="167"/>
    </row>
    <row r="920" spans="3:11" ht="15" customHeight="1">
      <c r="C920" s="2"/>
      <c r="D920" s="160"/>
      <c r="E920" s="161"/>
      <c r="F920" s="213"/>
      <c r="G920" s="166"/>
      <c r="H920" s="166"/>
      <c r="I920" s="166"/>
      <c r="J920" s="167"/>
      <c r="K920" s="167"/>
    </row>
    <row r="921" spans="3:11" ht="15" customHeight="1">
      <c r="C921" s="2"/>
      <c r="D921" s="160"/>
      <c r="E921" s="161"/>
      <c r="F921" s="213"/>
      <c r="G921" s="166"/>
      <c r="H921" s="166"/>
      <c r="I921" s="166"/>
      <c r="J921" s="167"/>
      <c r="K921" s="167"/>
    </row>
    <row r="922" spans="3:11" ht="15" customHeight="1">
      <c r="C922" s="2"/>
      <c r="D922" s="160"/>
      <c r="E922" s="161"/>
      <c r="F922" s="213"/>
      <c r="G922" s="166"/>
      <c r="H922" s="166"/>
      <c r="I922" s="166"/>
      <c r="J922" s="167"/>
      <c r="K922" s="167"/>
    </row>
    <row r="923" spans="3:11" ht="15" customHeight="1">
      <c r="C923" s="2"/>
      <c r="D923" s="160"/>
      <c r="E923" s="161"/>
      <c r="F923" s="213"/>
      <c r="G923" s="166"/>
      <c r="H923" s="166"/>
      <c r="I923" s="166"/>
      <c r="J923" s="167"/>
      <c r="K923" s="167"/>
    </row>
    <row r="924" spans="3:11" ht="15" customHeight="1">
      <c r="C924" s="2"/>
      <c r="D924" s="160"/>
      <c r="E924" s="161"/>
      <c r="F924" s="213"/>
      <c r="G924" s="166"/>
      <c r="H924" s="166"/>
      <c r="I924" s="166"/>
      <c r="J924" s="167"/>
      <c r="K924" s="167"/>
    </row>
    <row r="925" spans="3:11" ht="15" customHeight="1">
      <c r="C925" s="2"/>
      <c r="D925" s="160"/>
      <c r="E925" s="161"/>
      <c r="F925" s="213"/>
      <c r="G925" s="166"/>
      <c r="H925" s="166"/>
      <c r="I925" s="166"/>
      <c r="J925" s="167"/>
      <c r="K925" s="167"/>
    </row>
    <row r="926" spans="3:11" ht="15" customHeight="1">
      <c r="C926" s="2"/>
      <c r="D926" s="160"/>
      <c r="E926" s="161"/>
      <c r="F926" s="213"/>
      <c r="G926" s="166"/>
      <c r="H926" s="166"/>
      <c r="I926" s="166"/>
      <c r="J926" s="167"/>
      <c r="K926" s="167"/>
    </row>
    <row r="927" spans="3:11" ht="15" customHeight="1">
      <c r="C927" s="2"/>
      <c r="D927" s="160"/>
      <c r="E927" s="161"/>
      <c r="F927" s="213"/>
      <c r="G927" s="166"/>
      <c r="H927" s="166"/>
      <c r="I927" s="166"/>
      <c r="J927" s="167"/>
      <c r="K927" s="167"/>
    </row>
    <row r="928" spans="3:11" ht="15" customHeight="1">
      <c r="C928" s="2"/>
      <c r="D928" s="160"/>
      <c r="E928" s="161"/>
      <c r="F928" s="213"/>
      <c r="G928" s="166"/>
      <c r="H928" s="166"/>
      <c r="I928" s="166"/>
      <c r="J928" s="167"/>
      <c r="K928" s="167"/>
    </row>
    <row r="929" spans="3:11" ht="15" customHeight="1">
      <c r="C929" s="2"/>
      <c r="D929" s="160"/>
      <c r="E929" s="161"/>
      <c r="F929" s="213"/>
      <c r="G929" s="166"/>
      <c r="H929" s="166"/>
      <c r="I929" s="166"/>
      <c r="J929" s="167"/>
      <c r="K929" s="167"/>
    </row>
    <row r="930" spans="3:11" ht="15" customHeight="1">
      <c r="C930" s="2"/>
      <c r="D930" s="160"/>
      <c r="E930" s="161"/>
      <c r="F930" s="213"/>
      <c r="G930" s="166"/>
      <c r="H930" s="166"/>
      <c r="I930" s="166"/>
      <c r="J930" s="167"/>
      <c r="K930" s="167"/>
    </row>
    <row r="931" spans="3:11" ht="15" customHeight="1">
      <c r="C931" s="2"/>
      <c r="D931" s="160"/>
      <c r="E931" s="161"/>
      <c r="F931" s="213"/>
      <c r="G931" s="166"/>
      <c r="H931" s="166"/>
      <c r="I931" s="166"/>
      <c r="J931" s="167"/>
      <c r="K931" s="167"/>
    </row>
    <row r="932" spans="3:11" ht="15" customHeight="1">
      <c r="C932" s="2"/>
      <c r="D932" s="160"/>
      <c r="E932" s="161"/>
      <c r="F932" s="213"/>
      <c r="G932" s="166"/>
      <c r="H932" s="166"/>
      <c r="I932" s="166"/>
      <c r="J932" s="167"/>
      <c r="K932" s="167"/>
    </row>
    <row r="933" spans="3:11" ht="15" customHeight="1">
      <c r="C933" s="2"/>
      <c r="D933" s="160"/>
      <c r="E933" s="161"/>
      <c r="F933" s="213"/>
      <c r="G933" s="166"/>
      <c r="H933" s="166"/>
      <c r="I933" s="166"/>
      <c r="J933" s="167"/>
      <c r="K933" s="167"/>
    </row>
    <row r="934" spans="3:11" ht="15" customHeight="1">
      <c r="C934" s="2"/>
      <c r="D934" s="160"/>
      <c r="E934" s="161"/>
      <c r="F934" s="213"/>
      <c r="G934" s="166"/>
      <c r="H934" s="166"/>
      <c r="I934" s="166"/>
      <c r="J934" s="167"/>
      <c r="K934" s="167"/>
    </row>
    <row r="935" spans="3:11" ht="15" customHeight="1">
      <c r="C935" s="2"/>
      <c r="D935" s="160"/>
      <c r="E935" s="161"/>
      <c r="F935" s="213"/>
      <c r="G935" s="166"/>
      <c r="H935" s="166"/>
      <c r="I935" s="166"/>
      <c r="J935" s="167"/>
      <c r="K935" s="167"/>
    </row>
    <row r="936" spans="3:11" ht="15" customHeight="1">
      <c r="C936" s="2"/>
      <c r="D936" s="160"/>
      <c r="E936" s="161"/>
      <c r="F936" s="213"/>
      <c r="G936" s="166"/>
      <c r="H936" s="166"/>
      <c r="I936" s="166"/>
      <c r="J936" s="167"/>
      <c r="K936" s="167"/>
    </row>
    <row r="937" spans="3:11" ht="15" customHeight="1">
      <c r="C937" s="2"/>
      <c r="D937" s="160"/>
      <c r="E937" s="161"/>
      <c r="F937" s="213"/>
      <c r="G937" s="166"/>
      <c r="H937" s="166"/>
      <c r="I937" s="166"/>
      <c r="J937" s="167"/>
      <c r="K937" s="167"/>
    </row>
    <row r="938" spans="3:11" ht="15" customHeight="1">
      <c r="C938" s="2"/>
      <c r="D938" s="160"/>
      <c r="E938" s="161"/>
      <c r="F938" s="213"/>
      <c r="G938" s="166"/>
      <c r="H938" s="166"/>
      <c r="I938" s="166"/>
      <c r="J938" s="167"/>
      <c r="K938" s="167"/>
    </row>
    <row r="939" spans="3:11" ht="15" customHeight="1">
      <c r="C939" s="2"/>
      <c r="D939" s="160"/>
      <c r="E939" s="161"/>
      <c r="F939" s="213"/>
      <c r="G939" s="166"/>
      <c r="H939" s="166"/>
      <c r="I939" s="166"/>
      <c r="J939" s="167"/>
      <c r="K939" s="167"/>
    </row>
    <row r="940" spans="3:11" ht="15" customHeight="1">
      <c r="C940" s="2"/>
      <c r="D940" s="160"/>
      <c r="E940" s="161"/>
      <c r="F940" s="213"/>
      <c r="G940" s="166"/>
      <c r="H940" s="166"/>
      <c r="I940" s="166"/>
      <c r="J940" s="167"/>
      <c r="K940" s="167"/>
    </row>
    <row r="941" spans="3:11" ht="15" customHeight="1">
      <c r="C941" s="2"/>
      <c r="D941" s="160"/>
      <c r="E941" s="161"/>
      <c r="F941" s="213"/>
      <c r="G941" s="166"/>
      <c r="H941" s="166"/>
      <c r="I941" s="166"/>
      <c r="J941" s="167"/>
      <c r="K941" s="167"/>
    </row>
    <row r="942" spans="3:11" ht="15" customHeight="1">
      <c r="C942" s="2"/>
      <c r="D942" s="160"/>
      <c r="E942" s="161"/>
      <c r="F942" s="213"/>
      <c r="G942" s="166"/>
      <c r="H942" s="166"/>
      <c r="I942" s="166"/>
      <c r="J942" s="167"/>
      <c r="K942" s="167"/>
    </row>
    <row r="943" spans="3:11" ht="15" customHeight="1">
      <c r="C943" s="2"/>
      <c r="D943" s="160"/>
      <c r="E943" s="161"/>
      <c r="F943" s="213"/>
      <c r="G943" s="166"/>
      <c r="H943" s="166"/>
      <c r="I943" s="166"/>
      <c r="J943" s="167"/>
      <c r="K943" s="167"/>
    </row>
    <row r="944" spans="3:11" ht="15" customHeight="1">
      <c r="C944" s="2"/>
      <c r="D944" s="160"/>
      <c r="E944" s="161"/>
      <c r="F944" s="213"/>
      <c r="G944" s="166"/>
      <c r="H944" s="166"/>
      <c r="I944" s="166"/>
      <c r="J944" s="167"/>
      <c r="K944" s="167"/>
    </row>
    <row r="945" spans="3:11" ht="15" customHeight="1">
      <c r="C945" s="2"/>
      <c r="D945" s="160"/>
      <c r="E945" s="161"/>
      <c r="F945" s="213"/>
      <c r="G945" s="166"/>
      <c r="H945" s="166"/>
      <c r="I945" s="166"/>
      <c r="J945" s="167"/>
      <c r="K945" s="167"/>
    </row>
    <row r="946" spans="3:11" ht="15" customHeight="1">
      <c r="C946" s="2"/>
      <c r="D946" s="160"/>
      <c r="E946" s="161"/>
      <c r="F946" s="213"/>
      <c r="G946" s="166"/>
      <c r="H946" s="166"/>
      <c r="I946" s="166"/>
      <c r="J946" s="167"/>
      <c r="K946" s="167"/>
    </row>
    <row r="947" spans="3:11" ht="15" customHeight="1">
      <c r="C947" s="2"/>
      <c r="D947" s="160"/>
      <c r="E947" s="161"/>
      <c r="F947" s="213"/>
      <c r="G947" s="166"/>
      <c r="H947" s="166"/>
      <c r="I947" s="166"/>
      <c r="J947" s="167"/>
      <c r="K947" s="167"/>
    </row>
    <row r="948" spans="3:11" ht="15" customHeight="1">
      <c r="C948" s="2"/>
      <c r="D948" s="160"/>
      <c r="E948" s="161"/>
      <c r="F948" s="213"/>
      <c r="G948" s="166"/>
      <c r="H948" s="166"/>
      <c r="I948" s="166"/>
      <c r="J948" s="167"/>
      <c r="K948" s="167"/>
    </row>
    <row r="949" spans="3:11" ht="15" customHeight="1">
      <c r="C949" s="2"/>
      <c r="D949" s="160"/>
      <c r="E949" s="161"/>
      <c r="F949" s="213"/>
      <c r="G949" s="166"/>
      <c r="H949" s="166"/>
      <c r="I949" s="166"/>
      <c r="J949" s="167"/>
      <c r="K949" s="167"/>
    </row>
    <row r="950" spans="3:11" ht="15" customHeight="1">
      <c r="C950" s="2"/>
      <c r="D950" s="160"/>
      <c r="E950" s="161"/>
      <c r="F950" s="213"/>
      <c r="G950" s="166"/>
      <c r="H950" s="166"/>
      <c r="I950" s="166"/>
      <c r="J950" s="167"/>
      <c r="K950" s="167"/>
    </row>
    <row r="951" spans="3:11" ht="15" customHeight="1">
      <c r="C951" s="2"/>
      <c r="D951" s="160"/>
      <c r="E951" s="161"/>
      <c r="F951" s="213"/>
      <c r="G951" s="166"/>
      <c r="H951" s="166"/>
      <c r="I951" s="166"/>
      <c r="J951" s="167"/>
      <c r="K951" s="167"/>
    </row>
    <row r="952" spans="3:11" ht="15" customHeight="1">
      <c r="C952" s="2"/>
      <c r="D952" s="160"/>
      <c r="E952" s="161"/>
      <c r="F952" s="213"/>
      <c r="G952" s="166"/>
      <c r="H952" s="166"/>
      <c r="I952" s="166"/>
      <c r="J952" s="167"/>
      <c r="K952" s="167"/>
    </row>
    <row r="953" spans="3:11" ht="15" customHeight="1">
      <c r="C953" s="2"/>
      <c r="D953" s="160"/>
      <c r="E953" s="161"/>
      <c r="F953" s="213"/>
      <c r="G953" s="166"/>
      <c r="H953" s="166"/>
      <c r="I953" s="166"/>
      <c r="J953" s="167"/>
      <c r="K953" s="167"/>
    </row>
    <row r="954" spans="3:11" ht="15" customHeight="1">
      <c r="C954" s="2"/>
      <c r="D954" s="160"/>
      <c r="E954" s="161"/>
      <c r="F954" s="213"/>
      <c r="G954" s="166"/>
      <c r="H954" s="166"/>
      <c r="I954" s="166"/>
      <c r="J954" s="167"/>
      <c r="K954" s="167"/>
    </row>
    <row r="955" spans="3:11" ht="15" customHeight="1">
      <c r="C955" s="2"/>
      <c r="D955" s="160"/>
      <c r="E955" s="161"/>
      <c r="F955" s="213"/>
      <c r="G955" s="166"/>
      <c r="H955" s="166"/>
      <c r="I955" s="166"/>
      <c r="J955" s="167"/>
      <c r="K955" s="167"/>
    </row>
    <row r="956" spans="3:11" ht="15" customHeight="1">
      <c r="C956" s="2"/>
      <c r="D956" s="160"/>
      <c r="E956" s="161"/>
      <c r="F956" s="213"/>
      <c r="G956" s="166"/>
      <c r="H956" s="166"/>
      <c r="I956" s="166"/>
      <c r="J956" s="167"/>
      <c r="K956" s="167"/>
    </row>
    <row r="957" spans="3:11" ht="15" customHeight="1">
      <c r="C957" s="2"/>
      <c r="D957" s="160"/>
      <c r="E957" s="161"/>
      <c r="F957" s="213"/>
      <c r="G957" s="166"/>
      <c r="H957" s="166"/>
      <c r="I957" s="166"/>
      <c r="J957" s="167"/>
      <c r="K957" s="167"/>
    </row>
    <row r="958" spans="3:11" ht="15" customHeight="1">
      <c r="C958" s="2"/>
      <c r="D958" s="160"/>
      <c r="E958" s="161"/>
      <c r="F958" s="213"/>
      <c r="G958" s="166"/>
      <c r="H958" s="166"/>
      <c r="I958" s="166"/>
      <c r="J958" s="167"/>
      <c r="K958" s="167"/>
    </row>
    <row r="959" spans="3:11" ht="15" customHeight="1" thickBot="1">
      <c r="C959" s="2"/>
      <c r="D959" s="160"/>
      <c r="E959" s="161"/>
      <c r="F959" s="216"/>
      <c r="G959" s="166"/>
      <c r="H959" s="166"/>
      <c r="I959" s="166"/>
      <c r="J959" s="167"/>
      <c r="K959" s="167"/>
    </row>
    <row r="960" spans="3:11" ht="15" customHeight="1" thickTop="1">
      <c r="C960" s="2"/>
      <c r="D960" s="160"/>
      <c r="E960" s="161"/>
      <c r="F960" s="213"/>
      <c r="G960" s="166"/>
      <c r="H960" s="166"/>
      <c r="I960" s="166"/>
      <c r="J960" s="167"/>
      <c r="K960" s="167"/>
    </row>
    <row r="961" spans="3:11" ht="15" customHeight="1">
      <c r="C961" s="2"/>
      <c r="D961" s="160"/>
      <c r="E961" s="161"/>
      <c r="F961" s="213"/>
      <c r="G961" s="166"/>
      <c r="H961" s="166"/>
      <c r="I961" s="166"/>
      <c r="J961" s="167"/>
      <c r="K961" s="167"/>
    </row>
    <row r="962" spans="3:11" ht="15" customHeight="1">
      <c r="C962" s="2"/>
      <c r="D962" s="160"/>
      <c r="E962" s="161"/>
      <c r="F962" s="213"/>
      <c r="G962" s="166"/>
      <c r="H962" s="166"/>
      <c r="I962" s="166"/>
      <c r="J962" s="167"/>
      <c r="K962" s="167"/>
    </row>
    <row r="963" spans="3:11" ht="15" customHeight="1">
      <c r="C963" s="2"/>
      <c r="D963" s="160"/>
      <c r="E963" s="161"/>
      <c r="F963" s="213"/>
      <c r="G963" s="166"/>
      <c r="H963" s="166"/>
      <c r="I963" s="166"/>
      <c r="J963" s="167"/>
      <c r="K963" s="167"/>
    </row>
    <row r="964" spans="3:11" ht="15" customHeight="1">
      <c r="C964" s="2"/>
      <c r="D964" s="160"/>
      <c r="E964" s="161"/>
      <c r="F964" s="213"/>
      <c r="G964" s="166"/>
      <c r="H964" s="166"/>
      <c r="I964" s="166"/>
      <c r="J964" s="167"/>
      <c r="K964" s="167"/>
    </row>
    <row r="965" spans="3:11" ht="15" customHeight="1">
      <c r="C965" s="2"/>
      <c r="D965" s="160"/>
      <c r="E965" s="161"/>
      <c r="F965" s="213"/>
      <c r="G965" s="166"/>
      <c r="H965" s="166"/>
      <c r="I965" s="166"/>
      <c r="J965" s="167"/>
      <c r="K965" s="167"/>
    </row>
    <row r="966" spans="3:11" ht="15" customHeight="1">
      <c r="C966" s="2"/>
      <c r="D966" s="160"/>
      <c r="E966" s="161"/>
      <c r="F966" s="213"/>
      <c r="G966" s="166"/>
      <c r="H966" s="166"/>
      <c r="I966" s="166"/>
      <c r="J966" s="167"/>
      <c r="K966" s="167"/>
    </row>
    <row r="967" spans="3:11" ht="15" customHeight="1">
      <c r="C967" s="2"/>
      <c r="D967" s="160"/>
      <c r="E967" s="161"/>
      <c r="F967" s="213"/>
      <c r="G967" s="166"/>
      <c r="H967" s="166"/>
      <c r="I967" s="166"/>
      <c r="J967" s="167"/>
      <c r="K967" s="167"/>
    </row>
    <row r="968" spans="3:11" ht="15" customHeight="1">
      <c r="C968" s="2"/>
      <c r="D968" s="160"/>
      <c r="E968" s="161"/>
      <c r="F968" s="213"/>
      <c r="G968" s="166"/>
      <c r="H968" s="166"/>
      <c r="I968" s="166"/>
      <c r="J968" s="167"/>
      <c r="K968" s="167"/>
    </row>
    <row r="969" spans="3:11" ht="15" customHeight="1">
      <c r="C969" s="2"/>
      <c r="D969" s="160"/>
      <c r="E969" s="161"/>
      <c r="F969" s="213"/>
      <c r="G969" s="166"/>
      <c r="H969" s="166"/>
      <c r="I969" s="166"/>
      <c r="J969" s="167"/>
      <c r="K969" s="167"/>
    </row>
    <row r="970" spans="3:11" ht="15" customHeight="1">
      <c r="C970" s="2"/>
      <c r="D970" s="160"/>
      <c r="E970" s="161"/>
      <c r="F970" s="213"/>
      <c r="G970" s="166"/>
      <c r="H970" s="166"/>
      <c r="I970" s="166"/>
      <c r="J970" s="167"/>
      <c r="K970" s="167"/>
    </row>
    <row r="971" spans="3:11" ht="15" customHeight="1">
      <c r="C971" s="2"/>
      <c r="D971" s="160"/>
      <c r="E971" s="161"/>
      <c r="F971" s="213"/>
      <c r="G971" s="166"/>
      <c r="H971" s="166"/>
      <c r="I971" s="166"/>
      <c r="J971" s="167"/>
      <c r="K971" s="167"/>
    </row>
    <row r="972" spans="3:11" ht="15" customHeight="1">
      <c r="C972" s="2"/>
      <c r="D972" s="160"/>
      <c r="E972" s="161"/>
      <c r="F972" s="213"/>
      <c r="G972" s="166"/>
      <c r="H972" s="166"/>
      <c r="I972" s="166"/>
      <c r="J972" s="167"/>
      <c r="K972" s="167"/>
    </row>
    <row r="973" spans="3:11" ht="15" customHeight="1">
      <c r="C973" s="2"/>
      <c r="D973" s="160"/>
      <c r="E973" s="161"/>
      <c r="F973" s="213"/>
      <c r="G973" s="166"/>
      <c r="H973" s="166"/>
      <c r="I973" s="166"/>
      <c r="J973" s="167"/>
      <c r="K973" s="167"/>
    </row>
    <row r="974" spans="3:11" ht="15" customHeight="1">
      <c r="C974" s="2"/>
      <c r="D974" s="160"/>
      <c r="E974" s="161"/>
      <c r="F974" s="213"/>
      <c r="G974" s="166"/>
      <c r="H974" s="166"/>
      <c r="I974" s="166"/>
      <c r="J974" s="167"/>
      <c r="K974" s="167"/>
    </row>
    <row r="975" spans="3:11" ht="15" customHeight="1">
      <c r="C975" s="2"/>
      <c r="D975" s="160"/>
      <c r="E975" s="161"/>
      <c r="F975" s="213"/>
      <c r="G975" s="166"/>
      <c r="H975" s="166"/>
      <c r="I975" s="166"/>
      <c r="J975" s="167"/>
      <c r="K975" s="167"/>
    </row>
    <row r="976" spans="3:11" ht="15" customHeight="1">
      <c r="C976" s="2"/>
      <c r="D976" s="160"/>
      <c r="E976" s="161"/>
      <c r="F976" s="213"/>
      <c r="G976" s="166"/>
      <c r="H976" s="166"/>
      <c r="I976" s="166"/>
      <c r="J976" s="167"/>
      <c r="K976" s="167"/>
    </row>
    <row r="977" spans="3:11" ht="15" customHeight="1">
      <c r="C977" s="2"/>
      <c r="D977" s="160"/>
      <c r="E977" s="161"/>
      <c r="F977" s="213"/>
      <c r="G977" s="166"/>
      <c r="H977" s="166"/>
      <c r="I977" s="166"/>
      <c r="J977" s="167"/>
      <c r="K977" s="167"/>
    </row>
    <row r="978" spans="3:11" ht="15" customHeight="1">
      <c r="C978" s="2"/>
      <c r="D978" s="160"/>
      <c r="E978" s="161"/>
      <c r="F978" s="213"/>
      <c r="G978" s="166"/>
      <c r="H978" s="166"/>
      <c r="I978" s="166"/>
      <c r="J978" s="167"/>
      <c r="K978" s="167"/>
    </row>
    <row r="979" spans="3:11" ht="15" customHeight="1">
      <c r="C979" s="2"/>
      <c r="D979" s="160"/>
      <c r="E979" s="161"/>
      <c r="F979" s="213"/>
      <c r="G979" s="166"/>
      <c r="H979" s="166"/>
      <c r="I979" s="166"/>
      <c r="J979" s="167"/>
      <c r="K979" s="167"/>
    </row>
    <row r="980" spans="3:11" ht="15" customHeight="1">
      <c r="C980" s="2"/>
      <c r="D980" s="160"/>
      <c r="E980" s="161"/>
      <c r="F980" s="213"/>
      <c r="G980" s="166"/>
      <c r="H980" s="166"/>
      <c r="I980" s="166"/>
      <c r="J980" s="167"/>
      <c r="K980" s="167"/>
    </row>
    <row r="981" spans="3:11" ht="15" customHeight="1">
      <c r="C981" s="2"/>
      <c r="D981" s="160"/>
      <c r="E981" s="161"/>
      <c r="F981" s="213"/>
      <c r="G981" s="166"/>
      <c r="H981" s="166"/>
      <c r="I981" s="166"/>
      <c r="J981" s="167"/>
      <c r="K981" s="167"/>
    </row>
    <row r="982" spans="3:11" ht="15" customHeight="1">
      <c r="C982" s="2"/>
      <c r="D982" s="160"/>
      <c r="E982" s="161"/>
      <c r="F982" s="213"/>
      <c r="G982" s="166"/>
      <c r="H982" s="166"/>
      <c r="I982" s="166"/>
      <c r="J982" s="167"/>
      <c r="K982" s="167"/>
    </row>
    <row r="983" spans="3:11" ht="15" customHeight="1">
      <c r="C983" s="2"/>
      <c r="D983" s="160"/>
      <c r="E983" s="161"/>
      <c r="F983" s="213"/>
      <c r="G983" s="166"/>
      <c r="H983" s="166"/>
      <c r="I983" s="166"/>
      <c r="J983" s="167"/>
      <c r="K983" s="167"/>
    </row>
    <row r="984" spans="3:11" ht="15" customHeight="1">
      <c r="C984" s="2"/>
      <c r="D984" s="160"/>
      <c r="E984" s="161"/>
      <c r="F984" s="213"/>
      <c r="G984" s="166"/>
      <c r="H984" s="166"/>
      <c r="I984" s="166"/>
      <c r="J984" s="167"/>
      <c r="K984" s="167"/>
    </row>
    <row r="985" spans="3:11" ht="15" customHeight="1">
      <c r="C985" s="2"/>
      <c r="D985" s="160"/>
      <c r="E985" s="161"/>
      <c r="F985" s="213"/>
      <c r="G985" s="166"/>
      <c r="H985" s="166"/>
      <c r="I985" s="166"/>
      <c r="J985" s="167"/>
      <c r="K985" s="167"/>
    </row>
    <row r="986" spans="3:11" ht="15" customHeight="1">
      <c r="C986" s="2"/>
      <c r="D986" s="160"/>
      <c r="E986" s="161"/>
      <c r="F986" s="213"/>
      <c r="G986" s="166"/>
      <c r="H986" s="166"/>
      <c r="I986" s="166"/>
      <c r="J986" s="167"/>
      <c r="K986" s="167"/>
    </row>
    <row r="987" spans="3:11" ht="15" customHeight="1">
      <c r="C987" s="2"/>
      <c r="D987" s="160"/>
      <c r="E987" s="161"/>
      <c r="F987" s="213"/>
      <c r="G987" s="166"/>
      <c r="H987" s="166"/>
      <c r="I987" s="166"/>
      <c r="J987" s="167"/>
      <c r="K987" s="167"/>
    </row>
    <row r="988" spans="3:11" ht="15" customHeight="1">
      <c r="C988" s="2"/>
      <c r="D988" s="160"/>
      <c r="E988" s="161"/>
      <c r="F988" s="213"/>
      <c r="G988" s="166"/>
      <c r="H988" s="166"/>
      <c r="I988" s="166"/>
      <c r="J988" s="167"/>
      <c r="K988" s="167"/>
    </row>
    <row r="989" spans="3:11" ht="15" customHeight="1">
      <c r="C989" s="2"/>
      <c r="D989" s="160"/>
      <c r="E989" s="161"/>
      <c r="F989" s="213"/>
      <c r="G989" s="166"/>
      <c r="H989" s="166"/>
      <c r="I989" s="166"/>
      <c r="J989" s="167"/>
      <c r="K989" s="167"/>
    </row>
    <row r="990" spans="3:11" ht="15" customHeight="1">
      <c r="C990" s="2"/>
      <c r="D990" s="160"/>
      <c r="E990" s="161"/>
      <c r="F990" s="213"/>
      <c r="G990" s="166"/>
      <c r="H990" s="166"/>
      <c r="I990" s="166"/>
      <c r="J990" s="167"/>
      <c r="K990" s="167"/>
    </row>
    <row r="991" spans="3:11" ht="15" customHeight="1">
      <c r="C991" s="2"/>
      <c r="D991" s="160"/>
      <c r="E991" s="161"/>
      <c r="F991" s="213"/>
      <c r="G991" s="166"/>
      <c r="H991" s="166"/>
      <c r="I991" s="166"/>
      <c r="J991" s="167"/>
      <c r="K991" s="167"/>
    </row>
    <row r="992" spans="3:11" ht="15" customHeight="1">
      <c r="C992" s="2"/>
      <c r="D992" s="160"/>
      <c r="E992" s="161"/>
      <c r="F992" s="213"/>
      <c r="G992" s="166"/>
      <c r="H992" s="166"/>
      <c r="I992" s="166"/>
      <c r="J992" s="167"/>
      <c r="K992" s="167"/>
    </row>
    <row r="993" spans="3:11" ht="15" customHeight="1">
      <c r="C993" s="2"/>
      <c r="D993" s="160"/>
      <c r="E993" s="161"/>
      <c r="F993" s="213"/>
      <c r="G993" s="166"/>
      <c r="H993" s="166"/>
      <c r="I993" s="166"/>
      <c r="J993" s="167"/>
      <c r="K993" s="167"/>
    </row>
    <row r="994" spans="3:11" ht="15" customHeight="1">
      <c r="C994" s="2"/>
      <c r="D994" s="160"/>
      <c r="E994" s="161"/>
      <c r="F994" s="213"/>
      <c r="G994" s="166"/>
      <c r="H994" s="166"/>
      <c r="I994" s="166"/>
      <c r="J994" s="167"/>
      <c r="K994" s="167"/>
    </row>
    <row r="995" spans="3:11" ht="15" customHeight="1">
      <c r="C995" s="2"/>
      <c r="D995" s="160"/>
      <c r="E995" s="161"/>
      <c r="F995" s="213"/>
      <c r="G995" s="166"/>
      <c r="H995" s="166"/>
      <c r="I995" s="166"/>
      <c r="J995" s="167"/>
      <c r="K995" s="167"/>
    </row>
    <row r="996" spans="3:11" ht="15" customHeight="1">
      <c r="C996" s="2"/>
      <c r="D996" s="160"/>
      <c r="E996" s="161"/>
      <c r="F996" s="213"/>
      <c r="G996" s="166"/>
      <c r="H996" s="166"/>
      <c r="I996" s="166"/>
      <c r="J996" s="167"/>
      <c r="K996" s="167"/>
    </row>
    <row r="997" spans="3:11" ht="15" customHeight="1">
      <c r="C997" s="2"/>
      <c r="D997" s="160"/>
      <c r="E997" s="161"/>
      <c r="F997" s="213"/>
      <c r="G997" s="166"/>
      <c r="H997" s="166"/>
      <c r="I997" s="166"/>
      <c r="J997" s="167"/>
      <c r="K997" s="167"/>
    </row>
    <row r="998" spans="3:11" ht="15" customHeight="1">
      <c r="C998" s="2"/>
      <c r="D998" s="160"/>
      <c r="E998" s="161"/>
      <c r="F998" s="213"/>
      <c r="G998" s="166"/>
      <c r="H998" s="166"/>
      <c r="I998" s="166"/>
      <c r="J998" s="167"/>
      <c r="K998" s="167"/>
    </row>
    <row r="999" spans="3:11" ht="15" customHeight="1">
      <c r="C999" s="2"/>
      <c r="D999" s="160"/>
      <c r="E999" s="161"/>
      <c r="F999" s="213"/>
      <c r="G999" s="166"/>
      <c r="H999" s="166"/>
      <c r="I999" s="166"/>
      <c r="J999" s="167"/>
      <c r="K999" s="167"/>
    </row>
    <row r="1000" spans="3:11" ht="15" customHeight="1">
      <c r="C1000" s="2"/>
      <c r="D1000" s="160"/>
      <c r="E1000" s="161"/>
      <c r="F1000" s="213"/>
      <c r="G1000" s="166"/>
      <c r="H1000" s="166"/>
      <c r="I1000" s="166"/>
      <c r="J1000" s="167"/>
      <c r="K1000" s="167"/>
    </row>
    <row r="1001" spans="3:11" ht="15" customHeight="1">
      <c r="C1001" s="2"/>
      <c r="D1001" s="160"/>
      <c r="E1001" s="161"/>
      <c r="F1001" s="213"/>
      <c r="G1001" s="166"/>
      <c r="H1001" s="166"/>
      <c r="I1001" s="166"/>
      <c r="J1001" s="167"/>
      <c r="K1001" s="167"/>
    </row>
    <row r="1002" spans="3:11" ht="15" customHeight="1">
      <c r="C1002" s="2"/>
      <c r="D1002" s="160"/>
      <c r="E1002" s="161"/>
      <c r="F1002" s="213"/>
      <c r="G1002" s="166"/>
      <c r="H1002" s="166"/>
      <c r="I1002" s="166"/>
      <c r="J1002" s="167"/>
      <c r="K1002" s="167"/>
    </row>
    <row r="1003" spans="3:11" ht="15" customHeight="1">
      <c r="C1003" s="2"/>
      <c r="D1003" s="160"/>
      <c r="E1003" s="161"/>
      <c r="F1003" s="213"/>
      <c r="G1003" s="166"/>
      <c r="H1003" s="166"/>
      <c r="I1003" s="166"/>
      <c r="J1003" s="167"/>
      <c r="K1003" s="167"/>
    </row>
    <row r="1004" spans="3:11" ht="15" customHeight="1">
      <c r="C1004" s="2"/>
      <c r="D1004" s="160"/>
      <c r="E1004" s="161"/>
      <c r="F1004" s="213"/>
      <c r="G1004" s="166"/>
      <c r="H1004" s="166"/>
      <c r="I1004" s="166"/>
      <c r="J1004" s="167"/>
      <c r="K1004" s="167"/>
    </row>
    <row r="1005" spans="3:11" ht="15" customHeight="1">
      <c r="C1005" s="2"/>
      <c r="D1005" s="160"/>
      <c r="E1005" s="161"/>
      <c r="F1005" s="213"/>
      <c r="G1005" s="166"/>
      <c r="H1005" s="166"/>
      <c r="I1005" s="166"/>
      <c r="J1005" s="167"/>
      <c r="K1005" s="167"/>
    </row>
    <row r="1006" spans="3:11" ht="15" customHeight="1">
      <c r="C1006" s="2"/>
      <c r="D1006" s="160"/>
      <c r="E1006" s="161"/>
      <c r="F1006" s="213"/>
      <c r="G1006" s="166"/>
      <c r="H1006" s="166"/>
      <c r="I1006" s="166"/>
      <c r="J1006" s="167"/>
      <c r="K1006" s="167"/>
    </row>
    <row r="1007" spans="3:11" ht="15" customHeight="1">
      <c r="C1007" s="2"/>
      <c r="D1007" s="160"/>
      <c r="E1007" s="161"/>
      <c r="F1007" s="213"/>
      <c r="G1007" s="166"/>
      <c r="H1007" s="166"/>
      <c r="I1007" s="166"/>
      <c r="J1007" s="167"/>
      <c r="K1007" s="167"/>
    </row>
    <row r="1008" spans="3:11" ht="15" customHeight="1">
      <c r="C1008" s="2"/>
      <c r="D1008" s="160"/>
      <c r="E1008" s="161"/>
      <c r="F1008" s="213"/>
      <c r="G1008" s="166"/>
      <c r="H1008" s="166"/>
      <c r="I1008" s="166"/>
      <c r="J1008" s="167"/>
      <c r="K1008" s="167"/>
    </row>
    <row r="1009" spans="3:11" ht="15" customHeight="1">
      <c r="C1009" s="2"/>
      <c r="D1009" s="160"/>
      <c r="E1009" s="161"/>
      <c r="F1009" s="213"/>
      <c r="G1009" s="166"/>
      <c r="H1009" s="166"/>
      <c r="I1009" s="166"/>
      <c r="J1009" s="167"/>
      <c r="K1009" s="167"/>
    </row>
    <row r="1010" spans="3:11" ht="15" customHeight="1">
      <c r="C1010" s="2"/>
      <c r="D1010" s="160"/>
      <c r="E1010" s="161"/>
      <c r="F1010" s="213"/>
      <c r="G1010" s="166"/>
      <c r="H1010" s="166"/>
      <c r="I1010" s="166"/>
      <c r="J1010" s="167"/>
      <c r="K1010" s="167"/>
    </row>
    <row r="1011" spans="3:11" ht="15" customHeight="1">
      <c r="C1011" s="2"/>
      <c r="D1011" s="160"/>
      <c r="E1011" s="161"/>
      <c r="F1011" s="213"/>
      <c r="G1011" s="166"/>
      <c r="H1011" s="166"/>
      <c r="I1011" s="166"/>
      <c r="J1011" s="167"/>
      <c r="K1011" s="167"/>
    </row>
    <row r="1012" spans="3:11" ht="15" customHeight="1">
      <c r="C1012" s="2"/>
      <c r="D1012" s="160"/>
      <c r="E1012" s="161"/>
      <c r="F1012" s="213"/>
      <c r="G1012" s="166"/>
      <c r="H1012" s="166"/>
      <c r="I1012" s="166"/>
      <c r="J1012" s="167"/>
      <c r="K1012" s="167"/>
    </row>
    <row r="1013" spans="3:11" ht="15" customHeight="1">
      <c r="C1013" s="2"/>
      <c r="D1013" s="160"/>
      <c r="E1013" s="161"/>
      <c r="F1013" s="213"/>
      <c r="G1013" s="166"/>
      <c r="H1013" s="166"/>
      <c r="I1013" s="166"/>
      <c r="J1013" s="167"/>
      <c r="K1013" s="167"/>
    </row>
    <row r="1014" spans="3:11" ht="15" customHeight="1">
      <c r="C1014" s="2"/>
      <c r="D1014" s="160"/>
      <c r="E1014" s="161"/>
      <c r="F1014" s="213"/>
      <c r="G1014" s="166"/>
      <c r="H1014" s="166"/>
      <c r="I1014" s="166"/>
      <c r="J1014" s="167"/>
      <c r="K1014" s="167"/>
    </row>
    <row r="1015" spans="3:11" ht="15" customHeight="1">
      <c r="C1015" s="2"/>
      <c r="D1015" s="160"/>
      <c r="E1015" s="161"/>
      <c r="F1015" s="213"/>
      <c r="G1015" s="166"/>
      <c r="H1015" s="166"/>
      <c r="I1015" s="166"/>
      <c r="J1015" s="167"/>
      <c r="K1015" s="167"/>
    </row>
    <row r="1016" spans="3:11" ht="15" customHeight="1">
      <c r="C1016" s="2"/>
      <c r="D1016" s="160"/>
      <c r="E1016" s="161"/>
      <c r="F1016" s="213"/>
      <c r="G1016" s="166"/>
      <c r="H1016" s="166"/>
      <c r="I1016" s="166"/>
      <c r="J1016" s="167"/>
      <c r="K1016" s="167"/>
    </row>
    <row r="1017" spans="3:11" ht="15" customHeight="1">
      <c r="C1017" s="2"/>
      <c r="D1017" s="160"/>
      <c r="E1017" s="161"/>
      <c r="F1017" s="213"/>
      <c r="G1017" s="166"/>
      <c r="H1017" s="166"/>
      <c r="I1017" s="166"/>
      <c r="J1017" s="167"/>
      <c r="K1017" s="167"/>
    </row>
    <row r="1018" spans="3:11" ht="15" customHeight="1">
      <c r="C1018" s="2"/>
      <c r="D1018" s="160"/>
      <c r="E1018" s="161"/>
      <c r="F1018" s="213"/>
      <c r="G1018" s="166"/>
      <c r="H1018" s="166"/>
      <c r="I1018" s="166"/>
      <c r="J1018" s="167"/>
      <c r="K1018" s="167"/>
    </row>
    <row r="1019" spans="3:11" ht="15" customHeight="1">
      <c r="C1019" s="2"/>
      <c r="D1019" s="160"/>
      <c r="E1019" s="161"/>
      <c r="F1019" s="213"/>
      <c r="G1019" s="166"/>
      <c r="H1019" s="166"/>
      <c r="I1019" s="166"/>
      <c r="J1019" s="167"/>
      <c r="K1019" s="167"/>
    </row>
    <row r="1020" spans="3:11" ht="15" customHeight="1">
      <c r="C1020" s="2"/>
      <c r="D1020" s="160"/>
      <c r="E1020" s="161"/>
      <c r="F1020" s="213"/>
      <c r="G1020" s="166"/>
      <c r="H1020" s="166"/>
      <c r="I1020" s="166"/>
      <c r="J1020" s="167"/>
      <c r="K1020" s="167"/>
    </row>
    <row r="1021" spans="3:11" ht="15" customHeight="1">
      <c r="C1021" s="2"/>
      <c r="D1021" s="160"/>
      <c r="E1021" s="161"/>
      <c r="F1021" s="213"/>
      <c r="G1021" s="166"/>
      <c r="H1021" s="166"/>
      <c r="I1021" s="166"/>
      <c r="J1021" s="167"/>
      <c r="K1021" s="167"/>
    </row>
    <row r="1022" spans="3:11" ht="15" customHeight="1">
      <c r="C1022" s="2"/>
      <c r="D1022" s="160"/>
      <c r="E1022" s="161"/>
      <c r="F1022" s="213"/>
      <c r="G1022" s="166"/>
      <c r="H1022" s="166"/>
      <c r="I1022" s="166"/>
      <c r="J1022" s="167"/>
      <c r="K1022" s="167"/>
    </row>
    <row r="1023" spans="3:11" ht="15" customHeight="1" thickBot="1">
      <c r="C1023" s="2"/>
      <c r="D1023" s="160"/>
      <c r="E1023" s="161"/>
      <c r="F1023" s="215"/>
      <c r="G1023" s="166"/>
      <c r="H1023" s="166"/>
      <c r="I1023" s="166"/>
      <c r="J1023" s="167"/>
      <c r="K1023" s="167"/>
    </row>
    <row r="1024" spans="3:11" ht="15" customHeight="1" thickTop="1">
      <c r="C1024" s="2"/>
      <c r="D1024" s="160"/>
      <c r="E1024" s="161"/>
      <c r="F1024" s="217"/>
      <c r="G1024" s="166"/>
      <c r="H1024" s="166"/>
      <c r="I1024" s="166"/>
      <c r="J1024" s="167"/>
      <c r="K1024" s="167"/>
    </row>
    <row r="1025" spans="3:11" ht="15" customHeight="1">
      <c r="C1025" s="2"/>
      <c r="D1025" s="160"/>
      <c r="E1025" s="161"/>
      <c r="F1025" s="213"/>
      <c r="G1025" s="166"/>
      <c r="H1025" s="166"/>
      <c r="I1025" s="166"/>
      <c r="J1025" s="167"/>
      <c r="K1025" s="167"/>
    </row>
    <row r="1026" spans="3:11" ht="15" customHeight="1">
      <c r="C1026" s="2"/>
      <c r="D1026" s="160"/>
      <c r="E1026" s="161"/>
      <c r="F1026" s="213"/>
      <c r="G1026" s="166"/>
      <c r="H1026" s="166"/>
      <c r="I1026" s="166"/>
      <c r="J1026" s="167"/>
      <c r="K1026" s="167"/>
    </row>
    <row r="1027" spans="3:11" ht="15" customHeight="1">
      <c r="C1027" s="2"/>
      <c r="D1027" s="160"/>
      <c r="E1027" s="161"/>
      <c r="F1027" s="213"/>
      <c r="G1027" s="166"/>
      <c r="H1027" s="166"/>
      <c r="I1027" s="166"/>
      <c r="J1027" s="167"/>
      <c r="K1027" s="167"/>
    </row>
    <row r="1028" spans="3:11" ht="15" customHeight="1" thickBot="1">
      <c r="C1028" s="2"/>
      <c r="D1028" s="160"/>
      <c r="E1028" s="161"/>
      <c r="F1028" s="216"/>
      <c r="G1028" s="166"/>
      <c r="H1028" s="166"/>
      <c r="I1028" s="166"/>
      <c r="J1028" s="167"/>
      <c r="K1028" s="167"/>
    </row>
    <row r="1029" spans="3:11" ht="15" customHeight="1" thickTop="1">
      <c r="C1029" s="2"/>
      <c r="D1029" s="160"/>
      <c r="E1029" s="161"/>
      <c r="F1029" s="213"/>
      <c r="G1029" s="166"/>
      <c r="H1029" s="166"/>
      <c r="I1029" s="166"/>
      <c r="J1029" s="167"/>
      <c r="K1029" s="167"/>
    </row>
    <row r="1030" spans="3:11" ht="15" customHeight="1">
      <c r="C1030" s="2"/>
      <c r="D1030" s="160"/>
      <c r="E1030" s="161"/>
      <c r="F1030" s="213"/>
      <c r="G1030" s="166"/>
      <c r="H1030" s="166"/>
      <c r="I1030" s="166"/>
      <c r="J1030" s="167"/>
      <c r="K1030" s="167"/>
    </row>
    <row r="1031" spans="3:11" ht="15" customHeight="1">
      <c r="C1031" s="2"/>
      <c r="D1031" s="160"/>
      <c r="E1031" s="161"/>
      <c r="F1031" s="213"/>
      <c r="G1031" s="166"/>
      <c r="H1031" s="166"/>
      <c r="I1031" s="166"/>
      <c r="J1031" s="167"/>
      <c r="K1031" s="167"/>
    </row>
    <row r="1032" spans="3:11" ht="15" customHeight="1">
      <c r="C1032" s="2"/>
      <c r="D1032" s="160"/>
      <c r="E1032" s="161"/>
      <c r="F1032" s="213"/>
      <c r="G1032" s="166"/>
      <c r="H1032" s="166"/>
      <c r="I1032" s="166"/>
      <c r="J1032" s="167"/>
      <c r="K1032" s="167"/>
    </row>
    <row r="1033" spans="3:11" ht="15" customHeight="1">
      <c r="C1033" s="2"/>
      <c r="D1033" s="160"/>
      <c r="E1033" s="161"/>
      <c r="F1033" s="213"/>
      <c r="G1033" s="166"/>
      <c r="H1033" s="166"/>
      <c r="I1033" s="166"/>
      <c r="J1033" s="167"/>
      <c r="K1033" s="167"/>
    </row>
    <row r="1034" spans="3:11" ht="15" customHeight="1">
      <c r="C1034" s="2"/>
      <c r="D1034" s="160"/>
      <c r="E1034" s="161"/>
      <c r="F1034" s="213"/>
      <c r="G1034" s="166"/>
      <c r="H1034" s="166"/>
      <c r="I1034" s="166"/>
      <c r="J1034" s="167"/>
      <c r="K1034" s="167"/>
    </row>
    <row r="1035" spans="3:11" ht="15" customHeight="1" thickBot="1">
      <c r="C1035" s="2"/>
      <c r="D1035" s="160"/>
      <c r="E1035" s="161"/>
      <c r="F1035" s="215"/>
      <c r="G1035" s="166"/>
      <c r="H1035" s="166"/>
      <c r="I1035" s="166"/>
      <c r="J1035" s="167"/>
      <c r="K1035" s="167"/>
    </row>
    <row r="1036" spans="3:11" ht="15" customHeight="1" thickTop="1">
      <c r="C1036" s="2"/>
      <c r="D1036" s="160"/>
      <c r="E1036" s="161"/>
      <c r="F1036" s="217"/>
      <c r="G1036" s="166"/>
      <c r="H1036" s="166"/>
      <c r="I1036" s="166"/>
      <c r="J1036" s="167"/>
      <c r="K1036" s="167"/>
    </row>
    <row r="1037" spans="3:11" ht="15" customHeight="1">
      <c r="C1037" s="2"/>
      <c r="D1037" s="160"/>
      <c r="E1037" s="161"/>
      <c r="F1037" s="213"/>
      <c r="G1037" s="166"/>
      <c r="H1037" s="166"/>
      <c r="I1037" s="166"/>
      <c r="J1037" s="167"/>
      <c r="K1037" s="167"/>
    </row>
    <row r="1038" spans="3:11" ht="15" customHeight="1">
      <c r="C1038" s="2"/>
      <c r="D1038" s="160"/>
      <c r="E1038" s="161"/>
      <c r="F1038" s="213"/>
      <c r="G1038" s="166"/>
      <c r="H1038" s="166"/>
      <c r="I1038" s="166"/>
      <c r="J1038" s="167"/>
      <c r="K1038" s="167"/>
    </row>
    <row r="1039" spans="3:11" ht="15" customHeight="1">
      <c r="C1039" s="2"/>
      <c r="D1039" s="160"/>
      <c r="E1039" s="161"/>
      <c r="F1039" s="213"/>
      <c r="G1039" s="166"/>
      <c r="H1039" s="166"/>
      <c r="I1039" s="166"/>
      <c r="J1039" s="167"/>
      <c r="K1039" s="167"/>
    </row>
    <row r="1040" spans="3:11" ht="15" customHeight="1">
      <c r="C1040" s="2"/>
      <c r="D1040" s="160"/>
      <c r="E1040" s="161"/>
      <c r="F1040" s="213"/>
      <c r="G1040" s="166"/>
      <c r="H1040" s="166"/>
      <c r="I1040" s="166"/>
      <c r="J1040" s="167"/>
      <c r="K1040" s="167"/>
    </row>
    <row r="1041" spans="3:11" ht="15" customHeight="1">
      <c r="C1041" s="2"/>
      <c r="D1041" s="160"/>
      <c r="E1041" s="161"/>
      <c r="F1041" s="213"/>
      <c r="G1041" s="166"/>
      <c r="H1041" s="166"/>
      <c r="I1041" s="166"/>
      <c r="J1041" s="167"/>
      <c r="K1041" s="167"/>
    </row>
    <row r="1042" spans="3:11" ht="15" customHeight="1">
      <c r="C1042" s="2"/>
      <c r="D1042" s="160"/>
      <c r="E1042" s="161"/>
      <c r="F1042" s="213"/>
      <c r="G1042" s="166"/>
      <c r="H1042" s="166"/>
      <c r="I1042" s="166"/>
      <c r="J1042" s="167"/>
      <c r="K1042" s="167"/>
    </row>
    <row r="1043" spans="3:11" ht="15" customHeight="1">
      <c r="C1043" s="2"/>
      <c r="D1043" s="160"/>
      <c r="E1043" s="161"/>
      <c r="F1043" s="213"/>
      <c r="G1043" s="166"/>
      <c r="H1043" s="166"/>
      <c r="I1043" s="166"/>
      <c r="J1043" s="167"/>
      <c r="K1043" s="167"/>
    </row>
    <row r="1044" spans="3:11" ht="15" customHeight="1">
      <c r="C1044" s="2"/>
      <c r="D1044" s="160"/>
      <c r="E1044" s="161"/>
      <c r="F1044" s="213"/>
      <c r="G1044" s="166"/>
      <c r="H1044" s="166"/>
      <c r="I1044" s="166"/>
      <c r="J1044" s="167"/>
      <c r="K1044" s="167"/>
    </row>
    <row r="1045" spans="3:11" ht="15" customHeight="1">
      <c r="C1045" s="2"/>
      <c r="D1045" s="160"/>
      <c r="E1045" s="161"/>
      <c r="F1045" s="213"/>
      <c r="G1045" s="166"/>
      <c r="H1045" s="166"/>
      <c r="I1045" s="166"/>
      <c r="J1045" s="167"/>
      <c r="K1045" s="167"/>
    </row>
    <row r="1046" spans="3:11" ht="15" customHeight="1">
      <c r="C1046" s="2"/>
      <c r="D1046" s="160"/>
      <c r="E1046" s="161"/>
      <c r="F1046" s="213"/>
      <c r="G1046" s="166"/>
      <c r="H1046" s="166"/>
      <c r="I1046" s="166"/>
      <c r="J1046" s="167"/>
      <c r="K1046" s="167"/>
    </row>
    <row r="1047" spans="3:11" ht="15" customHeight="1">
      <c r="C1047" s="2"/>
      <c r="D1047" s="160"/>
      <c r="E1047" s="161"/>
      <c r="F1047" s="213"/>
      <c r="G1047" s="166"/>
      <c r="H1047" s="166"/>
      <c r="I1047" s="166"/>
      <c r="J1047" s="167"/>
      <c r="K1047" s="167"/>
    </row>
    <row r="1048" spans="3:11" ht="15" customHeight="1">
      <c r="C1048" s="2"/>
      <c r="D1048" s="160"/>
      <c r="E1048" s="161"/>
      <c r="F1048" s="213"/>
      <c r="G1048" s="166"/>
      <c r="H1048" s="166"/>
      <c r="I1048" s="166"/>
      <c r="J1048" s="167"/>
      <c r="K1048" s="167"/>
    </row>
    <row r="1049" spans="3:11" ht="15" customHeight="1">
      <c r="C1049" s="2"/>
      <c r="D1049" s="160"/>
      <c r="E1049" s="161"/>
      <c r="F1049" s="213"/>
      <c r="G1049" s="166"/>
      <c r="H1049" s="166"/>
      <c r="I1049" s="166"/>
      <c r="J1049" s="167"/>
      <c r="K1049" s="167"/>
    </row>
    <row r="1050" spans="3:11" ht="15" customHeight="1">
      <c r="C1050" s="2"/>
      <c r="D1050" s="160"/>
      <c r="E1050" s="161"/>
      <c r="F1050" s="213"/>
      <c r="G1050" s="166"/>
      <c r="H1050" s="166"/>
      <c r="I1050" s="166"/>
      <c r="J1050" s="167"/>
      <c r="K1050" s="167"/>
    </row>
    <row r="1051" spans="3:11" ht="15" customHeight="1" thickBot="1">
      <c r="C1051" s="2"/>
      <c r="D1051" s="160"/>
      <c r="E1051" s="161"/>
      <c r="F1051" s="216"/>
      <c r="G1051" s="166"/>
      <c r="H1051" s="166"/>
      <c r="I1051" s="166"/>
      <c r="J1051" s="167"/>
      <c r="K1051" s="167"/>
    </row>
    <row r="1052" spans="3:11" ht="15" customHeight="1" thickTop="1">
      <c r="C1052" s="2"/>
      <c r="D1052" s="160"/>
      <c r="E1052" s="161"/>
      <c r="F1052" s="214"/>
      <c r="G1052" s="166"/>
      <c r="H1052" s="166"/>
      <c r="I1052" s="166"/>
      <c r="J1052" s="167"/>
      <c r="K1052" s="167"/>
    </row>
    <row r="1053" spans="3:11" ht="15" customHeight="1">
      <c r="C1053" s="2"/>
      <c r="D1053" s="160"/>
      <c r="E1053" s="161"/>
      <c r="F1053" s="213"/>
      <c r="G1053" s="166"/>
      <c r="H1053" s="166"/>
      <c r="I1053" s="166"/>
      <c r="J1053" s="167"/>
      <c r="K1053" s="167"/>
    </row>
    <row r="1054" spans="3:11" ht="15" customHeight="1">
      <c r="C1054" s="2"/>
      <c r="D1054" s="160"/>
      <c r="E1054" s="161"/>
      <c r="F1054" s="213"/>
      <c r="G1054" s="166"/>
      <c r="H1054" s="166"/>
      <c r="I1054" s="166"/>
      <c r="J1054" s="167"/>
      <c r="K1054" s="167"/>
    </row>
    <row r="1055" spans="3:11" ht="15" customHeight="1">
      <c r="C1055" s="2"/>
      <c r="D1055" s="160"/>
      <c r="E1055" s="161"/>
      <c r="F1055" s="213"/>
      <c r="G1055" s="166"/>
      <c r="H1055" s="166"/>
      <c r="I1055" s="166"/>
      <c r="J1055" s="167"/>
      <c r="K1055" s="167"/>
    </row>
    <row r="1056" spans="3:11" ht="15" customHeight="1">
      <c r="C1056" s="2"/>
      <c r="D1056" s="160"/>
      <c r="E1056" s="161"/>
      <c r="F1056" s="213"/>
      <c r="G1056" s="166"/>
      <c r="H1056" s="166"/>
      <c r="I1056" s="166"/>
      <c r="J1056" s="167"/>
      <c r="K1056" s="167"/>
    </row>
    <row r="1057" spans="3:11" ht="15" customHeight="1">
      <c r="C1057" s="2"/>
      <c r="D1057" s="160"/>
      <c r="E1057" s="161"/>
      <c r="F1057" s="213"/>
      <c r="G1057" s="166"/>
      <c r="H1057" s="166"/>
      <c r="I1057" s="166"/>
      <c r="J1057" s="167"/>
      <c r="K1057" s="167"/>
    </row>
    <row r="1058" spans="3:11" ht="15" customHeight="1">
      <c r="C1058" s="2"/>
      <c r="D1058" s="160"/>
      <c r="E1058" s="161"/>
      <c r="F1058" s="213"/>
      <c r="G1058" s="166"/>
      <c r="H1058" s="166"/>
      <c r="I1058" s="166"/>
      <c r="J1058" s="167"/>
      <c r="K1058" s="167"/>
    </row>
    <row r="1059" spans="3:11" ht="15" customHeight="1">
      <c r="C1059" s="2"/>
      <c r="D1059" s="160"/>
      <c r="E1059" s="161"/>
      <c r="F1059" s="213"/>
      <c r="G1059" s="166"/>
      <c r="H1059" s="166"/>
      <c r="I1059" s="166"/>
      <c r="J1059" s="167"/>
      <c r="K1059" s="167"/>
    </row>
    <row r="1060" spans="3:11" ht="15" customHeight="1">
      <c r="C1060" s="2"/>
      <c r="D1060" s="160"/>
      <c r="E1060" s="161"/>
      <c r="F1060" s="213"/>
      <c r="G1060" s="166"/>
      <c r="H1060" s="166"/>
      <c r="I1060" s="166"/>
      <c r="J1060" s="167"/>
      <c r="K1060" s="167"/>
    </row>
    <row r="1061" spans="3:11" ht="15" customHeight="1">
      <c r="C1061" s="2"/>
      <c r="D1061" s="160"/>
      <c r="E1061" s="161"/>
      <c r="F1061" s="213"/>
      <c r="G1061" s="166"/>
      <c r="H1061" s="166"/>
      <c r="I1061" s="166"/>
      <c r="J1061" s="167"/>
      <c r="K1061" s="167"/>
    </row>
    <row r="1062" spans="3:11" ht="15" customHeight="1">
      <c r="C1062" s="2"/>
      <c r="D1062" s="160"/>
      <c r="E1062" s="161"/>
      <c r="F1062" s="213"/>
      <c r="G1062" s="166"/>
      <c r="H1062" s="166"/>
      <c r="I1062" s="166"/>
      <c r="J1062" s="167"/>
      <c r="K1062" s="167"/>
    </row>
    <row r="1063" spans="3:11" ht="15" customHeight="1">
      <c r="C1063" s="2"/>
      <c r="D1063" s="160"/>
      <c r="E1063" s="161"/>
      <c r="F1063" s="213"/>
      <c r="G1063" s="166"/>
      <c r="H1063" s="166"/>
      <c r="I1063" s="166"/>
      <c r="J1063" s="167"/>
      <c r="K1063" s="167"/>
    </row>
    <row r="1064" spans="3:11" ht="15" customHeight="1">
      <c r="C1064" s="2"/>
      <c r="D1064" s="160"/>
      <c r="E1064" s="161"/>
      <c r="F1064" s="213"/>
      <c r="G1064" s="166"/>
      <c r="H1064" s="166"/>
      <c r="I1064" s="166"/>
      <c r="J1064" s="167"/>
      <c r="K1064" s="167"/>
    </row>
    <row r="1065" spans="3:11" ht="15" customHeight="1">
      <c r="C1065" s="2"/>
      <c r="D1065" s="160"/>
      <c r="E1065" s="161"/>
      <c r="F1065" s="213"/>
      <c r="G1065" s="166"/>
      <c r="H1065" s="166"/>
      <c r="I1065" s="166"/>
      <c r="J1065" s="167"/>
      <c r="K1065" s="167"/>
    </row>
    <row r="1066" spans="3:11" ht="15" customHeight="1">
      <c r="C1066" s="2"/>
      <c r="D1066" s="160"/>
      <c r="E1066" s="161"/>
      <c r="F1066" s="213"/>
      <c r="G1066" s="166"/>
      <c r="H1066" s="166"/>
      <c r="I1066" s="166"/>
      <c r="J1066" s="167"/>
      <c r="K1066" s="167"/>
    </row>
    <row r="1067" spans="3:11" ht="15" customHeight="1">
      <c r="C1067" s="2"/>
      <c r="D1067" s="160"/>
      <c r="E1067" s="161"/>
      <c r="F1067" s="213"/>
      <c r="G1067" s="166"/>
      <c r="H1067" s="166"/>
      <c r="I1067" s="166"/>
      <c r="J1067" s="167"/>
      <c r="K1067" s="167"/>
    </row>
    <row r="1068" spans="3:11" ht="15" customHeight="1">
      <c r="C1068" s="2"/>
      <c r="D1068" s="160"/>
      <c r="E1068" s="161"/>
      <c r="F1068" s="213"/>
      <c r="G1068" s="166"/>
      <c r="H1068" s="166"/>
      <c r="I1068" s="166"/>
      <c r="J1068" s="167"/>
      <c r="K1068" s="167"/>
    </row>
    <row r="1069" spans="3:11" ht="15" customHeight="1">
      <c r="C1069" s="2"/>
      <c r="D1069" s="160"/>
      <c r="E1069" s="161"/>
      <c r="F1069" s="213"/>
      <c r="G1069" s="166"/>
      <c r="H1069" s="166"/>
      <c r="I1069" s="166"/>
      <c r="J1069" s="167"/>
      <c r="K1069" s="167"/>
    </row>
    <row r="1070" spans="3:11" ht="15" customHeight="1">
      <c r="C1070" s="2"/>
      <c r="D1070" s="160"/>
      <c r="E1070" s="161"/>
      <c r="F1070" s="213"/>
      <c r="G1070" s="166"/>
      <c r="H1070" s="166"/>
      <c r="I1070" s="166"/>
      <c r="J1070" s="167"/>
      <c r="K1070" s="167"/>
    </row>
    <row r="1071" spans="3:11" ht="15" customHeight="1">
      <c r="C1071" s="2"/>
      <c r="D1071" s="160"/>
      <c r="E1071" s="161"/>
      <c r="F1071" s="213"/>
      <c r="G1071" s="166"/>
      <c r="H1071" s="166"/>
      <c r="I1071" s="166"/>
      <c r="J1071" s="167"/>
      <c r="K1071" s="167"/>
    </row>
    <row r="1072" spans="3:11" ht="15" customHeight="1">
      <c r="C1072" s="2"/>
      <c r="D1072" s="160"/>
      <c r="E1072" s="161"/>
      <c r="F1072" s="213"/>
      <c r="G1072" s="166"/>
      <c r="H1072" s="166"/>
      <c r="I1072" s="166"/>
      <c r="J1072" s="167"/>
      <c r="K1072" s="167"/>
    </row>
    <row r="1073" spans="3:11" ht="15" customHeight="1">
      <c r="C1073" s="2"/>
      <c r="D1073" s="160"/>
      <c r="E1073" s="161"/>
      <c r="F1073" s="213"/>
      <c r="G1073" s="166"/>
      <c r="H1073" s="166"/>
      <c r="I1073" s="166"/>
      <c r="J1073" s="167"/>
      <c r="K1073" s="167"/>
    </row>
    <row r="1074" spans="3:11" ht="15" customHeight="1">
      <c r="C1074" s="2"/>
      <c r="D1074" s="160"/>
      <c r="E1074" s="161"/>
      <c r="F1074" s="213"/>
      <c r="G1074" s="166"/>
      <c r="H1074" s="166"/>
      <c r="I1074" s="166"/>
      <c r="J1074" s="167"/>
      <c r="K1074" s="167"/>
    </row>
    <row r="1075" spans="3:11" ht="15" customHeight="1">
      <c r="C1075" s="2"/>
      <c r="D1075" s="160"/>
      <c r="E1075" s="161"/>
      <c r="F1075" s="213"/>
      <c r="G1075" s="166"/>
      <c r="H1075" s="166"/>
      <c r="I1075" s="166"/>
      <c r="J1075" s="167"/>
      <c r="K1075" s="167"/>
    </row>
    <row r="1076" spans="3:11" ht="15" customHeight="1">
      <c r="C1076" s="2"/>
      <c r="D1076" s="160"/>
      <c r="E1076" s="161"/>
      <c r="F1076" s="213"/>
      <c r="G1076" s="166"/>
      <c r="H1076" s="166"/>
      <c r="I1076" s="166"/>
      <c r="J1076" s="167"/>
      <c r="K1076" s="167"/>
    </row>
    <row r="1077" spans="3:11" ht="15" customHeight="1">
      <c r="C1077" s="2"/>
      <c r="D1077" s="160"/>
      <c r="E1077" s="161"/>
      <c r="F1077" s="213"/>
      <c r="G1077" s="166"/>
      <c r="H1077" s="166"/>
      <c r="I1077" s="166"/>
      <c r="J1077" s="167"/>
      <c r="K1077" s="167"/>
    </row>
    <row r="1078" spans="3:11" ht="15" customHeight="1">
      <c r="C1078" s="2"/>
      <c r="D1078" s="160"/>
      <c r="E1078" s="161"/>
      <c r="F1078" s="213"/>
      <c r="G1078" s="166"/>
      <c r="H1078" s="166"/>
      <c r="I1078" s="166"/>
      <c r="J1078" s="167"/>
      <c r="K1078" s="167"/>
    </row>
    <row r="1079" spans="3:11" ht="15" customHeight="1">
      <c r="C1079" s="2"/>
      <c r="D1079" s="160"/>
      <c r="E1079" s="161"/>
      <c r="F1079" s="213"/>
      <c r="G1079" s="166"/>
      <c r="H1079" s="166"/>
      <c r="I1079" s="166"/>
      <c r="J1079" s="167"/>
      <c r="K1079" s="167"/>
    </row>
    <row r="1080" spans="3:11" ht="15" customHeight="1">
      <c r="C1080" s="2"/>
      <c r="D1080" s="160"/>
      <c r="E1080" s="161"/>
      <c r="F1080" s="213"/>
      <c r="G1080" s="166"/>
      <c r="H1080" s="166"/>
      <c r="I1080" s="166"/>
      <c r="J1080" s="167"/>
      <c r="K1080" s="167"/>
    </row>
    <row r="1081" spans="3:11" ht="15" customHeight="1">
      <c r="C1081" s="2"/>
      <c r="D1081" s="160"/>
      <c r="E1081" s="161"/>
      <c r="F1081" s="213"/>
      <c r="G1081" s="166"/>
      <c r="H1081" s="166"/>
      <c r="I1081" s="166"/>
      <c r="J1081" s="167"/>
      <c r="K1081" s="167"/>
    </row>
    <row r="1082" spans="3:11" ht="15" customHeight="1">
      <c r="C1082" s="2"/>
      <c r="D1082" s="160"/>
      <c r="E1082" s="161"/>
      <c r="F1082" s="213"/>
      <c r="G1082" s="166"/>
      <c r="H1082" s="166"/>
      <c r="I1082" s="166"/>
      <c r="J1082" s="167"/>
      <c r="K1082" s="167"/>
    </row>
    <row r="1083" spans="3:11" ht="15" customHeight="1">
      <c r="C1083" s="2"/>
      <c r="D1083" s="160"/>
      <c r="E1083" s="161"/>
      <c r="F1083" s="213"/>
      <c r="G1083" s="166"/>
      <c r="H1083" s="166"/>
      <c r="I1083" s="166"/>
      <c r="J1083" s="167"/>
      <c r="K1083" s="167"/>
    </row>
    <row r="1084" spans="3:11" ht="15" customHeight="1">
      <c r="C1084" s="2"/>
      <c r="D1084" s="160"/>
      <c r="E1084" s="161"/>
      <c r="F1084" s="213"/>
      <c r="G1084" s="166"/>
      <c r="H1084" s="166"/>
      <c r="I1084" s="166"/>
      <c r="J1084" s="167"/>
      <c r="K1084" s="167"/>
    </row>
    <row r="1085" spans="3:11" ht="15" customHeight="1">
      <c r="C1085" s="2"/>
      <c r="D1085" s="160"/>
      <c r="E1085" s="161"/>
      <c r="F1085" s="213"/>
      <c r="G1085" s="166"/>
      <c r="H1085" s="166"/>
      <c r="I1085" s="166"/>
      <c r="J1085" s="167"/>
      <c r="K1085" s="167"/>
    </row>
    <row r="1086" spans="3:11" ht="15" customHeight="1">
      <c r="C1086" s="2"/>
      <c r="D1086" s="160"/>
      <c r="E1086" s="161"/>
      <c r="F1086" s="213"/>
      <c r="G1086" s="166"/>
      <c r="H1086" s="166"/>
      <c r="I1086" s="166"/>
      <c r="J1086" s="167"/>
      <c r="K1086" s="167"/>
    </row>
    <row r="1087" spans="3:11" ht="15" customHeight="1">
      <c r="C1087" s="2"/>
      <c r="D1087" s="160"/>
      <c r="E1087" s="161"/>
      <c r="F1087" s="213"/>
      <c r="G1087" s="166"/>
      <c r="H1087" s="166"/>
      <c r="I1087" s="166"/>
      <c r="J1087" s="167"/>
      <c r="K1087" s="167"/>
    </row>
    <row r="1088" spans="3:11" ht="15" customHeight="1">
      <c r="C1088" s="2"/>
      <c r="D1088" s="160"/>
      <c r="E1088" s="161"/>
      <c r="F1088" s="213"/>
      <c r="G1088" s="166"/>
      <c r="H1088" s="166"/>
      <c r="I1088" s="166"/>
      <c r="J1088" s="167"/>
      <c r="K1088" s="167"/>
    </row>
    <row r="1089" spans="3:11" ht="15" customHeight="1">
      <c r="C1089" s="2"/>
      <c r="D1089" s="160"/>
      <c r="E1089" s="161"/>
      <c r="F1089" s="213"/>
      <c r="G1089" s="166"/>
      <c r="H1089" s="166"/>
      <c r="I1089" s="166"/>
      <c r="J1089" s="167"/>
      <c r="K1089" s="167"/>
    </row>
    <row r="1090" spans="3:11" ht="15" customHeight="1">
      <c r="C1090" s="2"/>
      <c r="D1090" s="160"/>
      <c r="E1090" s="161"/>
      <c r="F1090" s="213"/>
      <c r="G1090" s="166"/>
      <c r="H1090" s="166"/>
      <c r="I1090" s="166"/>
      <c r="J1090" s="167"/>
      <c r="K1090" s="167"/>
    </row>
    <row r="1091" spans="3:11" ht="15" customHeight="1">
      <c r="C1091" s="2"/>
      <c r="D1091" s="160"/>
      <c r="E1091" s="161"/>
      <c r="F1091" s="213"/>
      <c r="G1091" s="166"/>
      <c r="H1091" s="166"/>
      <c r="I1091" s="166"/>
      <c r="J1091" s="167"/>
      <c r="K1091" s="167"/>
    </row>
    <row r="1092" spans="3:11" ht="15" customHeight="1">
      <c r="C1092" s="2"/>
      <c r="D1092" s="160"/>
      <c r="E1092" s="161"/>
      <c r="F1092" s="213"/>
      <c r="G1092" s="166"/>
      <c r="H1092" s="166"/>
      <c r="I1092" s="166"/>
      <c r="J1092" s="167"/>
      <c r="K1092" s="167"/>
    </row>
    <row r="1093" spans="3:11" ht="15" customHeight="1">
      <c r="C1093" s="2"/>
      <c r="D1093" s="160"/>
      <c r="E1093" s="161"/>
      <c r="F1093" s="213"/>
      <c r="G1093" s="166"/>
      <c r="H1093" s="166"/>
      <c r="I1093" s="166"/>
      <c r="J1093" s="167"/>
      <c r="K1093" s="167"/>
    </row>
    <row r="1094" spans="3:11" ht="15" customHeight="1">
      <c r="C1094" s="2"/>
      <c r="D1094" s="160"/>
      <c r="E1094" s="161"/>
      <c r="F1094" s="213"/>
      <c r="G1094" s="166"/>
      <c r="H1094" s="166"/>
      <c r="I1094" s="166"/>
      <c r="J1094" s="167"/>
      <c r="K1094" s="167"/>
    </row>
    <row r="1095" spans="3:11" ht="15" customHeight="1">
      <c r="C1095" s="2"/>
      <c r="D1095" s="160"/>
      <c r="E1095" s="161"/>
      <c r="F1095" s="213"/>
      <c r="G1095" s="166"/>
      <c r="H1095" s="166"/>
      <c r="I1095" s="166"/>
      <c r="J1095" s="167"/>
      <c r="K1095" s="167"/>
    </row>
    <row r="1096" spans="3:11" ht="15" customHeight="1">
      <c r="C1096" s="2"/>
      <c r="D1096" s="160"/>
      <c r="E1096" s="161"/>
      <c r="F1096" s="213"/>
      <c r="G1096" s="166"/>
      <c r="H1096" s="166"/>
      <c r="I1096" s="166"/>
      <c r="J1096" s="167"/>
      <c r="K1096" s="167"/>
    </row>
    <row r="1097" spans="3:11" ht="15" customHeight="1">
      <c r="C1097" s="2"/>
      <c r="D1097" s="160"/>
      <c r="E1097" s="161"/>
      <c r="F1097" s="213"/>
      <c r="G1097" s="166"/>
      <c r="H1097" s="166"/>
      <c r="I1097" s="166"/>
      <c r="J1097" s="167"/>
      <c r="K1097" s="167"/>
    </row>
    <row r="1098" spans="3:11" ht="15" customHeight="1">
      <c r="C1098" s="2"/>
      <c r="D1098" s="160"/>
      <c r="E1098" s="161"/>
      <c r="F1098" s="213"/>
      <c r="G1098" s="166"/>
      <c r="H1098" s="166"/>
      <c r="I1098" s="166"/>
      <c r="J1098" s="167"/>
      <c r="K1098" s="167"/>
    </row>
    <row r="1099" spans="3:11" ht="15" customHeight="1">
      <c r="C1099" s="2"/>
      <c r="D1099" s="160"/>
      <c r="E1099" s="161"/>
      <c r="F1099" s="213"/>
      <c r="G1099" s="166"/>
      <c r="H1099" s="166"/>
      <c r="I1099" s="166"/>
      <c r="J1099" s="167"/>
      <c r="K1099" s="167"/>
    </row>
    <row r="1100" spans="3:11" ht="15" customHeight="1">
      <c r="C1100" s="2"/>
      <c r="D1100" s="160"/>
      <c r="E1100" s="161"/>
      <c r="F1100" s="213"/>
      <c r="G1100" s="166"/>
      <c r="H1100" s="166"/>
      <c r="I1100" s="166"/>
      <c r="J1100" s="167"/>
      <c r="K1100" s="167"/>
    </row>
    <row r="1101" spans="3:11" ht="15" customHeight="1">
      <c r="C1101" s="2"/>
      <c r="D1101" s="160"/>
      <c r="E1101" s="161"/>
      <c r="F1101" s="213"/>
      <c r="G1101" s="166"/>
      <c r="H1101" s="166"/>
      <c r="I1101" s="166"/>
      <c r="J1101" s="167"/>
      <c r="K1101" s="167"/>
    </row>
    <row r="1102" spans="3:11" ht="15" customHeight="1">
      <c r="C1102" s="2"/>
      <c r="D1102" s="160"/>
      <c r="E1102" s="161"/>
      <c r="F1102" s="213"/>
      <c r="G1102" s="166"/>
      <c r="H1102" s="166"/>
      <c r="I1102" s="166"/>
      <c r="J1102" s="167"/>
      <c r="K1102" s="167"/>
    </row>
    <row r="1103" spans="3:11" ht="15" customHeight="1">
      <c r="C1103" s="2"/>
      <c r="D1103" s="160"/>
      <c r="E1103" s="161"/>
      <c r="F1103" s="213"/>
      <c r="G1103" s="166"/>
      <c r="H1103" s="166"/>
      <c r="I1103" s="166"/>
      <c r="J1103" s="167"/>
      <c r="K1103" s="167"/>
    </row>
    <row r="1104" spans="3:11" ht="15" customHeight="1">
      <c r="C1104" s="2"/>
      <c r="D1104" s="160"/>
      <c r="E1104" s="161"/>
      <c r="F1104" s="213"/>
      <c r="G1104" s="166"/>
      <c r="H1104" s="166"/>
      <c r="I1104" s="166"/>
      <c r="J1104" s="167"/>
      <c r="K1104" s="167"/>
    </row>
    <row r="1105" spans="3:11" ht="15" customHeight="1">
      <c r="C1105" s="2"/>
      <c r="D1105" s="160"/>
      <c r="E1105" s="161"/>
      <c r="F1105" s="213"/>
      <c r="G1105" s="166"/>
      <c r="H1105" s="166"/>
      <c r="I1105" s="166"/>
      <c r="J1105" s="167"/>
      <c r="K1105" s="167"/>
    </row>
    <row r="1106" spans="3:11" ht="15" customHeight="1">
      <c r="C1106" s="2"/>
      <c r="D1106" s="160"/>
      <c r="E1106" s="161"/>
      <c r="F1106" s="213"/>
      <c r="G1106" s="166"/>
      <c r="H1106" s="166"/>
      <c r="I1106" s="166"/>
      <c r="J1106" s="167"/>
      <c r="K1106" s="167"/>
    </row>
    <row r="1107" spans="3:11" ht="15" customHeight="1">
      <c r="C1107" s="2"/>
      <c r="D1107" s="160"/>
      <c r="E1107" s="161"/>
      <c r="F1107" s="213"/>
      <c r="G1107" s="166"/>
      <c r="H1107" s="166"/>
      <c r="I1107" s="166"/>
      <c r="J1107" s="167"/>
      <c r="K1107" s="167"/>
    </row>
    <row r="1108" spans="3:11" ht="15" customHeight="1">
      <c r="C1108" s="2"/>
      <c r="D1108" s="160"/>
      <c r="E1108" s="161"/>
      <c r="F1108" s="213"/>
      <c r="G1108" s="166"/>
      <c r="H1108" s="166"/>
      <c r="I1108" s="166"/>
      <c r="J1108" s="167"/>
      <c r="K1108" s="167"/>
    </row>
    <row r="1109" spans="3:11" ht="15" customHeight="1">
      <c r="C1109" s="2"/>
      <c r="D1109" s="160"/>
      <c r="E1109" s="161"/>
      <c r="F1109" s="213"/>
      <c r="G1109" s="166"/>
      <c r="H1109" s="166"/>
      <c r="I1109" s="166"/>
      <c r="J1109" s="167"/>
      <c r="K1109" s="167"/>
    </row>
    <row r="1110" spans="3:11" ht="15" customHeight="1">
      <c r="C1110" s="2"/>
      <c r="D1110" s="160"/>
      <c r="E1110" s="161"/>
      <c r="F1110" s="213"/>
      <c r="G1110" s="166"/>
      <c r="H1110" s="166"/>
      <c r="I1110" s="166"/>
      <c r="J1110" s="167"/>
      <c r="K1110" s="167"/>
    </row>
    <row r="1111" spans="3:11" ht="15" customHeight="1">
      <c r="C1111" s="2"/>
      <c r="D1111" s="160"/>
      <c r="E1111" s="161"/>
      <c r="F1111" s="213"/>
      <c r="G1111" s="166"/>
      <c r="H1111" s="166"/>
      <c r="I1111" s="166"/>
      <c r="J1111" s="167"/>
      <c r="K1111" s="167"/>
    </row>
    <row r="1112" spans="3:11" ht="15" customHeight="1">
      <c r="C1112" s="2"/>
      <c r="D1112" s="160"/>
      <c r="E1112" s="161"/>
      <c r="F1112" s="213"/>
      <c r="G1112" s="166"/>
      <c r="H1112" s="166"/>
      <c r="I1112" s="166"/>
      <c r="J1112" s="167"/>
      <c r="K1112" s="167"/>
    </row>
    <row r="1113" spans="3:11" ht="15" customHeight="1">
      <c r="C1113" s="2"/>
      <c r="D1113" s="160"/>
      <c r="E1113" s="161"/>
      <c r="F1113" s="213"/>
      <c r="G1113" s="166"/>
      <c r="H1113" s="166"/>
      <c r="I1113" s="166"/>
      <c r="J1113" s="167"/>
      <c r="K1113" s="167"/>
    </row>
    <row r="1114" spans="3:11" ht="15" customHeight="1">
      <c r="C1114" s="2"/>
      <c r="D1114" s="160"/>
      <c r="E1114" s="161"/>
      <c r="F1114" s="213"/>
      <c r="G1114" s="166"/>
      <c r="H1114" s="166"/>
      <c r="I1114" s="166"/>
      <c r="J1114" s="167"/>
      <c r="K1114" s="167"/>
    </row>
    <row r="1115" spans="3:11" ht="15" customHeight="1">
      <c r="C1115" s="2"/>
      <c r="D1115" s="160"/>
      <c r="E1115" s="161"/>
      <c r="F1115" s="213"/>
      <c r="G1115" s="166"/>
      <c r="H1115" s="166"/>
      <c r="I1115" s="166"/>
      <c r="J1115" s="167"/>
      <c r="K1115" s="167"/>
    </row>
    <row r="1116" spans="3:11" ht="15" customHeight="1">
      <c r="C1116" s="2"/>
      <c r="D1116" s="160"/>
      <c r="E1116" s="161"/>
      <c r="F1116" s="213"/>
      <c r="G1116" s="166"/>
      <c r="H1116" s="166"/>
      <c r="I1116" s="166"/>
      <c r="J1116" s="167"/>
      <c r="K1116" s="167"/>
    </row>
    <row r="1117" spans="3:11" ht="15" customHeight="1">
      <c r="C1117" s="2"/>
      <c r="D1117" s="160"/>
      <c r="E1117" s="161"/>
      <c r="F1117" s="213"/>
      <c r="G1117" s="166"/>
      <c r="H1117" s="166"/>
      <c r="I1117" s="166"/>
      <c r="J1117" s="167"/>
      <c r="K1117" s="167"/>
    </row>
    <row r="1118" spans="3:11" ht="15" customHeight="1">
      <c r="C1118" s="2"/>
      <c r="D1118" s="160"/>
      <c r="E1118" s="161"/>
      <c r="F1118" s="213"/>
      <c r="G1118" s="166"/>
      <c r="H1118" s="166"/>
      <c r="I1118" s="166"/>
      <c r="J1118" s="167"/>
      <c r="K1118" s="167"/>
    </row>
    <row r="1119" spans="3:11" ht="15" customHeight="1">
      <c r="C1119" s="2"/>
      <c r="D1119" s="160"/>
      <c r="E1119" s="161"/>
      <c r="F1119" s="213"/>
      <c r="G1119" s="166"/>
      <c r="H1119" s="166"/>
      <c r="I1119" s="166"/>
      <c r="J1119" s="167"/>
      <c r="K1119" s="167"/>
    </row>
    <row r="1120" spans="3:11" ht="15" customHeight="1">
      <c r="C1120" s="2"/>
      <c r="D1120" s="160"/>
      <c r="E1120" s="161"/>
      <c r="F1120" s="213"/>
      <c r="G1120" s="166"/>
      <c r="H1120" s="166"/>
      <c r="I1120" s="166"/>
      <c r="J1120" s="167"/>
      <c r="K1120" s="167"/>
    </row>
    <row r="1121" spans="3:11" ht="15" customHeight="1">
      <c r="C1121" s="2"/>
      <c r="D1121" s="160"/>
      <c r="E1121" s="161"/>
      <c r="F1121" s="213"/>
      <c r="G1121" s="166"/>
      <c r="H1121" s="166"/>
      <c r="I1121" s="166"/>
      <c r="J1121" s="167"/>
      <c r="K1121" s="167"/>
    </row>
    <row r="1122" spans="3:11" ht="15" customHeight="1" thickBot="1">
      <c r="C1122" s="2"/>
      <c r="D1122" s="160"/>
      <c r="E1122" s="161"/>
      <c r="F1122" s="216"/>
      <c r="G1122" s="166"/>
      <c r="H1122" s="166"/>
      <c r="I1122" s="166"/>
      <c r="J1122" s="167"/>
      <c r="K1122" s="167"/>
    </row>
    <row r="1123" spans="3:11" ht="15" customHeight="1" thickTop="1">
      <c r="C1123" s="2"/>
      <c r="D1123" s="160"/>
      <c r="E1123" s="161"/>
      <c r="F1123" s="214"/>
      <c r="G1123" s="166"/>
      <c r="H1123" s="166"/>
      <c r="I1123" s="166"/>
      <c r="J1123" s="167"/>
      <c r="K1123" s="167"/>
    </row>
    <row r="1124" spans="3:11" ht="15" customHeight="1">
      <c r="C1124" s="2"/>
      <c r="D1124" s="160"/>
      <c r="E1124" s="161"/>
      <c r="F1124" s="213"/>
      <c r="G1124" s="166"/>
      <c r="H1124" s="166"/>
      <c r="I1124" s="166"/>
      <c r="J1124" s="167"/>
      <c r="K1124" s="167"/>
    </row>
    <row r="1125" spans="3:11" ht="15" customHeight="1">
      <c r="C1125" s="2"/>
      <c r="D1125" s="160"/>
      <c r="E1125" s="161"/>
      <c r="F1125" s="213"/>
      <c r="G1125" s="166"/>
      <c r="H1125" s="166"/>
      <c r="I1125" s="166"/>
      <c r="J1125" s="167"/>
      <c r="K1125" s="167"/>
    </row>
    <row r="1126" spans="3:11" ht="15" customHeight="1">
      <c r="C1126" s="2"/>
      <c r="D1126" s="160"/>
      <c r="E1126" s="161"/>
      <c r="F1126" s="213"/>
      <c r="G1126" s="166"/>
      <c r="H1126" s="166"/>
      <c r="I1126" s="166"/>
      <c r="J1126" s="167"/>
      <c r="K1126" s="167"/>
    </row>
    <row r="1127" spans="3:11" ht="15" customHeight="1">
      <c r="C1127" s="2"/>
      <c r="D1127" s="160"/>
      <c r="E1127" s="161"/>
      <c r="F1127" s="213"/>
      <c r="G1127" s="166"/>
      <c r="H1127" s="166"/>
      <c r="I1127" s="166"/>
      <c r="J1127" s="167"/>
      <c r="K1127" s="167"/>
    </row>
    <row r="1128" spans="3:11" ht="15" customHeight="1">
      <c r="C1128" s="2"/>
      <c r="D1128" s="160"/>
      <c r="E1128" s="161"/>
      <c r="F1128" s="213"/>
      <c r="G1128" s="166"/>
      <c r="H1128" s="166"/>
      <c r="I1128" s="166"/>
      <c r="J1128" s="167"/>
      <c r="K1128" s="167"/>
    </row>
    <row r="1129" spans="3:11" ht="15" customHeight="1">
      <c r="C1129" s="2"/>
      <c r="D1129" s="160"/>
      <c r="E1129" s="161"/>
      <c r="F1129" s="213"/>
      <c r="G1129" s="166"/>
      <c r="H1129" s="166"/>
      <c r="I1129" s="166"/>
      <c r="J1129" s="167"/>
      <c r="K1129" s="167"/>
    </row>
    <row r="1130" spans="3:11" ht="15" customHeight="1">
      <c r="C1130" s="2"/>
      <c r="D1130" s="160"/>
      <c r="E1130" s="161"/>
      <c r="F1130" s="213"/>
      <c r="G1130" s="166"/>
      <c r="H1130" s="166"/>
      <c r="I1130" s="166"/>
      <c r="J1130" s="167"/>
      <c r="K1130" s="167"/>
    </row>
    <row r="1131" spans="3:11" ht="15" customHeight="1">
      <c r="C1131" s="2"/>
      <c r="D1131" s="160"/>
      <c r="E1131" s="161"/>
      <c r="F1131" s="213"/>
      <c r="G1131" s="166"/>
      <c r="H1131" s="166"/>
      <c r="I1131" s="166"/>
      <c r="J1131" s="167"/>
      <c r="K1131" s="167"/>
    </row>
    <row r="1132" spans="3:11" ht="15" customHeight="1">
      <c r="C1132" s="2"/>
      <c r="D1132" s="160"/>
      <c r="E1132" s="161"/>
      <c r="F1132" s="213"/>
      <c r="G1132" s="166"/>
      <c r="H1132" s="166"/>
      <c r="I1132" s="166"/>
      <c r="J1132" s="167"/>
      <c r="K1132" s="167"/>
    </row>
    <row r="1133" spans="3:11" ht="15" customHeight="1">
      <c r="C1133" s="2"/>
      <c r="D1133" s="160"/>
      <c r="E1133" s="161"/>
      <c r="F1133" s="213"/>
      <c r="G1133" s="166"/>
      <c r="H1133" s="166"/>
      <c r="I1133" s="166"/>
      <c r="J1133" s="167"/>
      <c r="K1133" s="167"/>
    </row>
    <row r="1134" spans="3:11" ht="15" customHeight="1">
      <c r="C1134" s="2"/>
      <c r="D1134" s="160"/>
      <c r="E1134" s="161"/>
      <c r="F1134" s="213"/>
      <c r="G1134" s="166"/>
      <c r="H1134" s="166"/>
      <c r="I1134" s="166"/>
      <c r="J1134" s="167"/>
      <c r="K1134" s="167"/>
    </row>
    <row r="1135" spans="3:11" ht="15" customHeight="1">
      <c r="C1135" s="2"/>
      <c r="D1135" s="160"/>
      <c r="E1135" s="161"/>
      <c r="F1135" s="213"/>
      <c r="G1135" s="166"/>
      <c r="H1135" s="166"/>
      <c r="I1135" s="166"/>
      <c r="J1135" s="167"/>
      <c r="K1135" s="167"/>
    </row>
    <row r="1136" spans="3:11" ht="15" customHeight="1">
      <c r="C1136" s="2"/>
      <c r="D1136" s="160"/>
      <c r="E1136" s="161"/>
      <c r="F1136" s="213"/>
      <c r="G1136" s="166"/>
      <c r="H1136" s="166"/>
      <c r="I1136" s="166"/>
      <c r="J1136" s="167"/>
      <c r="K1136" s="167"/>
    </row>
    <row r="1137" spans="3:11" ht="15" customHeight="1">
      <c r="C1137" s="2"/>
      <c r="D1137" s="160"/>
      <c r="E1137" s="161"/>
      <c r="F1137" s="213"/>
      <c r="G1137" s="166"/>
      <c r="H1137" s="166"/>
      <c r="I1137" s="166"/>
      <c r="J1137" s="167"/>
      <c r="K1137" s="167"/>
    </row>
    <row r="1138" spans="3:11" ht="15" customHeight="1">
      <c r="C1138" s="2"/>
      <c r="D1138" s="160"/>
      <c r="E1138" s="161"/>
      <c r="F1138" s="213"/>
      <c r="G1138" s="166"/>
      <c r="H1138" s="166"/>
      <c r="I1138" s="166"/>
      <c r="J1138" s="167"/>
      <c r="K1138" s="167"/>
    </row>
    <row r="1139" spans="3:11" ht="15" customHeight="1">
      <c r="C1139" s="2"/>
      <c r="D1139" s="160"/>
      <c r="E1139" s="161"/>
      <c r="F1139" s="213"/>
      <c r="G1139" s="166"/>
      <c r="H1139" s="166"/>
      <c r="I1139" s="166"/>
      <c r="J1139" s="167"/>
      <c r="K1139" s="167"/>
    </row>
    <row r="1140" spans="3:11" ht="15" customHeight="1">
      <c r="C1140" s="2"/>
      <c r="D1140" s="160"/>
      <c r="E1140" s="161"/>
      <c r="F1140" s="213"/>
      <c r="G1140" s="166"/>
      <c r="H1140" s="166"/>
      <c r="I1140" s="166"/>
      <c r="J1140" s="167"/>
      <c r="K1140" s="167"/>
    </row>
    <row r="1141" spans="3:11" ht="15" customHeight="1">
      <c r="C1141" s="2"/>
      <c r="D1141" s="160"/>
      <c r="E1141" s="161"/>
      <c r="F1141" s="213"/>
      <c r="G1141" s="166"/>
      <c r="H1141" s="166"/>
      <c r="I1141" s="166"/>
      <c r="J1141" s="167"/>
      <c r="K1141" s="167"/>
    </row>
    <row r="1142" spans="3:11" ht="15" customHeight="1">
      <c r="C1142" s="2"/>
      <c r="D1142" s="160"/>
      <c r="E1142" s="161"/>
      <c r="F1142" s="213"/>
      <c r="G1142" s="166"/>
      <c r="H1142" s="166"/>
      <c r="I1142" s="166"/>
      <c r="J1142" s="167"/>
      <c r="K1142" s="167"/>
    </row>
    <row r="1143" spans="3:11" ht="15" customHeight="1" thickBot="1">
      <c r="C1143" s="2"/>
      <c r="D1143" s="160"/>
      <c r="E1143" s="161"/>
      <c r="F1143" s="216"/>
      <c r="G1143" s="166"/>
      <c r="H1143" s="166"/>
      <c r="I1143" s="166"/>
      <c r="J1143" s="167"/>
      <c r="K1143" s="167"/>
    </row>
    <row r="1144" spans="3:11" ht="15" customHeight="1" thickTop="1">
      <c r="C1144" s="2"/>
      <c r="D1144" s="160"/>
      <c r="E1144" s="161"/>
      <c r="F1144" s="214"/>
      <c r="G1144" s="166"/>
      <c r="H1144" s="166"/>
      <c r="I1144" s="166"/>
      <c r="J1144" s="167"/>
      <c r="K1144" s="167"/>
    </row>
    <row r="1145" spans="3:11" ht="15" customHeight="1">
      <c r="C1145" s="2"/>
      <c r="D1145" s="160"/>
      <c r="E1145" s="161"/>
      <c r="F1145" s="213"/>
      <c r="G1145" s="166"/>
      <c r="H1145" s="166"/>
      <c r="I1145" s="166"/>
      <c r="J1145" s="167"/>
      <c r="K1145" s="167"/>
    </row>
    <row r="1146" spans="3:11" ht="15" customHeight="1">
      <c r="C1146" s="2"/>
      <c r="D1146" s="160"/>
      <c r="E1146" s="161"/>
      <c r="F1146" s="213"/>
      <c r="G1146" s="166"/>
      <c r="H1146" s="166"/>
      <c r="I1146" s="166"/>
      <c r="J1146" s="167"/>
      <c r="K1146" s="167"/>
    </row>
    <row r="1147" spans="3:11" ht="15" customHeight="1">
      <c r="C1147" s="2"/>
      <c r="D1147" s="160"/>
      <c r="E1147" s="161"/>
      <c r="F1147" s="213"/>
      <c r="G1147" s="166"/>
      <c r="H1147" s="166"/>
      <c r="I1147" s="166"/>
      <c r="J1147" s="167"/>
      <c r="K1147" s="167"/>
    </row>
    <row r="1148" spans="3:11" ht="15" customHeight="1">
      <c r="C1148" s="2"/>
      <c r="D1148" s="160"/>
      <c r="E1148" s="161"/>
      <c r="F1148" s="213"/>
      <c r="G1148" s="166"/>
      <c r="H1148" s="166"/>
      <c r="I1148" s="166"/>
      <c r="J1148" s="167"/>
      <c r="K1148" s="167"/>
    </row>
    <row r="1149" spans="3:11" ht="15" customHeight="1">
      <c r="C1149" s="2"/>
      <c r="D1149" s="160"/>
      <c r="E1149" s="161"/>
      <c r="F1149" s="213"/>
      <c r="G1149" s="166"/>
      <c r="H1149" s="166"/>
      <c r="I1149" s="166"/>
      <c r="J1149" s="167"/>
      <c r="K1149" s="167"/>
    </row>
    <row r="1150" spans="3:11" ht="15" customHeight="1">
      <c r="C1150" s="2"/>
      <c r="D1150" s="160"/>
      <c r="E1150" s="161"/>
      <c r="F1150" s="213"/>
      <c r="G1150" s="166"/>
      <c r="H1150" s="166"/>
      <c r="I1150" s="166"/>
      <c r="J1150" s="167"/>
      <c r="K1150" s="167"/>
    </row>
    <row r="1151" spans="3:11" ht="15" customHeight="1">
      <c r="C1151" s="2"/>
      <c r="D1151" s="160"/>
      <c r="E1151" s="161"/>
      <c r="F1151" s="213"/>
      <c r="G1151" s="166"/>
      <c r="H1151" s="166"/>
      <c r="I1151" s="166"/>
      <c r="J1151" s="167"/>
      <c r="K1151" s="167"/>
    </row>
    <row r="1152" spans="3:11" ht="15" customHeight="1">
      <c r="C1152" s="2"/>
      <c r="D1152" s="160"/>
      <c r="E1152" s="161"/>
      <c r="F1152" s="213"/>
      <c r="G1152" s="166"/>
      <c r="H1152" s="166"/>
      <c r="I1152" s="166"/>
      <c r="J1152" s="167"/>
      <c r="K1152" s="167"/>
    </row>
    <row r="1153" spans="3:11" ht="15" customHeight="1">
      <c r="C1153" s="2"/>
      <c r="D1153" s="160"/>
      <c r="E1153" s="161"/>
      <c r="F1153" s="213"/>
      <c r="G1153" s="166"/>
      <c r="H1153" s="166"/>
      <c r="I1153" s="166"/>
      <c r="J1153" s="167"/>
      <c r="K1153" s="167"/>
    </row>
    <row r="1154" spans="3:11" ht="15" customHeight="1">
      <c r="C1154" s="2"/>
      <c r="D1154" s="160"/>
      <c r="E1154" s="161"/>
      <c r="F1154" s="213"/>
      <c r="G1154" s="166"/>
      <c r="H1154" s="166"/>
      <c r="I1154" s="166"/>
      <c r="J1154" s="167"/>
      <c r="K1154" s="167"/>
    </row>
    <row r="1155" spans="3:11" ht="15" customHeight="1">
      <c r="C1155" s="2"/>
      <c r="D1155" s="160"/>
      <c r="E1155" s="161"/>
      <c r="F1155" s="213"/>
      <c r="G1155" s="166"/>
      <c r="H1155" s="166"/>
      <c r="I1155" s="166"/>
      <c r="J1155" s="167"/>
      <c r="K1155" s="167"/>
    </row>
    <row r="1156" spans="3:11" ht="15" customHeight="1">
      <c r="C1156" s="2"/>
      <c r="D1156" s="160"/>
      <c r="E1156" s="161"/>
      <c r="F1156" s="213"/>
      <c r="G1156" s="166"/>
      <c r="H1156" s="166"/>
      <c r="I1156" s="166"/>
      <c r="J1156" s="167"/>
      <c r="K1156" s="167"/>
    </row>
    <row r="1157" spans="3:11" ht="15" customHeight="1">
      <c r="C1157" s="2"/>
      <c r="D1157" s="160"/>
      <c r="E1157" s="161"/>
      <c r="F1157" s="213"/>
      <c r="G1157" s="166"/>
      <c r="H1157" s="166"/>
      <c r="I1157" s="166"/>
      <c r="J1157" s="167"/>
      <c r="K1157" s="167"/>
    </row>
    <row r="1158" spans="3:11" ht="15" customHeight="1">
      <c r="C1158" s="2"/>
      <c r="D1158" s="160"/>
      <c r="E1158" s="161"/>
      <c r="F1158" s="213"/>
      <c r="G1158" s="166"/>
      <c r="H1158" s="166"/>
      <c r="I1158" s="166"/>
      <c r="J1158" s="167"/>
      <c r="K1158" s="167"/>
    </row>
    <row r="1159" spans="3:11" ht="15" customHeight="1">
      <c r="C1159" s="2"/>
      <c r="D1159" s="160"/>
      <c r="E1159" s="161"/>
      <c r="F1159" s="213"/>
      <c r="G1159" s="166"/>
      <c r="H1159" s="166"/>
      <c r="I1159" s="166"/>
      <c r="J1159" s="167"/>
      <c r="K1159" s="167"/>
    </row>
    <row r="1160" spans="3:11" ht="15" customHeight="1">
      <c r="C1160" s="2"/>
      <c r="D1160" s="160"/>
      <c r="E1160" s="161"/>
      <c r="F1160" s="213"/>
      <c r="G1160" s="166"/>
      <c r="H1160" s="166"/>
      <c r="I1160" s="166"/>
      <c r="J1160" s="167"/>
      <c r="K1160" s="167"/>
    </row>
    <row r="1161" spans="3:11" ht="15" customHeight="1">
      <c r="C1161" s="2"/>
      <c r="D1161" s="160"/>
      <c r="E1161" s="161"/>
      <c r="F1161" s="213"/>
      <c r="G1161" s="166"/>
      <c r="H1161" s="166"/>
      <c r="I1161" s="166"/>
      <c r="J1161" s="167"/>
      <c r="K1161" s="167"/>
    </row>
    <row r="1162" spans="3:11" ht="15" customHeight="1">
      <c r="C1162" s="2"/>
      <c r="D1162" s="160"/>
      <c r="E1162" s="161"/>
      <c r="F1162" s="213"/>
      <c r="G1162" s="166"/>
      <c r="H1162" s="166"/>
      <c r="I1162" s="166"/>
      <c r="J1162" s="167"/>
      <c r="K1162" s="167"/>
    </row>
    <row r="1163" spans="3:11" ht="15" customHeight="1" thickBot="1">
      <c r="C1163" s="2"/>
      <c r="D1163" s="160"/>
      <c r="E1163" s="161"/>
      <c r="F1163" s="216"/>
      <c r="G1163" s="166"/>
      <c r="H1163" s="166"/>
      <c r="I1163" s="166"/>
      <c r="J1163" s="167"/>
      <c r="K1163" s="167"/>
    </row>
    <row r="1164" spans="3:11" ht="15" customHeight="1" thickTop="1">
      <c r="C1164" s="2"/>
      <c r="D1164" s="160"/>
      <c r="E1164" s="161"/>
      <c r="F1164" s="214"/>
      <c r="G1164" s="166"/>
      <c r="H1164" s="166"/>
      <c r="I1164" s="166"/>
      <c r="J1164" s="167"/>
      <c r="K1164" s="167"/>
    </row>
    <row r="1165" spans="3:11" ht="15" customHeight="1">
      <c r="C1165" s="2"/>
      <c r="D1165" s="160"/>
      <c r="E1165" s="161"/>
      <c r="F1165" s="213"/>
      <c r="G1165" s="166"/>
      <c r="H1165" s="166"/>
      <c r="I1165" s="166"/>
      <c r="J1165" s="167"/>
      <c r="K1165" s="167"/>
    </row>
    <row r="1166" spans="3:11" ht="15" customHeight="1">
      <c r="C1166" s="2"/>
      <c r="D1166" s="160"/>
      <c r="E1166" s="161"/>
      <c r="F1166" s="213"/>
      <c r="G1166" s="166"/>
      <c r="H1166" s="166"/>
      <c r="I1166" s="166"/>
      <c r="J1166" s="167"/>
      <c r="K1166" s="167"/>
    </row>
    <row r="1167" spans="3:11" ht="15" customHeight="1">
      <c r="C1167" s="2"/>
      <c r="D1167" s="160"/>
      <c r="E1167" s="161"/>
      <c r="F1167" s="213"/>
      <c r="G1167" s="166"/>
      <c r="H1167" s="166"/>
      <c r="I1167" s="166"/>
      <c r="J1167" s="167"/>
      <c r="K1167" s="167"/>
    </row>
    <row r="1168" spans="3:11" ht="15" customHeight="1">
      <c r="C1168" s="2"/>
      <c r="D1168" s="160"/>
      <c r="E1168" s="161"/>
      <c r="F1168" s="213"/>
      <c r="G1168" s="166"/>
      <c r="H1168" s="166"/>
      <c r="I1168" s="166"/>
      <c r="J1168" s="167"/>
      <c r="K1168" s="167"/>
    </row>
    <row r="1169" spans="3:11" ht="15" customHeight="1">
      <c r="C1169" s="2"/>
      <c r="D1169" s="160"/>
      <c r="E1169" s="161"/>
      <c r="F1169" s="213"/>
      <c r="G1169" s="166"/>
      <c r="H1169" s="166"/>
      <c r="I1169" s="166"/>
      <c r="J1169" s="167"/>
      <c r="K1169" s="167"/>
    </row>
    <row r="1170" spans="3:11" ht="15" customHeight="1">
      <c r="C1170" s="2"/>
      <c r="D1170" s="160"/>
      <c r="E1170" s="161"/>
      <c r="F1170" s="213"/>
      <c r="G1170" s="166"/>
      <c r="H1170" s="166"/>
      <c r="I1170" s="166"/>
      <c r="J1170" s="167"/>
      <c r="K1170" s="167"/>
    </row>
    <row r="1171" spans="3:11" ht="15" customHeight="1">
      <c r="C1171" s="2"/>
      <c r="D1171" s="160"/>
      <c r="E1171" s="161"/>
      <c r="F1171" s="213"/>
      <c r="G1171" s="166"/>
      <c r="H1171" s="166"/>
      <c r="I1171" s="166"/>
      <c r="J1171" s="167"/>
      <c r="K1171" s="167"/>
    </row>
    <row r="1172" spans="3:11" ht="15" customHeight="1">
      <c r="C1172" s="2"/>
      <c r="D1172" s="160"/>
      <c r="E1172" s="161"/>
      <c r="F1172" s="213"/>
      <c r="G1172" s="166"/>
      <c r="H1172" s="166"/>
      <c r="I1172" s="166"/>
      <c r="J1172" s="167"/>
      <c r="K1172" s="167"/>
    </row>
    <row r="1173" spans="3:11" ht="15" customHeight="1">
      <c r="C1173" s="2"/>
      <c r="D1173" s="160"/>
      <c r="E1173" s="161"/>
      <c r="F1173" s="213"/>
      <c r="G1173" s="166"/>
      <c r="H1173" s="166"/>
      <c r="I1173" s="166"/>
      <c r="J1173" s="167"/>
      <c r="K1173" s="167"/>
    </row>
    <row r="1174" spans="3:11" ht="15" customHeight="1">
      <c r="C1174" s="2"/>
      <c r="D1174" s="160"/>
      <c r="E1174" s="161"/>
      <c r="F1174" s="213"/>
      <c r="G1174" s="166"/>
      <c r="H1174" s="166"/>
      <c r="I1174" s="166"/>
      <c r="J1174" s="167"/>
      <c r="K1174" s="167"/>
    </row>
    <row r="1175" spans="3:11" ht="15" customHeight="1">
      <c r="C1175" s="2"/>
      <c r="D1175" s="160"/>
      <c r="E1175" s="161"/>
      <c r="F1175" s="213"/>
      <c r="G1175" s="166"/>
      <c r="H1175" s="166"/>
      <c r="I1175" s="166"/>
      <c r="J1175" s="167"/>
      <c r="K1175" s="167"/>
    </row>
    <row r="1176" spans="3:11" ht="15" customHeight="1">
      <c r="C1176" s="2"/>
      <c r="D1176" s="160"/>
      <c r="E1176" s="161"/>
      <c r="F1176" s="213"/>
      <c r="G1176" s="166"/>
      <c r="H1176" s="166"/>
      <c r="I1176" s="166"/>
      <c r="J1176" s="167"/>
      <c r="K1176" s="167"/>
    </row>
    <row r="1177" spans="3:11" ht="15" customHeight="1">
      <c r="C1177" s="2"/>
      <c r="D1177" s="160"/>
      <c r="E1177" s="161"/>
      <c r="F1177" s="213"/>
      <c r="G1177" s="166"/>
      <c r="H1177" s="166"/>
      <c r="I1177" s="166"/>
      <c r="J1177" s="167"/>
      <c r="K1177" s="167"/>
    </row>
    <row r="1178" spans="3:11" ht="15" customHeight="1">
      <c r="C1178" s="2"/>
      <c r="D1178" s="160"/>
      <c r="E1178" s="161"/>
      <c r="F1178" s="213"/>
      <c r="G1178" s="166"/>
      <c r="H1178" s="166"/>
      <c r="I1178" s="166"/>
      <c r="J1178" s="167"/>
      <c r="K1178" s="167"/>
    </row>
    <row r="1179" spans="3:11" ht="15" customHeight="1">
      <c r="C1179" s="2"/>
      <c r="D1179" s="160"/>
      <c r="E1179" s="161"/>
      <c r="F1179" s="213"/>
      <c r="G1179" s="166"/>
      <c r="H1179" s="166"/>
      <c r="I1179" s="166"/>
      <c r="J1179" s="167"/>
      <c r="K1179" s="167"/>
    </row>
    <row r="1180" spans="3:11" ht="15" customHeight="1">
      <c r="C1180" s="2"/>
      <c r="D1180" s="160"/>
      <c r="E1180" s="161"/>
      <c r="F1180" s="213"/>
      <c r="G1180" s="166"/>
      <c r="H1180" s="166"/>
      <c r="I1180" s="166"/>
      <c r="J1180" s="167"/>
      <c r="K1180" s="167"/>
    </row>
    <row r="1181" spans="3:11" ht="15" customHeight="1">
      <c r="C1181" s="2"/>
      <c r="D1181" s="160"/>
      <c r="E1181" s="161"/>
      <c r="F1181" s="213"/>
      <c r="G1181" s="166"/>
      <c r="H1181" s="166"/>
      <c r="I1181" s="166"/>
      <c r="J1181" s="167"/>
      <c r="K1181" s="167"/>
    </row>
    <row r="1182" spans="3:11" ht="15" customHeight="1">
      <c r="C1182" s="2"/>
      <c r="D1182" s="160"/>
      <c r="E1182" s="161"/>
      <c r="F1182" s="213"/>
      <c r="G1182" s="166"/>
      <c r="H1182" s="166"/>
      <c r="I1182" s="166"/>
      <c r="J1182" s="167"/>
      <c r="K1182" s="167"/>
    </row>
    <row r="1183" spans="3:11" ht="15" customHeight="1">
      <c r="C1183" s="2"/>
      <c r="D1183" s="160"/>
      <c r="E1183" s="161"/>
      <c r="F1183" s="213"/>
      <c r="G1183" s="166"/>
      <c r="H1183" s="166"/>
      <c r="I1183" s="166"/>
      <c r="J1183" s="167"/>
      <c r="K1183" s="167"/>
    </row>
    <row r="1184" spans="3:11" ht="15" customHeight="1">
      <c r="C1184" s="2"/>
      <c r="D1184" s="160"/>
      <c r="E1184" s="161"/>
      <c r="F1184" s="213"/>
      <c r="G1184" s="166"/>
      <c r="H1184" s="166"/>
      <c r="I1184" s="166"/>
      <c r="J1184" s="167"/>
      <c r="K1184" s="167"/>
    </row>
    <row r="1185" spans="3:11" ht="15" customHeight="1">
      <c r="C1185" s="2"/>
      <c r="D1185" s="160"/>
      <c r="E1185" s="161"/>
      <c r="F1185" s="213"/>
      <c r="G1185" s="166"/>
      <c r="H1185" s="166"/>
      <c r="I1185" s="166"/>
      <c r="J1185" s="167"/>
      <c r="K1185" s="167"/>
    </row>
    <row r="1186" spans="3:11" ht="15" customHeight="1">
      <c r="C1186" s="2"/>
      <c r="D1186" s="160"/>
      <c r="E1186" s="161"/>
      <c r="F1186" s="213"/>
      <c r="G1186" s="166"/>
      <c r="H1186" s="166"/>
      <c r="I1186" s="166"/>
      <c r="J1186" s="167"/>
      <c r="K1186" s="167"/>
    </row>
    <row r="1187" spans="3:11" ht="15" customHeight="1">
      <c r="C1187" s="2"/>
      <c r="D1187" s="160"/>
      <c r="E1187" s="161"/>
      <c r="F1187" s="213"/>
      <c r="G1187" s="166"/>
      <c r="H1187" s="166"/>
      <c r="I1187" s="166"/>
      <c r="J1187" s="167"/>
      <c r="K1187" s="167"/>
    </row>
    <row r="1188" spans="3:11" ht="15" customHeight="1">
      <c r="C1188" s="2"/>
      <c r="D1188" s="160"/>
      <c r="E1188" s="161"/>
      <c r="F1188" s="213"/>
      <c r="G1188" s="166"/>
      <c r="H1188" s="166"/>
      <c r="I1188" s="166"/>
      <c r="J1188" s="167"/>
      <c r="K1188" s="167"/>
    </row>
    <row r="1189" spans="3:11" ht="15" customHeight="1">
      <c r="C1189" s="2"/>
      <c r="D1189" s="160"/>
      <c r="E1189" s="161"/>
      <c r="F1189" s="213"/>
      <c r="G1189" s="166"/>
      <c r="H1189" s="166"/>
      <c r="I1189" s="166"/>
      <c r="J1189" s="167"/>
      <c r="K1189" s="167"/>
    </row>
    <row r="1190" spans="3:11" ht="15" customHeight="1">
      <c r="C1190" s="2"/>
      <c r="D1190" s="160"/>
      <c r="E1190" s="161"/>
      <c r="F1190" s="213"/>
      <c r="G1190" s="166"/>
      <c r="H1190" s="166"/>
      <c r="I1190" s="166"/>
      <c r="J1190" s="167"/>
      <c r="K1190" s="167"/>
    </row>
    <row r="1191" spans="3:11" ht="15" customHeight="1">
      <c r="C1191" s="2"/>
      <c r="D1191" s="160"/>
      <c r="E1191" s="161"/>
      <c r="F1191" s="213"/>
      <c r="G1191" s="166"/>
      <c r="H1191" s="166"/>
      <c r="I1191" s="166"/>
      <c r="J1191" s="167"/>
      <c r="K1191" s="167"/>
    </row>
    <row r="1192" spans="3:11" ht="15" customHeight="1">
      <c r="C1192" s="2"/>
      <c r="D1192" s="160"/>
      <c r="E1192" s="161"/>
      <c r="F1192" s="213"/>
      <c r="G1192" s="166"/>
      <c r="H1192" s="166"/>
      <c r="I1192" s="166"/>
      <c r="J1192" s="167"/>
      <c r="K1192" s="167"/>
    </row>
    <row r="1193" spans="3:11" ht="15" customHeight="1">
      <c r="C1193" s="2"/>
      <c r="D1193" s="160"/>
      <c r="E1193" s="161"/>
      <c r="F1193" s="213"/>
      <c r="G1193" s="166"/>
      <c r="H1193" s="166"/>
      <c r="I1193" s="166"/>
      <c r="J1193" s="167"/>
      <c r="K1193" s="167"/>
    </row>
    <row r="1194" spans="3:11" ht="15" customHeight="1">
      <c r="C1194" s="2"/>
      <c r="D1194" s="160"/>
      <c r="E1194" s="161"/>
      <c r="F1194" s="213"/>
      <c r="G1194" s="166"/>
      <c r="H1194" s="166"/>
      <c r="I1194" s="166"/>
      <c r="J1194" s="167"/>
      <c r="K1194" s="167"/>
    </row>
    <row r="1195" spans="3:11" ht="15" customHeight="1">
      <c r="C1195" s="2"/>
      <c r="D1195" s="160"/>
      <c r="E1195" s="161"/>
      <c r="F1195" s="213"/>
      <c r="G1195" s="166"/>
      <c r="H1195" s="166"/>
      <c r="I1195" s="166"/>
      <c r="J1195" s="167"/>
      <c r="K1195" s="167"/>
    </row>
    <row r="1196" spans="3:11" ht="15" customHeight="1">
      <c r="C1196" s="2"/>
      <c r="D1196" s="160"/>
      <c r="E1196" s="161"/>
      <c r="F1196" s="213"/>
      <c r="G1196" s="166"/>
      <c r="H1196" s="166"/>
      <c r="I1196" s="166"/>
      <c r="J1196" s="167"/>
      <c r="K1196" s="167"/>
    </row>
    <row r="1197" spans="3:11" ht="15" customHeight="1">
      <c r="C1197" s="2"/>
      <c r="D1197" s="160"/>
      <c r="E1197" s="161"/>
      <c r="F1197" s="213"/>
      <c r="G1197" s="166"/>
      <c r="H1197" s="166"/>
      <c r="I1197" s="166"/>
      <c r="J1197" s="167"/>
      <c r="K1197" s="167"/>
    </row>
    <row r="1198" spans="3:11" ht="15" customHeight="1">
      <c r="C1198" s="2"/>
      <c r="D1198" s="160"/>
      <c r="E1198" s="161"/>
      <c r="F1198" s="213"/>
      <c r="G1198" s="166"/>
      <c r="H1198" s="166"/>
      <c r="I1198" s="166"/>
      <c r="J1198" s="167"/>
      <c r="K1198" s="167"/>
    </row>
    <row r="1199" spans="3:11" ht="15" customHeight="1">
      <c r="C1199" s="2"/>
      <c r="D1199" s="160"/>
      <c r="E1199" s="161"/>
      <c r="F1199" s="213"/>
      <c r="G1199" s="166"/>
      <c r="H1199" s="166"/>
      <c r="I1199" s="166"/>
      <c r="J1199" s="167"/>
      <c r="K1199" s="167"/>
    </row>
    <row r="1200" spans="3:11" ht="15" customHeight="1">
      <c r="C1200" s="2"/>
      <c r="D1200" s="160"/>
      <c r="E1200" s="161"/>
      <c r="F1200" s="213"/>
      <c r="G1200" s="166"/>
      <c r="H1200" s="166"/>
      <c r="I1200" s="166"/>
      <c r="J1200" s="167"/>
      <c r="K1200" s="167"/>
    </row>
    <row r="1201" spans="3:11" ht="15" customHeight="1">
      <c r="C1201" s="2"/>
      <c r="D1201" s="160"/>
      <c r="E1201" s="161"/>
      <c r="F1201" s="213"/>
      <c r="G1201" s="166"/>
      <c r="H1201" s="166"/>
      <c r="I1201" s="166"/>
      <c r="J1201" s="167"/>
      <c r="K1201" s="167"/>
    </row>
    <row r="1202" spans="3:11" ht="15" customHeight="1">
      <c r="C1202" s="2"/>
      <c r="D1202" s="160"/>
      <c r="E1202" s="161"/>
      <c r="F1202" s="213"/>
      <c r="G1202" s="166"/>
      <c r="H1202" s="166"/>
      <c r="I1202" s="166"/>
      <c r="J1202" s="167"/>
      <c r="K1202" s="167"/>
    </row>
    <row r="1203" spans="3:11" ht="15" customHeight="1">
      <c r="C1203" s="2"/>
      <c r="D1203" s="160"/>
      <c r="E1203" s="161"/>
      <c r="F1203" s="213"/>
      <c r="G1203" s="166"/>
      <c r="H1203" s="166"/>
      <c r="I1203" s="166"/>
      <c r="J1203" s="167"/>
      <c r="K1203" s="167"/>
    </row>
    <row r="1204" spans="3:11" ht="15" customHeight="1">
      <c r="C1204" s="2"/>
      <c r="D1204" s="160"/>
      <c r="E1204" s="161"/>
      <c r="F1204" s="213"/>
      <c r="G1204" s="166"/>
      <c r="H1204" s="166"/>
      <c r="I1204" s="166"/>
      <c r="J1204" s="167"/>
      <c r="K1204" s="167"/>
    </row>
    <row r="1205" spans="3:11" ht="15" customHeight="1">
      <c r="C1205" s="2"/>
      <c r="D1205" s="160"/>
      <c r="E1205" s="161"/>
      <c r="F1205" s="213"/>
      <c r="G1205" s="166"/>
      <c r="H1205" s="166"/>
      <c r="I1205" s="166"/>
      <c r="J1205" s="167"/>
      <c r="K1205" s="167"/>
    </row>
    <row r="1206" spans="3:11" ht="15" customHeight="1">
      <c r="C1206" s="2"/>
      <c r="D1206" s="160"/>
      <c r="E1206" s="161"/>
      <c r="F1206" s="213"/>
      <c r="G1206" s="166"/>
      <c r="H1206" s="166"/>
      <c r="I1206" s="166"/>
      <c r="J1206" s="167"/>
      <c r="K1206" s="167"/>
    </row>
    <row r="1207" spans="3:11" ht="15" customHeight="1">
      <c r="C1207" s="2"/>
      <c r="D1207" s="160"/>
      <c r="E1207" s="161"/>
      <c r="F1207" s="213"/>
      <c r="G1207" s="166"/>
      <c r="H1207" s="166"/>
      <c r="I1207" s="166"/>
      <c r="J1207" s="167"/>
      <c r="K1207" s="167"/>
    </row>
    <row r="1208" spans="3:11" ht="15" customHeight="1">
      <c r="C1208" s="2"/>
      <c r="D1208" s="160"/>
      <c r="E1208" s="161"/>
      <c r="F1208" s="213"/>
      <c r="G1208" s="166"/>
      <c r="H1208" s="166"/>
      <c r="I1208" s="166"/>
      <c r="J1208" s="167"/>
      <c r="K1208" s="167"/>
    </row>
    <row r="1209" spans="3:11" ht="15" customHeight="1">
      <c r="C1209" s="2"/>
      <c r="D1209" s="160"/>
      <c r="E1209" s="161"/>
      <c r="F1209" s="213"/>
      <c r="G1209" s="166"/>
      <c r="H1209" s="166"/>
      <c r="I1209" s="166"/>
      <c r="J1209" s="167"/>
      <c r="K1209" s="167"/>
    </row>
    <row r="1210" spans="3:11" ht="15" customHeight="1">
      <c r="C1210" s="2"/>
      <c r="D1210" s="160"/>
      <c r="E1210" s="161"/>
      <c r="F1210" s="213"/>
      <c r="G1210" s="166"/>
      <c r="H1210" s="166"/>
      <c r="I1210" s="166"/>
      <c r="J1210" s="167"/>
      <c r="K1210" s="167"/>
    </row>
    <row r="1211" spans="3:11" ht="15" customHeight="1">
      <c r="C1211" s="2"/>
      <c r="D1211" s="160"/>
      <c r="E1211" s="161"/>
      <c r="F1211" s="213"/>
      <c r="G1211" s="166"/>
      <c r="H1211" s="166"/>
      <c r="I1211" s="166"/>
      <c r="J1211" s="167"/>
      <c r="K1211" s="167"/>
    </row>
    <row r="1212" spans="3:11" ht="15" customHeight="1">
      <c r="C1212" s="2"/>
      <c r="D1212" s="160"/>
      <c r="E1212" s="161"/>
      <c r="F1212" s="213"/>
      <c r="G1212" s="166"/>
      <c r="H1212" s="166"/>
      <c r="I1212" s="166"/>
      <c r="J1212" s="167"/>
      <c r="K1212" s="167"/>
    </row>
    <row r="1213" spans="3:11" ht="15" customHeight="1">
      <c r="C1213" s="2"/>
      <c r="D1213" s="160"/>
      <c r="E1213" s="161"/>
      <c r="F1213" s="213"/>
      <c r="G1213" s="166"/>
      <c r="H1213" s="166"/>
      <c r="I1213" s="166"/>
      <c r="J1213" s="167"/>
      <c r="K1213" s="167"/>
    </row>
    <row r="1214" spans="3:11" ht="15" customHeight="1">
      <c r="C1214" s="2"/>
      <c r="D1214" s="160"/>
      <c r="E1214" s="161"/>
      <c r="F1214" s="213"/>
      <c r="G1214" s="166"/>
      <c r="H1214" s="166"/>
      <c r="I1214" s="166"/>
      <c r="J1214" s="167"/>
      <c r="K1214" s="167"/>
    </row>
    <row r="1215" spans="3:11" ht="15" customHeight="1">
      <c r="C1215" s="2"/>
      <c r="D1215" s="160"/>
      <c r="E1215" s="161"/>
      <c r="F1215" s="213"/>
      <c r="G1215" s="166"/>
      <c r="H1215" s="166"/>
      <c r="I1215" s="166"/>
      <c r="J1215" s="167"/>
      <c r="K1215" s="167"/>
    </row>
    <row r="1216" spans="3:11" ht="15" customHeight="1" thickBot="1">
      <c r="C1216" s="2"/>
      <c r="D1216" s="160"/>
      <c r="E1216" s="161"/>
      <c r="F1216" s="216"/>
      <c r="G1216" s="166"/>
      <c r="H1216" s="166"/>
      <c r="I1216" s="166"/>
      <c r="J1216" s="167"/>
      <c r="K1216" s="167"/>
    </row>
    <row r="1217" spans="3:11" ht="15" customHeight="1" thickTop="1">
      <c r="C1217" s="2"/>
      <c r="D1217" s="160"/>
      <c r="E1217" s="161"/>
      <c r="F1217" s="214"/>
      <c r="G1217" s="166"/>
      <c r="H1217" s="166"/>
      <c r="I1217" s="166"/>
      <c r="J1217" s="167"/>
      <c r="K1217" s="167"/>
    </row>
    <row r="1218" spans="3:11" ht="15" customHeight="1">
      <c r="C1218" s="2"/>
      <c r="D1218" s="160"/>
      <c r="E1218" s="161"/>
      <c r="F1218" s="213"/>
      <c r="G1218" s="166"/>
      <c r="H1218" s="166"/>
      <c r="I1218" s="166"/>
      <c r="J1218" s="167"/>
      <c r="K1218" s="167"/>
    </row>
    <row r="1219" spans="3:11" ht="15" customHeight="1">
      <c r="C1219" s="2"/>
      <c r="D1219" s="160"/>
      <c r="E1219" s="161"/>
      <c r="F1219" s="213"/>
      <c r="G1219" s="166"/>
      <c r="H1219" s="166"/>
      <c r="I1219" s="166"/>
      <c r="J1219" s="167"/>
      <c r="K1219" s="167"/>
    </row>
    <row r="1220" spans="3:11" ht="15" customHeight="1">
      <c r="C1220" s="2"/>
      <c r="D1220" s="160"/>
      <c r="E1220" s="161"/>
      <c r="F1220" s="213"/>
      <c r="G1220" s="166"/>
      <c r="H1220" s="166"/>
      <c r="I1220" s="166"/>
      <c r="J1220" s="167"/>
      <c r="K1220" s="167"/>
    </row>
    <row r="1221" spans="3:11" ht="15" customHeight="1">
      <c r="C1221" s="2"/>
      <c r="D1221" s="160"/>
      <c r="E1221" s="161"/>
      <c r="F1221" s="213"/>
      <c r="G1221" s="166"/>
      <c r="H1221" s="166"/>
      <c r="I1221" s="166"/>
      <c r="J1221" s="167"/>
      <c r="K1221" s="167"/>
    </row>
    <row r="1222" spans="3:11" ht="15" customHeight="1">
      <c r="C1222" s="2"/>
      <c r="D1222" s="160"/>
      <c r="E1222" s="161"/>
      <c r="F1222" s="213"/>
      <c r="G1222" s="166"/>
      <c r="H1222" s="166"/>
      <c r="I1222" s="166"/>
      <c r="J1222" s="167"/>
      <c r="K1222" s="167"/>
    </row>
    <row r="1223" spans="3:11" ht="15" customHeight="1">
      <c r="C1223" s="2"/>
      <c r="D1223" s="160"/>
      <c r="E1223" s="161"/>
      <c r="F1223" s="213"/>
      <c r="G1223" s="166"/>
      <c r="H1223" s="166"/>
      <c r="I1223" s="166"/>
      <c r="J1223" s="167"/>
      <c r="K1223" s="167"/>
    </row>
    <row r="1224" spans="3:11" ht="15" customHeight="1">
      <c r="C1224" s="2"/>
      <c r="D1224" s="160"/>
      <c r="E1224" s="161"/>
      <c r="F1224" s="213"/>
      <c r="G1224" s="166"/>
      <c r="H1224" s="166"/>
      <c r="I1224" s="166"/>
      <c r="J1224" s="167"/>
      <c r="K1224" s="167"/>
    </row>
    <row r="1225" spans="3:11" ht="15" customHeight="1">
      <c r="C1225" s="2"/>
      <c r="D1225" s="160"/>
      <c r="E1225" s="161"/>
      <c r="F1225" s="213"/>
      <c r="G1225" s="166"/>
      <c r="H1225" s="166"/>
      <c r="I1225" s="166"/>
      <c r="J1225" s="167"/>
      <c r="K1225" s="167"/>
    </row>
    <row r="1226" spans="3:11" ht="15" customHeight="1">
      <c r="C1226" s="2"/>
      <c r="D1226" s="160"/>
      <c r="E1226" s="161"/>
      <c r="F1226" s="213"/>
      <c r="G1226" s="166"/>
      <c r="H1226" s="166"/>
      <c r="I1226" s="166"/>
      <c r="J1226" s="167"/>
      <c r="K1226" s="167"/>
    </row>
    <row r="1227" spans="3:11" ht="15" customHeight="1">
      <c r="C1227" s="2"/>
      <c r="D1227" s="160"/>
      <c r="E1227" s="161"/>
      <c r="F1227" s="213"/>
      <c r="G1227" s="166"/>
      <c r="H1227" s="166"/>
      <c r="I1227" s="166"/>
      <c r="J1227" s="167"/>
      <c r="K1227" s="167"/>
    </row>
    <row r="1228" spans="3:11" ht="15" customHeight="1">
      <c r="C1228" s="2"/>
      <c r="D1228" s="160"/>
      <c r="E1228" s="161"/>
      <c r="F1228" s="213"/>
      <c r="G1228" s="166"/>
      <c r="H1228" s="166"/>
      <c r="I1228" s="166"/>
      <c r="J1228" s="167"/>
      <c r="K1228" s="167"/>
    </row>
    <row r="1229" spans="3:11" ht="15" customHeight="1">
      <c r="C1229" s="2"/>
      <c r="D1229" s="160"/>
      <c r="E1229" s="161"/>
      <c r="F1229" s="213"/>
      <c r="G1229" s="166"/>
      <c r="H1229" s="166"/>
      <c r="I1229" s="166"/>
      <c r="J1229" s="167"/>
      <c r="K1229" s="167"/>
    </row>
    <row r="1230" spans="3:11" ht="15" customHeight="1">
      <c r="C1230" s="2"/>
      <c r="D1230" s="160"/>
      <c r="E1230" s="161"/>
      <c r="F1230" s="213"/>
      <c r="G1230" s="166"/>
      <c r="H1230" s="166"/>
      <c r="I1230" s="166"/>
      <c r="J1230" s="167"/>
      <c r="K1230" s="167"/>
    </row>
    <row r="1231" spans="3:11" ht="15" customHeight="1">
      <c r="C1231" s="2"/>
      <c r="D1231" s="160"/>
      <c r="E1231" s="161"/>
      <c r="F1231" s="213"/>
      <c r="G1231" s="166"/>
      <c r="H1231" s="166"/>
      <c r="I1231" s="166"/>
      <c r="J1231" s="167"/>
      <c r="K1231" s="167"/>
    </row>
    <row r="1232" spans="3:11" ht="15" customHeight="1">
      <c r="C1232" s="2"/>
      <c r="D1232" s="160"/>
      <c r="E1232" s="161"/>
      <c r="F1232" s="213"/>
      <c r="G1232" s="166"/>
      <c r="H1232" s="166"/>
      <c r="I1232" s="166"/>
      <c r="J1232" s="167"/>
      <c r="K1232" s="167"/>
    </row>
    <row r="1233" spans="3:11" ht="15" customHeight="1">
      <c r="C1233" s="2"/>
      <c r="D1233" s="160"/>
      <c r="E1233" s="161"/>
      <c r="F1233" s="213"/>
      <c r="G1233" s="166"/>
      <c r="H1233" s="166"/>
      <c r="I1233" s="166"/>
      <c r="J1233" s="167"/>
      <c r="K1233" s="167"/>
    </row>
    <row r="1234" spans="3:11" ht="15" customHeight="1">
      <c r="C1234" s="2"/>
      <c r="D1234" s="160"/>
      <c r="E1234" s="161"/>
      <c r="F1234" s="213"/>
      <c r="G1234" s="166"/>
      <c r="H1234" s="166"/>
      <c r="I1234" s="166"/>
      <c r="J1234" s="167"/>
      <c r="K1234" s="167"/>
    </row>
    <row r="1235" spans="3:11" ht="15" customHeight="1" thickBot="1">
      <c r="C1235" s="2"/>
      <c r="D1235" s="160"/>
      <c r="E1235" s="161"/>
      <c r="F1235" s="216"/>
      <c r="G1235" s="166"/>
      <c r="H1235" s="166"/>
      <c r="I1235" s="166"/>
      <c r="J1235" s="167"/>
      <c r="K1235" s="167"/>
    </row>
    <row r="1236" spans="3:11" ht="15" customHeight="1" thickTop="1">
      <c r="C1236" s="2"/>
      <c r="D1236" s="160"/>
      <c r="E1236" s="161"/>
      <c r="F1236" s="214"/>
      <c r="G1236" s="166"/>
      <c r="H1236" s="166"/>
      <c r="I1236" s="166"/>
      <c r="J1236" s="167"/>
      <c r="K1236" s="167"/>
    </row>
    <row r="1237" spans="3:11" ht="15" customHeight="1">
      <c r="C1237" s="2"/>
      <c r="D1237" s="160"/>
      <c r="E1237" s="161"/>
      <c r="F1237" s="213"/>
      <c r="G1237" s="166"/>
      <c r="H1237" s="166"/>
      <c r="I1237" s="166"/>
      <c r="J1237" s="167"/>
      <c r="K1237" s="167"/>
    </row>
    <row r="1238" spans="3:11" ht="15" customHeight="1">
      <c r="C1238" s="2"/>
      <c r="D1238" s="160"/>
      <c r="E1238" s="161"/>
      <c r="F1238" s="213"/>
      <c r="G1238" s="166"/>
      <c r="H1238" s="166"/>
      <c r="I1238" s="166"/>
      <c r="J1238" s="167"/>
      <c r="K1238" s="167"/>
    </row>
    <row r="1239" spans="3:11" ht="15" customHeight="1">
      <c r="C1239" s="2"/>
      <c r="D1239" s="160"/>
      <c r="E1239" s="161"/>
      <c r="F1239" s="213"/>
      <c r="G1239" s="166"/>
      <c r="H1239" s="166"/>
      <c r="I1239" s="166"/>
      <c r="J1239" s="167"/>
      <c r="K1239" s="167"/>
    </row>
    <row r="1240" spans="3:11" ht="15" customHeight="1">
      <c r="C1240" s="2"/>
      <c r="D1240" s="160"/>
      <c r="E1240" s="161"/>
      <c r="F1240" s="213"/>
      <c r="G1240" s="166"/>
      <c r="H1240" s="166"/>
      <c r="I1240" s="166"/>
      <c r="J1240" s="167"/>
      <c r="K1240" s="167"/>
    </row>
    <row r="1241" spans="3:11" ht="15" customHeight="1">
      <c r="C1241" s="2"/>
      <c r="D1241" s="160"/>
      <c r="E1241" s="161"/>
      <c r="F1241" s="213"/>
      <c r="G1241" s="166"/>
      <c r="H1241" s="166"/>
      <c r="I1241" s="166"/>
      <c r="J1241" s="167"/>
      <c r="K1241" s="167"/>
    </row>
    <row r="1242" spans="3:11" ht="15" customHeight="1">
      <c r="C1242" s="2"/>
      <c r="D1242" s="160"/>
      <c r="E1242" s="161"/>
      <c r="F1242" s="213"/>
      <c r="G1242" s="166"/>
      <c r="H1242" s="166"/>
      <c r="I1242" s="166"/>
      <c r="J1242" s="167"/>
      <c r="K1242" s="167"/>
    </row>
    <row r="1243" spans="3:11" ht="15" customHeight="1">
      <c r="C1243" s="2"/>
      <c r="D1243" s="160"/>
      <c r="E1243" s="161"/>
      <c r="F1243" s="213"/>
      <c r="G1243" s="166"/>
      <c r="H1243" s="166"/>
      <c r="I1243" s="166"/>
      <c r="J1243" s="167"/>
      <c r="K1243" s="167"/>
    </row>
    <row r="1244" spans="3:11" ht="15" customHeight="1">
      <c r="C1244" s="2"/>
      <c r="D1244" s="160"/>
      <c r="E1244" s="161"/>
      <c r="F1244" s="213"/>
      <c r="G1244" s="166"/>
      <c r="H1244" s="166"/>
      <c r="I1244" s="166"/>
      <c r="J1244" s="167"/>
      <c r="K1244" s="167"/>
    </row>
    <row r="1245" spans="3:11" ht="15" customHeight="1">
      <c r="C1245" s="2"/>
      <c r="D1245" s="160"/>
      <c r="E1245" s="161"/>
      <c r="F1245" s="213"/>
      <c r="G1245" s="166"/>
      <c r="H1245" s="166"/>
      <c r="I1245" s="166"/>
      <c r="J1245" s="167"/>
      <c r="K1245" s="167"/>
    </row>
    <row r="1246" spans="3:11" ht="15" customHeight="1" thickBot="1">
      <c r="C1246" s="2"/>
      <c r="D1246" s="160"/>
      <c r="E1246" s="161"/>
      <c r="F1246" s="216"/>
      <c r="G1246" s="166"/>
      <c r="H1246" s="166"/>
      <c r="I1246" s="166"/>
      <c r="J1246" s="167"/>
      <c r="K1246" s="167"/>
    </row>
    <row r="1247" spans="3:11" ht="15" customHeight="1" thickTop="1">
      <c r="C1247" s="2"/>
      <c r="D1247" s="160"/>
      <c r="E1247" s="161"/>
      <c r="F1247" s="214"/>
      <c r="G1247" s="166"/>
      <c r="H1247" s="166"/>
      <c r="I1247" s="166"/>
      <c r="J1247" s="167"/>
      <c r="K1247" s="167"/>
    </row>
    <row r="1248" spans="3:11" ht="15" customHeight="1">
      <c r="C1248" s="2"/>
      <c r="D1248" s="160"/>
      <c r="E1248" s="161"/>
      <c r="F1248" s="213"/>
      <c r="G1248" s="166"/>
      <c r="H1248" s="166"/>
      <c r="I1248" s="166"/>
      <c r="J1248" s="167"/>
      <c r="K1248" s="167"/>
    </row>
    <row r="1249" spans="3:11" ht="15" customHeight="1">
      <c r="C1249" s="2"/>
      <c r="D1249" s="160"/>
      <c r="E1249" s="161"/>
      <c r="F1249" s="213"/>
      <c r="G1249" s="166"/>
      <c r="H1249" s="166"/>
      <c r="I1249" s="166"/>
      <c r="J1249" s="167"/>
      <c r="K1249" s="167"/>
    </row>
    <row r="1250" spans="3:11" ht="15" customHeight="1">
      <c r="C1250" s="2"/>
      <c r="D1250" s="160"/>
      <c r="E1250" s="161"/>
      <c r="F1250" s="213"/>
      <c r="G1250" s="166"/>
      <c r="H1250" s="166"/>
      <c r="I1250" s="166"/>
      <c r="J1250" s="167"/>
      <c r="K1250" s="167"/>
    </row>
    <row r="1251" spans="3:11" ht="15" customHeight="1">
      <c r="C1251" s="2"/>
      <c r="D1251" s="160"/>
      <c r="E1251" s="161"/>
      <c r="F1251" s="213"/>
      <c r="G1251" s="166"/>
      <c r="H1251" s="166"/>
      <c r="I1251" s="166"/>
      <c r="J1251" s="167"/>
      <c r="K1251" s="167"/>
    </row>
    <row r="1252" spans="3:11" ht="15" customHeight="1" thickBot="1">
      <c r="C1252" s="2"/>
      <c r="D1252" s="160"/>
      <c r="E1252" s="161"/>
      <c r="F1252" s="216"/>
      <c r="G1252" s="166"/>
      <c r="H1252" s="166"/>
      <c r="I1252" s="166"/>
      <c r="J1252" s="167"/>
      <c r="K1252" s="167"/>
    </row>
    <row r="1253" spans="3:11" ht="15" customHeight="1" thickTop="1">
      <c r="C1253" s="2"/>
      <c r="D1253" s="160"/>
      <c r="E1253" s="161"/>
      <c r="F1253" s="214"/>
      <c r="G1253" s="166"/>
      <c r="H1253" s="166"/>
      <c r="I1253" s="166"/>
      <c r="J1253" s="167"/>
      <c r="K1253" s="167"/>
    </row>
    <row r="1254" spans="3:11" ht="15" customHeight="1">
      <c r="C1254" s="2"/>
      <c r="D1254" s="160"/>
      <c r="E1254" s="161"/>
      <c r="F1254" s="213"/>
      <c r="G1254" s="166"/>
      <c r="H1254" s="166"/>
      <c r="I1254" s="166"/>
      <c r="J1254" s="167"/>
      <c r="K1254" s="167"/>
    </row>
    <row r="1255" spans="3:11" ht="15" customHeight="1">
      <c r="C1255" s="2"/>
      <c r="D1255" s="160"/>
      <c r="E1255" s="161"/>
      <c r="F1255" s="213"/>
      <c r="G1255" s="166"/>
      <c r="H1255" s="166"/>
      <c r="I1255" s="166"/>
      <c r="J1255" s="167"/>
      <c r="K1255" s="167"/>
    </row>
    <row r="1256" spans="3:11" ht="15" customHeight="1">
      <c r="C1256" s="2"/>
      <c r="D1256" s="160"/>
      <c r="E1256" s="161"/>
      <c r="F1256" s="213"/>
      <c r="G1256" s="166"/>
      <c r="H1256" s="166"/>
      <c r="I1256" s="166"/>
      <c r="J1256" s="167"/>
      <c r="K1256" s="167"/>
    </row>
    <row r="1257" spans="3:11" ht="15" customHeight="1">
      <c r="C1257" s="2"/>
      <c r="D1257" s="160"/>
      <c r="E1257" s="161"/>
      <c r="F1257" s="213"/>
      <c r="G1257" s="166"/>
      <c r="H1257" s="166"/>
      <c r="I1257" s="166"/>
      <c r="J1257" s="167"/>
      <c r="K1257" s="167"/>
    </row>
    <row r="1258" spans="3:11" ht="15" customHeight="1">
      <c r="C1258" s="2"/>
      <c r="D1258" s="160"/>
      <c r="E1258" s="161"/>
      <c r="F1258" s="213"/>
      <c r="G1258" s="166"/>
      <c r="H1258" s="166"/>
      <c r="I1258" s="166"/>
      <c r="J1258" s="167"/>
      <c r="K1258" s="167"/>
    </row>
    <row r="1259" spans="3:11" ht="15" customHeight="1">
      <c r="C1259" s="2"/>
      <c r="D1259" s="160"/>
      <c r="E1259" s="161"/>
      <c r="F1259" s="213"/>
      <c r="G1259" s="166"/>
      <c r="H1259" s="166"/>
      <c r="I1259" s="166"/>
      <c r="J1259" s="167"/>
      <c r="K1259" s="167"/>
    </row>
    <row r="1260" spans="3:11" ht="15" customHeight="1">
      <c r="C1260" s="2"/>
      <c r="D1260" s="160"/>
      <c r="E1260" s="161"/>
      <c r="F1260" s="213"/>
      <c r="G1260" s="166"/>
      <c r="H1260" s="166"/>
      <c r="I1260" s="166"/>
      <c r="J1260" s="167"/>
      <c r="K1260" s="167"/>
    </row>
    <row r="1261" spans="3:11" ht="15" customHeight="1">
      <c r="C1261" s="2"/>
      <c r="D1261" s="160"/>
      <c r="E1261" s="161"/>
      <c r="F1261" s="213"/>
      <c r="G1261" s="166"/>
      <c r="H1261" s="166"/>
      <c r="I1261" s="166"/>
      <c r="J1261" s="167"/>
      <c r="K1261" s="167"/>
    </row>
    <row r="1262" spans="3:11" ht="15" customHeight="1">
      <c r="C1262" s="2"/>
      <c r="D1262" s="160"/>
      <c r="E1262" s="161"/>
      <c r="F1262" s="213"/>
      <c r="G1262" s="166"/>
      <c r="H1262" s="166"/>
      <c r="I1262" s="166"/>
      <c r="J1262" s="167"/>
      <c r="K1262" s="167"/>
    </row>
    <row r="1263" spans="3:11" ht="15" customHeight="1">
      <c r="C1263" s="2"/>
      <c r="D1263" s="160"/>
      <c r="E1263" s="161"/>
      <c r="F1263" s="213"/>
      <c r="G1263" s="166"/>
      <c r="H1263" s="166"/>
      <c r="I1263" s="166"/>
      <c r="J1263" s="167"/>
      <c r="K1263" s="167"/>
    </row>
    <row r="1264" spans="3:11" ht="15" customHeight="1">
      <c r="C1264" s="2"/>
      <c r="D1264" s="160"/>
      <c r="E1264" s="161"/>
      <c r="F1264" s="213"/>
      <c r="G1264" s="166"/>
      <c r="H1264" s="166"/>
      <c r="I1264" s="166"/>
      <c r="J1264" s="167"/>
      <c r="K1264" s="167"/>
    </row>
    <row r="1265" spans="3:11" ht="15" customHeight="1">
      <c r="C1265" s="2"/>
      <c r="D1265" s="160"/>
      <c r="E1265" s="161"/>
      <c r="F1265" s="213"/>
      <c r="G1265" s="166"/>
      <c r="H1265" s="166"/>
      <c r="I1265" s="166"/>
      <c r="J1265" s="167"/>
      <c r="K1265" s="167"/>
    </row>
    <row r="1266" spans="3:11" ht="15" customHeight="1">
      <c r="C1266" s="2"/>
      <c r="D1266" s="160"/>
      <c r="E1266" s="161"/>
      <c r="F1266" s="213"/>
      <c r="G1266" s="166"/>
      <c r="H1266" s="166"/>
      <c r="I1266" s="166"/>
      <c r="J1266" s="167"/>
      <c r="K1266" s="167"/>
    </row>
    <row r="1267" spans="3:11" ht="15" customHeight="1">
      <c r="C1267" s="2"/>
      <c r="D1267" s="160"/>
      <c r="E1267" s="161"/>
      <c r="F1267" s="213"/>
      <c r="G1267" s="166"/>
      <c r="H1267" s="166"/>
      <c r="I1267" s="166"/>
      <c r="J1267" s="167"/>
      <c r="K1267" s="167"/>
    </row>
    <row r="1268" spans="3:11" ht="15" customHeight="1">
      <c r="C1268" s="2"/>
      <c r="D1268" s="160"/>
      <c r="E1268" s="161"/>
      <c r="F1268" s="213"/>
      <c r="G1268" s="166"/>
      <c r="H1268" s="166"/>
      <c r="I1268" s="166"/>
      <c r="J1268" s="167"/>
      <c r="K1268" s="167"/>
    </row>
    <row r="1269" spans="3:11" ht="15" customHeight="1">
      <c r="C1269" s="2"/>
      <c r="D1269" s="160"/>
      <c r="E1269" s="161"/>
      <c r="F1269" s="213"/>
      <c r="G1269" s="166"/>
      <c r="H1269" s="166"/>
      <c r="I1269" s="166"/>
      <c r="J1269" s="167"/>
      <c r="K1269" s="167"/>
    </row>
    <row r="1270" spans="3:11" ht="15" customHeight="1" thickBot="1">
      <c r="C1270" s="2"/>
      <c r="D1270" s="160"/>
      <c r="E1270" s="161"/>
      <c r="F1270" s="216"/>
      <c r="G1270" s="166"/>
      <c r="H1270" s="166"/>
      <c r="I1270" s="166"/>
      <c r="J1270" s="167"/>
      <c r="K1270" s="167"/>
    </row>
    <row r="1271" spans="3:11" ht="15" customHeight="1" thickTop="1">
      <c r="C1271" s="2"/>
      <c r="D1271" s="160"/>
      <c r="E1271" s="161"/>
      <c r="F1271" s="214"/>
      <c r="G1271" s="166"/>
      <c r="H1271" s="166"/>
      <c r="I1271" s="166"/>
      <c r="J1271" s="167"/>
      <c r="K1271" s="167"/>
    </row>
    <row r="1272" spans="3:11" ht="15" customHeight="1">
      <c r="C1272" s="2"/>
      <c r="D1272" s="160"/>
      <c r="E1272" s="161"/>
      <c r="F1272" s="213"/>
      <c r="G1272" s="166"/>
      <c r="H1272" s="166"/>
      <c r="I1272" s="166"/>
      <c r="J1272" s="167"/>
      <c r="K1272" s="167"/>
    </row>
    <row r="1273" spans="3:11" ht="15" customHeight="1">
      <c r="C1273" s="2"/>
      <c r="D1273" s="160"/>
      <c r="E1273" s="161"/>
      <c r="F1273" s="213"/>
      <c r="G1273" s="166"/>
      <c r="H1273" s="166"/>
      <c r="I1273" s="166"/>
      <c r="J1273" s="167"/>
      <c r="K1273" s="167"/>
    </row>
    <row r="1274" spans="3:11" ht="15" customHeight="1">
      <c r="C1274" s="2"/>
      <c r="D1274" s="160"/>
      <c r="E1274" s="161"/>
      <c r="F1274" s="213"/>
      <c r="G1274" s="166"/>
      <c r="H1274" s="166"/>
      <c r="I1274" s="166"/>
      <c r="J1274" s="167"/>
      <c r="K1274" s="167"/>
    </row>
    <row r="1275" spans="3:11" ht="15" customHeight="1">
      <c r="C1275" s="2"/>
      <c r="D1275" s="160"/>
      <c r="E1275" s="161"/>
      <c r="F1275" s="213"/>
      <c r="G1275" s="166"/>
      <c r="H1275" s="166"/>
      <c r="I1275" s="166"/>
      <c r="J1275" s="167"/>
      <c r="K1275" s="167"/>
    </row>
    <row r="1276" spans="3:11" ht="15" customHeight="1">
      <c r="C1276" s="2"/>
      <c r="D1276" s="160"/>
      <c r="E1276" s="161"/>
      <c r="F1276" s="213"/>
      <c r="G1276" s="166"/>
      <c r="H1276" s="166"/>
      <c r="I1276" s="166"/>
      <c r="J1276" s="167"/>
      <c r="K1276" s="167"/>
    </row>
    <row r="1277" spans="3:11" ht="15" customHeight="1">
      <c r="C1277" s="2"/>
      <c r="D1277" s="160"/>
      <c r="E1277" s="161"/>
      <c r="F1277" s="213"/>
      <c r="G1277" s="166"/>
      <c r="H1277" s="166"/>
      <c r="I1277" s="166"/>
      <c r="J1277" s="167"/>
      <c r="K1277" s="167"/>
    </row>
    <row r="1278" spans="3:11" ht="15" customHeight="1">
      <c r="C1278" s="2"/>
      <c r="D1278" s="160"/>
      <c r="E1278" s="161"/>
      <c r="F1278" s="213"/>
      <c r="G1278" s="166"/>
      <c r="H1278" s="166"/>
      <c r="I1278" s="166"/>
      <c r="J1278" s="167"/>
      <c r="K1278" s="167"/>
    </row>
    <row r="1279" spans="3:11" ht="15" customHeight="1">
      <c r="C1279" s="2"/>
      <c r="D1279" s="160"/>
      <c r="E1279" s="161"/>
      <c r="F1279" s="213"/>
      <c r="G1279" s="166"/>
      <c r="H1279" s="166"/>
      <c r="I1279" s="166"/>
      <c r="J1279" s="167"/>
      <c r="K1279" s="167"/>
    </row>
    <row r="1280" spans="3:11" ht="15" customHeight="1">
      <c r="C1280" s="2"/>
      <c r="D1280" s="160"/>
      <c r="E1280" s="161"/>
      <c r="F1280" s="213"/>
      <c r="G1280" s="166"/>
      <c r="H1280" s="166"/>
      <c r="I1280" s="166"/>
      <c r="J1280" s="167"/>
      <c r="K1280" s="167"/>
    </row>
    <row r="1281" spans="3:11" ht="15" customHeight="1" thickBot="1">
      <c r="C1281" s="2"/>
      <c r="D1281" s="160"/>
      <c r="E1281" s="161"/>
      <c r="F1281" s="216"/>
      <c r="G1281" s="166"/>
      <c r="H1281" s="166"/>
      <c r="I1281" s="166"/>
      <c r="J1281" s="167"/>
      <c r="K1281" s="167"/>
    </row>
    <row r="1282" spans="3:11" ht="15" customHeight="1" thickTop="1">
      <c r="C1282" s="2"/>
      <c r="D1282" s="160"/>
      <c r="E1282" s="161"/>
      <c r="F1282" s="214"/>
      <c r="G1282" s="166"/>
      <c r="H1282" s="166"/>
      <c r="I1282" s="166"/>
      <c r="J1282" s="167"/>
      <c r="K1282" s="167"/>
    </row>
    <row r="1283" spans="3:11" ht="15" customHeight="1">
      <c r="C1283" s="2"/>
      <c r="D1283" s="160"/>
      <c r="E1283" s="161"/>
      <c r="F1283" s="213"/>
      <c r="G1283" s="166"/>
      <c r="H1283" s="166"/>
      <c r="I1283" s="166"/>
      <c r="J1283" s="167"/>
      <c r="K1283" s="167"/>
    </row>
    <row r="1284" spans="3:11" ht="15" customHeight="1">
      <c r="C1284" s="2"/>
      <c r="D1284" s="160"/>
      <c r="E1284" s="161"/>
      <c r="F1284" s="213"/>
      <c r="G1284" s="166"/>
      <c r="H1284" s="166"/>
      <c r="I1284" s="166"/>
      <c r="J1284" s="167"/>
      <c r="K1284" s="167"/>
    </row>
    <row r="1285" spans="3:11" ht="15" customHeight="1">
      <c r="C1285" s="2"/>
      <c r="D1285" s="160"/>
      <c r="E1285" s="161"/>
      <c r="F1285" s="213"/>
      <c r="G1285" s="166"/>
      <c r="H1285" s="166"/>
      <c r="I1285" s="166"/>
      <c r="J1285" s="167"/>
      <c r="K1285" s="167"/>
    </row>
    <row r="1286" spans="3:11" ht="15" customHeight="1">
      <c r="C1286" s="2"/>
      <c r="D1286" s="160"/>
      <c r="E1286" s="161"/>
      <c r="F1286" s="213"/>
      <c r="G1286" s="166"/>
      <c r="H1286" s="166"/>
      <c r="I1286" s="166"/>
      <c r="J1286" s="167"/>
      <c r="K1286" s="167"/>
    </row>
    <row r="1287" spans="3:11" ht="15" customHeight="1">
      <c r="C1287" s="2"/>
      <c r="D1287" s="160"/>
      <c r="E1287" s="161"/>
      <c r="F1287" s="213"/>
      <c r="G1287" s="166"/>
      <c r="H1287" s="166"/>
      <c r="I1287" s="166"/>
      <c r="J1287" s="167"/>
      <c r="K1287" s="167"/>
    </row>
    <row r="1288" spans="3:11" ht="15" customHeight="1">
      <c r="C1288" s="2"/>
      <c r="D1288" s="160"/>
      <c r="E1288" s="161"/>
      <c r="F1288" s="213"/>
      <c r="G1288" s="166"/>
      <c r="H1288" s="166"/>
      <c r="I1288" s="166"/>
      <c r="J1288" s="167"/>
      <c r="K1288" s="167"/>
    </row>
    <row r="1289" spans="3:11" ht="15" customHeight="1">
      <c r="C1289" s="2"/>
      <c r="D1289" s="160"/>
      <c r="E1289" s="161"/>
      <c r="F1289" s="213"/>
      <c r="G1289" s="166"/>
      <c r="H1289" s="166"/>
      <c r="I1289" s="166"/>
      <c r="J1289" s="167"/>
      <c r="K1289" s="167"/>
    </row>
    <row r="1290" spans="3:11" ht="15" customHeight="1">
      <c r="C1290" s="2"/>
      <c r="D1290" s="160"/>
      <c r="E1290" s="161"/>
      <c r="F1290" s="213"/>
      <c r="G1290" s="166"/>
      <c r="H1290" s="166"/>
      <c r="I1290" s="166"/>
      <c r="J1290" s="167"/>
      <c r="K1290" s="167"/>
    </row>
    <row r="1291" spans="3:11" ht="15" customHeight="1">
      <c r="C1291" s="2"/>
      <c r="D1291" s="160"/>
      <c r="E1291" s="161"/>
      <c r="F1291" s="213"/>
      <c r="G1291" s="166"/>
      <c r="H1291" s="166"/>
      <c r="I1291" s="166"/>
      <c r="J1291" s="167"/>
      <c r="K1291" s="167"/>
    </row>
    <row r="1292" spans="3:11" ht="15" customHeight="1">
      <c r="C1292" s="2"/>
      <c r="D1292" s="160"/>
      <c r="E1292" s="161"/>
      <c r="F1292" s="213"/>
      <c r="G1292" s="166"/>
      <c r="H1292" s="166"/>
      <c r="I1292" s="166"/>
      <c r="J1292" s="167"/>
      <c r="K1292" s="167"/>
    </row>
    <row r="1293" spans="3:11" ht="15" customHeight="1">
      <c r="C1293" s="2"/>
      <c r="D1293" s="160"/>
      <c r="E1293" s="161"/>
      <c r="F1293" s="213"/>
      <c r="G1293" s="166"/>
      <c r="H1293" s="166"/>
      <c r="I1293" s="166"/>
      <c r="J1293" s="167"/>
      <c r="K1293" s="167"/>
    </row>
    <row r="1294" spans="3:11" ht="15" customHeight="1">
      <c r="C1294" s="2"/>
      <c r="D1294" s="160"/>
      <c r="E1294" s="161"/>
      <c r="F1294" s="213"/>
      <c r="G1294" s="166"/>
      <c r="H1294" s="166"/>
      <c r="I1294" s="166"/>
      <c r="J1294" s="167"/>
      <c r="K1294" s="167"/>
    </row>
    <row r="1295" spans="3:11" ht="15" customHeight="1" thickBot="1">
      <c r="C1295" s="2"/>
      <c r="D1295" s="160"/>
      <c r="E1295" s="161"/>
      <c r="F1295" s="216"/>
      <c r="G1295" s="166"/>
      <c r="H1295" s="166"/>
      <c r="I1295" s="166"/>
      <c r="J1295" s="167"/>
      <c r="K1295" s="167"/>
    </row>
    <row r="1296" spans="3:11" ht="15" customHeight="1" thickTop="1">
      <c r="C1296" s="2"/>
      <c r="D1296" s="160"/>
      <c r="E1296" s="161"/>
      <c r="F1296" s="214"/>
      <c r="G1296" s="166"/>
      <c r="H1296" s="166"/>
      <c r="I1296" s="166"/>
      <c r="J1296" s="167"/>
      <c r="K1296" s="167"/>
    </row>
    <row r="1297" spans="3:11" ht="15" customHeight="1">
      <c r="C1297" s="2"/>
      <c r="D1297" s="160"/>
      <c r="E1297" s="161"/>
      <c r="F1297" s="213"/>
      <c r="G1297" s="166"/>
      <c r="H1297" s="166"/>
      <c r="I1297" s="166"/>
      <c r="J1297" s="167"/>
      <c r="K1297" s="167"/>
    </row>
    <row r="1298" spans="3:11" ht="15" customHeight="1">
      <c r="C1298" s="2"/>
      <c r="D1298" s="160"/>
      <c r="E1298" s="161"/>
      <c r="F1298" s="213"/>
      <c r="G1298" s="166"/>
      <c r="H1298" s="166"/>
      <c r="I1298" s="166"/>
      <c r="J1298" s="167"/>
      <c r="K1298" s="167"/>
    </row>
    <row r="1299" spans="3:11" ht="15" customHeight="1">
      <c r="C1299" s="2"/>
      <c r="D1299" s="160"/>
      <c r="E1299" s="161"/>
      <c r="F1299" s="213"/>
      <c r="G1299" s="166"/>
      <c r="H1299" s="166"/>
      <c r="I1299" s="166"/>
      <c r="J1299" s="167"/>
      <c r="K1299" s="167"/>
    </row>
    <row r="1300" spans="3:11" ht="15" customHeight="1">
      <c r="C1300" s="2"/>
      <c r="D1300" s="160"/>
      <c r="E1300" s="161"/>
      <c r="F1300" s="213"/>
      <c r="G1300" s="166"/>
      <c r="H1300" s="166"/>
      <c r="I1300" s="166"/>
      <c r="J1300" s="167"/>
      <c r="K1300" s="167"/>
    </row>
    <row r="1301" spans="3:11" ht="15" customHeight="1">
      <c r="C1301" s="2"/>
      <c r="D1301" s="160"/>
      <c r="E1301" s="161"/>
      <c r="F1301" s="213"/>
      <c r="G1301" s="166"/>
      <c r="H1301" s="166"/>
      <c r="I1301" s="166"/>
      <c r="J1301" s="167"/>
      <c r="K1301" s="167"/>
    </row>
    <row r="1302" spans="3:11" ht="15" customHeight="1">
      <c r="C1302" s="2"/>
      <c r="D1302" s="160"/>
      <c r="E1302" s="161"/>
      <c r="F1302" s="213"/>
      <c r="G1302" s="166"/>
      <c r="H1302" s="166"/>
      <c r="I1302" s="166"/>
      <c r="J1302" s="167"/>
      <c r="K1302" s="167"/>
    </row>
    <row r="1303" spans="3:11" ht="15" customHeight="1">
      <c r="C1303" s="2"/>
      <c r="D1303" s="160"/>
      <c r="E1303" s="161"/>
      <c r="F1303" s="213"/>
      <c r="G1303" s="166"/>
      <c r="H1303" s="166"/>
      <c r="I1303" s="166"/>
      <c r="J1303" s="167"/>
      <c r="K1303" s="167"/>
    </row>
    <row r="1304" spans="3:11" ht="15" customHeight="1">
      <c r="C1304" s="2"/>
      <c r="D1304" s="160"/>
      <c r="E1304" s="161"/>
      <c r="F1304" s="213"/>
      <c r="G1304" s="166"/>
      <c r="H1304" s="166"/>
      <c r="I1304" s="166"/>
      <c r="J1304" s="167"/>
      <c r="K1304" s="167"/>
    </row>
    <row r="1305" spans="3:11" ht="15" customHeight="1">
      <c r="C1305" s="2"/>
      <c r="D1305" s="160"/>
      <c r="E1305" s="161"/>
      <c r="F1305" s="213"/>
      <c r="G1305" s="166"/>
      <c r="H1305" s="166"/>
      <c r="I1305" s="166"/>
      <c r="J1305" s="167"/>
      <c r="K1305" s="167"/>
    </row>
    <row r="1306" spans="3:11" ht="15" customHeight="1">
      <c r="C1306" s="2"/>
      <c r="D1306" s="160"/>
      <c r="E1306" s="161"/>
      <c r="F1306" s="213"/>
      <c r="G1306" s="166"/>
      <c r="H1306" s="166"/>
      <c r="I1306" s="166"/>
      <c r="J1306" s="167"/>
      <c r="K1306" s="167"/>
    </row>
    <row r="1307" spans="3:11" ht="15" customHeight="1">
      <c r="C1307" s="2"/>
      <c r="D1307" s="160"/>
      <c r="E1307" s="161"/>
      <c r="F1307" s="213"/>
      <c r="G1307" s="166"/>
      <c r="H1307" s="166"/>
      <c r="I1307" s="166"/>
      <c r="J1307" s="167"/>
      <c r="K1307" s="167"/>
    </row>
    <row r="1308" spans="3:11" ht="15" customHeight="1">
      <c r="C1308" s="2"/>
      <c r="D1308" s="160"/>
      <c r="E1308" s="161"/>
      <c r="F1308" s="213"/>
      <c r="G1308" s="166"/>
      <c r="H1308" s="166"/>
      <c r="I1308" s="166"/>
      <c r="J1308" s="167"/>
      <c r="K1308" s="167"/>
    </row>
    <row r="1309" spans="3:11" ht="15" customHeight="1">
      <c r="C1309" s="2"/>
      <c r="D1309" s="160"/>
      <c r="E1309" s="161"/>
      <c r="F1309" s="213"/>
      <c r="G1309" s="166"/>
      <c r="H1309" s="166"/>
      <c r="I1309" s="166"/>
      <c r="J1309" s="167"/>
      <c r="K1309" s="167"/>
    </row>
    <row r="1310" spans="3:11" ht="15" customHeight="1">
      <c r="C1310" s="2"/>
      <c r="D1310" s="160"/>
      <c r="E1310" s="161"/>
      <c r="F1310" s="213"/>
      <c r="G1310" s="166"/>
      <c r="H1310" s="166"/>
      <c r="I1310" s="166"/>
      <c r="J1310" s="167"/>
      <c r="K1310" s="167"/>
    </row>
    <row r="1311" spans="3:11" ht="15" customHeight="1">
      <c r="C1311" s="2"/>
      <c r="D1311" s="160"/>
      <c r="E1311" s="161"/>
      <c r="F1311" s="213"/>
      <c r="G1311" s="166"/>
      <c r="H1311" s="166"/>
      <c r="I1311" s="166"/>
      <c r="J1311" s="167"/>
      <c r="K1311" s="167"/>
    </row>
    <row r="1312" spans="3:11" ht="15" customHeight="1">
      <c r="C1312" s="2"/>
      <c r="D1312" s="160"/>
      <c r="E1312" s="161"/>
      <c r="F1312" s="213"/>
      <c r="G1312" s="166"/>
      <c r="H1312" s="166"/>
      <c r="I1312" s="166"/>
      <c r="J1312" s="167"/>
      <c r="K1312" s="167"/>
    </row>
    <row r="1313" spans="3:11" ht="15" customHeight="1">
      <c r="C1313" s="2"/>
      <c r="D1313" s="160"/>
      <c r="E1313" s="161"/>
      <c r="F1313" s="213"/>
      <c r="G1313" s="166"/>
      <c r="H1313" s="166"/>
      <c r="I1313" s="166"/>
      <c r="J1313" s="167"/>
      <c r="K1313" s="167"/>
    </row>
    <row r="1314" spans="3:11" ht="15" customHeight="1" thickBot="1">
      <c r="C1314" s="2"/>
      <c r="D1314" s="160"/>
      <c r="E1314" s="161"/>
      <c r="F1314" s="218"/>
      <c r="G1314" s="166"/>
      <c r="H1314" s="166"/>
      <c r="I1314" s="166"/>
      <c r="J1314" s="167"/>
      <c r="K1314" s="167"/>
    </row>
    <row r="1315" spans="3:11" ht="43.2">
      <c r="G1315" s="191" t="s">
        <v>1622</v>
      </c>
      <c r="H1315" s="191" t="s">
        <v>1623</v>
      </c>
      <c r="I1315" t="s">
        <v>1624</v>
      </c>
      <c r="J1315" t="s">
        <v>1624</v>
      </c>
      <c r="K1315" t="s">
        <v>1624</v>
      </c>
    </row>
    <row r="1316" spans="3:11">
      <c r="G1316" s="192">
        <f>SUM(G6:G1314)</f>
        <v>0</v>
      </c>
      <c r="H1316" s="192">
        <f>SUM(H6:H1314)</f>
        <v>0</v>
      </c>
      <c r="I1316" s="192">
        <f>SUM(I6:I1314)</f>
        <v>0</v>
      </c>
      <c r="J1316" s="192"/>
      <c r="K1316" s="193">
        <f>SUM(K6:K1314)</f>
        <v>0</v>
      </c>
    </row>
    <row r="1317" spans="3:11">
      <c r="H1317" s="192">
        <f>SUM(G1316:H1316)</f>
        <v>0</v>
      </c>
    </row>
  </sheetData>
  <autoFilter ref="C5:K1316"/>
  <mergeCells count="3">
    <mergeCell ref="C1:K3"/>
    <mergeCell ref="L1:BN5"/>
    <mergeCell ref="D4:H4"/>
  </mergeCells>
  <conditionalFormatting sqref="F1315:F1318">
    <cfRule type="cellIs" dxfId="2873" priority="2872" operator="equal">
      <formula>"C"</formula>
    </cfRule>
    <cfRule type="cellIs" dxfId="2872" priority="2873" operator="equal">
      <formula>"B"</formula>
    </cfRule>
    <cfRule type="cellIs" dxfId="2871" priority="2874" operator="equal">
      <formula>"A"</formula>
    </cfRule>
  </conditionalFormatting>
  <conditionalFormatting sqref="F1344:F1346 F1362:F1365 F1369 F1373:F1382">
    <cfRule type="cellIs" dxfId="2870" priority="2869" operator="equal">
      <formula>"C"</formula>
    </cfRule>
    <cfRule type="cellIs" dxfId="2869" priority="2870" operator="equal">
      <formula>"B"</formula>
    </cfRule>
    <cfRule type="cellIs" dxfId="2868" priority="2871" operator="equal">
      <formula>"A"</formula>
    </cfRule>
  </conditionalFormatting>
  <conditionalFormatting sqref="F1319:F1330">
    <cfRule type="cellIs" dxfId="2867" priority="2866" operator="equal">
      <formula>"C"</formula>
    </cfRule>
    <cfRule type="cellIs" dxfId="2866" priority="2867" operator="equal">
      <formula>"B"</formula>
    </cfRule>
    <cfRule type="cellIs" dxfId="2865" priority="2868" operator="equal">
      <formula>"A"</formula>
    </cfRule>
  </conditionalFormatting>
  <conditionalFormatting sqref="F1331">
    <cfRule type="cellIs" dxfId="2864" priority="2863" operator="equal">
      <formula>"C"</formula>
    </cfRule>
    <cfRule type="cellIs" dxfId="2863" priority="2864" operator="equal">
      <formula>"B"</formula>
    </cfRule>
    <cfRule type="cellIs" dxfId="2862" priority="2865" operator="equal">
      <formula>"A"</formula>
    </cfRule>
  </conditionalFormatting>
  <conditionalFormatting sqref="F1332:F1341 F1343">
    <cfRule type="cellIs" dxfId="2861" priority="2860" operator="equal">
      <formula>"C"</formula>
    </cfRule>
    <cfRule type="cellIs" dxfId="2860" priority="2861" operator="equal">
      <formula>"B"</formula>
    </cfRule>
    <cfRule type="cellIs" dxfId="2859" priority="2862" operator="equal">
      <formula>"A"</formula>
    </cfRule>
  </conditionalFormatting>
  <conditionalFormatting sqref="F1342">
    <cfRule type="cellIs" dxfId="2858" priority="2857" operator="equal">
      <formula>"C"</formula>
    </cfRule>
    <cfRule type="cellIs" dxfId="2857" priority="2858" operator="equal">
      <formula>"B"</formula>
    </cfRule>
    <cfRule type="cellIs" dxfId="2856" priority="2859" operator="equal">
      <formula>"A"</formula>
    </cfRule>
  </conditionalFormatting>
  <conditionalFormatting sqref="F1361">
    <cfRule type="cellIs" dxfId="2855" priority="2854" operator="equal">
      <formula>"C"</formula>
    </cfRule>
    <cfRule type="cellIs" dxfId="2854" priority="2855" operator="equal">
      <formula>"B"</formula>
    </cfRule>
    <cfRule type="cellIs" dxfId="2853" priority="2856" operator="equal">
      <formula>"A"</formula>
    </cfRule>
  </conditionalFormatting>
  <conditionalFormatting sqref="F1360">
    <cfRule type="cellIs" dxfId="2852" priority="2851" operator="equal">
      <formula>"C"</formula>
    </cfRule>
    <cfRule type="cellIs" dxfId="2851" priority="2852" operator="equal">
      <formula>"B"</formula>
    </cfRule>
    <cfRule type="cellIs" dxfId="2850" priority="2853" operator="equal">
      <formula>"A"</formula>
    </cfRule>
  </conditionalFormatting>
  <conditionalFormatting sqref="F1359">
    <cfRule type="cellIs" dxfId="2849" priority="2848" operator="equal">
      <formula>"C"</formula>
    </cfRule>
    <cfRule type="cellIs" dxfId="2848" priority="2849" operator="equal">
      <formula>"B"</formula>
    </cfRule>
    <cfRule type="cellIs" dxfId="2847" priority="2850" operator="equal">
      <formula>"A"</formula>
    </cfRule>
  </conditionalFormatting>
  <conditionalFormatting sqref="F1358">
    <cfRule type="cellIs" dxfId="2846" priority="2845" operator="equal">
      <formula>"C"</formula>
    </cfRule>
    <cfRule type="cellIs" dxfId="2845" priority="2846" operator="equal">
      <formula>"B"</formula>
    </cfRule>
    <cfRule type="cellIs" dxfId="2844" priority="2847" operator="equal">
      <formula>"A"</formula>
    </cfRule>
  </conditionalFormatting>
  <conditionalFormatting sqref="F1357">
    <cfRule type="cellIs" dxfId="2843" priority="2842" operator="equal">
      <formula>"C"</formula>
    </cfRule>
    <cfRule type="cellIs" dxfId="2842" priority="2843" operator="equal">
      <formula>"B"</formula>
    </cfRule>
    <cfRule type="cellIs" dxfId="2841" priority="2844" operator="equal">
      <formula>"A"</formula>
    </cfRule>
  </conditionalFormatting>
  <conditionalFormatting sqref="F1356">
    <cfRule type="cellIs" dxfId="2840" priority="2839" operator="equal">
      <formula>"C"</formula>
    </cfRule>
    <cfRule type="cellIs" dxfId="2839" priority="2840" operator="equal">
      <formula>"B"</formula>
    </cfRule>
    <cfRule type="cellIs" dxfId="2838" priority="2841" operator="equal">
      <formula>"A"</formula>
    </cfRule>
  </conditionalFormatting>
  <conditionalFormatting sqref="F1355">
    <cfRule type="cellIs" dxfId="2837" priority="2836" operator="equal">
      <formula>"C"</formula>
    </cfRule>
    <cfRule type="cellIs" dxfId="2836" priority="2837" operator="equal">
      <formula>"B"</formula>
    </cfRule>
    <cfRule type="cellIs" dxfId="2835" priority="2838" operator="equal">
      <formula>"A"</formula>
    </cfRule>
  </conditionalFormatting>
  <conditionalFormatting sqref="F1354">
    <cfRule type="cellIs" dxfId="2834" priority="2833" operator="equal">
      <formula>"C"</formula>
    </cfRule>
    <cfRule type="cellIs" dxfId="2833" priority="2834" operator="equal">
      <formula>"B"</formula>
    </cfRule>
    <cfRule type="cellIs" dxfId="2832" priority="2835" operator="equal">
      <formula>"A"</formula>
    </cfRule>
  </conditionalFormatting>
  <conditionalFormatting sqref="F1353">
    <cfRule type="cellIs" dxfId="2831" priority="2830" operator="equal">
      <formula>"C"</formula>
    </cfRule>
    <cfRule type="cellIs" dxfId="2830" priority="2831" operator="equal">
      <formula>"B"</formula>
    </cfRule>
    <cfRule type="cellIs" dxfId="2829" priority="2832" operator="equal">
      <formula>"A"</formula>
    </cfRule>
  </conditionalFormatting>
  <conditionalFormatting sqref="F1352">
    <cfRule type="cellIs" dxfId="2828" priority="2827" operator="equal">
      <formula>"C"</formula>
    </cfRule>
    <cfRule type="cellIs" dxfId="2827" priority="2828" operator="equal">
      <formula>"B"</formula>
    </cfRule>
    <cfRule type="cellIs" dxfId="2826" priority="2829" operator="equal">
      <formula>"A"</formula>
    </cfRule>
  </conditionalFormatting>
  <conditionalFormatting sqref="F1351">
    <cfRule type="cellIs" dxfId="2825" priority="2824" operator="equal">
      <formula>"C"</formula>
    </cfRule>
    <cfRule type="cellIs" dxfId="2824" priority="2825" operator="equal">
      <formula>"B"</formula>
    </cfRule>
    <cfRule type="cellIs" dxfId="2823" priority="2826" operator="equal">
      <formula>"A"</formula>
    </cfRule>
  </conditionalFormatting>
  <conditionalFormatting sqref="F1350">
    <cfRule type="cellIs" dxfId="2822" priority="2821" operator="equal">
      <formula>"C"</formula>
    </cfRule>
    <cfRule type="cellIs" dxfId="2821" priority="2822" operator="equal">
      <formula>"B"</formula>
    </cfRule>
    <cfRule type="cellIs" dxfId="2820" priority="2823" operator="equal">
      <formula>"A"</formula>
    </cfRule>
  </conditionalFormatting>
  <conditionalFormatting sqref="F1349">
    <cfRule type="cellIs" dxfId="2819" priority="2818" operator="equal">
      <formula>"C"</formula>
    </cfRule>
    <cfRule type="cellIs" dxfId="2818" priority="2819" operator="equal">
      <formula>"B"</formula>
    </cfRule>
    <cfRule type="cellIs" dxfId="2817" priority="2820" operator="equal">
      <formula>"A"</formula>
    </cfRule>
  </conditionalFormatting>
  <conditionalFormatting sqref="F1348">
    <cfRule type="cellIs" dxfId="2816" priority="2815" operator="equal">
      <formula>"C"</formula>
    </cfRule>
    <cfRule type="cellIs" dxfId="2815" priority="2816" operator="equal">
      <formula>"B"</formula>
    </cfRule>
    <cfRule type="cellIs" dxfId="2814" priority="2817" operator="equal">
      <formula>"A"</formula>
    </cfRule>
  </conditionalFormatting>
  <conditionalFormatting sqref="F1347">
    <cfRule type="cellIs" dxfId="2813" priority="2812" operator="equal">
      <formula>"C"</formula>
    </cfRule>
    <cfRule type="cellIs" dxfId="2812" priority="2813" operator="equal">
      <formula>"B"</formula>
    </cfRule>
    <cfRule type="cellIs" dxfId="2811" priority="2814" operator="equal">
      <formula>"A"</formula>
    </cfRule>
  </conditionalFormatting>
  <conditionalFormatting sqref="F1368">
    <cfRule type="cellIs" dxfId="2810" priority="2809" operator="equal">
      <formula>"C"</formula>
    </cfRule>
    <cfRule type="cellIs" dxfId="2809" priority="2810" operator="equal">
      <formula>"B"</formula>
    </cfRule>
    <cfRule type="cellIs" dxfId="2808" priority="2811" operator="equal">
      <formula>"A"</formula>
    </cfRule>
  </conditionalFormatting>
  <conditionalFormatting sqref="F1367">
    <cfRule type="cellIs" dxfId="2807" priority="2806" operator="equal">
      <formula>"C"</formula>
    </cfRule>
    <cfRule type="cellIs" dxfId="2806" priority="2807" operator="equal">
      <formula>"B"</formula>
    </cfRule>
    <cfRule type="cellIs" dxfId="2805" priority="2808" operator="equal">
      <formula>"A"</formula>
    </cfRule>
  </conditionalFormatting>
  <conditionalFormatting sqref="F1366">
    <cfRule type="cellIs" dxfId="2804" priority="2803" operator="equal">
      <formula>"C"</formula>
    </cfRule>
    <cfRule type="cellIs" dxfId="2803" priority="2804" operator="equal">
      <formula>"B"</formula>
    </cfRule>
    <cfRule type="cellIs" dxfId="2802" priority="2805" operator="equal">
      <formula>"A"</formula>
    </cfRule>
  </conditionalFormatting>
  <conditionalFormatting sqref="F1372">
    <cfRule type="cellIs" dxfId="2801" priority="2800" operator="equal">
      <formula>"C"</formula>
    </cfRule>
    <cfRule type="cellIs" dxfId="2800" priority="2801" operator="equal">
      <formula>"B"</formula>
    </cfRule>
    <cfRule type="cellIs" dxfId="2799" priority="2802" operator="equal">
      <formula>"A"</formula>
    </cfRule>
  </conditionalFormatting>
  <conditionalFormatting sqref="F1371">
    <cfRule type="cellIs" dxfId="2798" priority="2797" operator="equal">
      <formula>"C"</formula>
    </cfRule>
    <cfRule type="cellIs" dxfId="2797" priority="2798" operator="equal">
      <formula>"B"</formula>
    </cfRule>
    <cfRule type="cellIs" dxfId="2796" priority="2799" operator="equal">
      <formula>"A"</formula>
    </cfRule>
  </conditionalFormatting>
  <conditionalFormatting sqref="F1370">
    <cfRule type="cellIs" dxfId="2795" priority="2794" operator="equal">
      <formula>"C"</formula>
    </cfRule>
    <cfRule type="cellIs" dxfId="2794" priority="2795" operator="equal">
      <formula>"B"</formula>
    </cfRule>
    <cfRule type="cellIs" dxfId="2793" priority="2796" operator="equal">
      <formula>"A"</formula>
    </cfRule>
  </conditionalFormatting>
  <conditionalFormatting sqref="F1595:F1596 F1551:F1552 F1671:F1689 F1943:F1944 F1487:F1489 F1659:F1665 F1588:F1589 F1565 F1558 F1472 F1455:F1461 F1420:F1450 F1511:F1522 F1383:F1400 F1403:F1413">
    <cfRule type="cellIs" dxfId="2792" priority="2791" operator="equal">
      <formula>"C"</formula>
    </cfRule>
    <cfRule type="cellIs" dxfId="2791" priority="2792" operator="equal">
      <formula>"B"</formula>
    </cfRule>
    <cfRule type="cellIs" dxfId="2790" priority="2793" operator="equal">
      <formula>"A"</formula>
    </cfRule>
  </conditionalFormatting>
  <conditionalFormatting sqref="F1658">
    <cfRule type="cellIs" dxfId="2789" priority="2788" operator="equal">
      <formula>"C"</formula>
    </cfRule>
    <cfRule type="cellIs" dxfId="2788" priority="2789" operator="equal">
      <formula>"B"</formula>
    </cfRule>
    <cfRule type="cellIs" dxfId="2787" priority="2790" operator="equal">
      <formula>"A"</formula>
    </cfRule>
  </conditionalFormatting>
  <conditionalFormatting sqref="F1598">
    <cfRule type="cellIs" dxfId="2786" priority="2785" operator="equal">
      <formula>"C"</formula>
    </cfRule>
    <cfRule type="cellIs" dxfId="2785" priority="2786" operator="equal">
      <formula>"B"</formula>
    </cfRule>
    <cfRule type="cellIs" dxfId="2784" priority="2787" operator="equal">
      <formula>"A"</formula>
    </cfRule>
  </conditionalFormatting>
  <conditionalFormatting sqref="F1597">
    <cfRule type="cellIs" dxfId="2783" priority="2782" operator="equal">
      <formula>"C"</formula>
    </cfRule>
    <cfRule type="cellIs" dxfId="2782" priority="2783" operator="equal">
      <formula>"B"</formula>
    </cfRule>
    <cfRule type="cellIs" dxfId="2781" priority="2784" operator="equal">
      <formula>"A"</formula>
    </cfRule>
  </conditionalFormatting>
  <conditionalFormatting sqref="F1657">
    <cfRule type="cellIs" dxfId="2780" priority="2779" operator="equal">
      <formula>"C"</formula>
    </cfRule>
    <cfRule type="cellIs" dxfId="2779" priority="2780" operator="equal">
      <formula>"B"</formula>
    </cfRule>
    <cfRule type="cellIs" dxfId="2778" priority="2781" operator="equal">
      <formula>"A"</formula>
    </cfRule>
  </conditionalFormatting>
  <conditionalFormatting sqref="F1655">
    <cfRule type="cellIs" dxfId="2777" priority="2776" operator="equal">
      <formula>"C"</formula>
    </cfRule>
    <cfRule type="cellIs" dxfId="2776" priority="2777" operator="equal">
      <formula>"B"</formula>
    </cfRule>
    <cfRule type="cellIs" dxfId="2775" priority="2778" operator="equal">
      <formula>"A"</formula>
    </cfRule>
  </conditionalFormatting>
  <conditionalFormatting sqref="F1656">
    <cfRule type="cellIs" dxfId="2774" priority="2773" operator="equal">
      <formula>"C"</formula>
    </cfRule>
    <cfRule type="cellIs" dxfId="2773" priority="2774" operator="equal">
      <formula>"B"</formula>
    </cfRule>
    <cfRule type="cellIs" dxfId="2772" priority="2775" operator="equal">
      <formula>"A"</formula>
    </cfRule>
  </conditionalFormatting>
  <conditionalFormatting sqref="F1654">
    <cfRule type="cellIs" dxfId="2771" priority="2770" operator="equal">
      <formula>"C"</formula>
    </cfRule>
    <cfRule type="cellIs" dxfId="2770" priority="2771" operator="equal">
      <formula>"B"</formula>
    </cfRule>
    <cfRule type="cellIs" dxfId="2769" priority="2772" operator="equal">
      <formula>"A"</formula>
    </cfRule>
  </conditionalFormatting>
  <conditionalFormatting sqref="F1651">
    <cfRule type="cellIs" dxfId="2768" priority="2767" operator="equal">
      <formula>"C"</formula>
    </cfRule>
    <cfRule type="cellIs" dxfId="2767" priority="2768" operator="equal">
      <formula>"B"</formula>
    </cfRule>
    <cfRule type="cellIs" dxfId="2766" priority="2769" operator="equal">
      <formula>"A"</formula>
    </cfRule>
  </conditionalFormatting>
  <conditionalFormatting sqref="F1648">
    <cfRule type="cellIs" dxfId="2765" priority="2764" operator="equal">
      <formula>"C"</formula>
    </cfRule>
    <cfRule type="cellIs" dxfId="2764" priority="2765" operator="equal">
      <formula>"B"</formula>
    </cfRule>
    <cfRule type="cellIs" dxfId="2763" priority="2766" operator="equal">
      <formula>"A"</formula>
    </cfRule>
  </conditionalFormatting>
  <conditionalFormatting sqref="F1638">
    <cfRule type="cellIs" dxfId="2762" priority="2761" operator="equal">
      <formula>"C"</formula>
    </cfRule>
    <cfRule type="cellIs" dxfId="2761" priority="2762" operator="equal">
      <formula>"B"</formula>
    </cfRule>
    <cfRule type="cellIs" dxfId="2760" priority="2763" operator="equal">
      <formula>"A"</formula>
    </cfRule>
  </conditionalFormatting>
  <conditionalFormatting sqref="F1639">
    <cfRule type="cellIs" dxfId="2759" priority="2758" operator="equal">
      <formula>"C"</formula>
    </cfRule>
    <cfRule type="cellIs" dxfId="2758" priority="2759" operator="equal">
      <formula>"B"</formula>
    </cfRule>
    <cfRule type="cellIs" dxfId="2757" priority="2760" operator="equal">
      <formula>"A"</formula>
    </cfRule>
  </conditionalFormatting>
  <conditionalFormatting sqref="F1632">
    <cfRule type="cellIs" dxfId="2756" priority="2755" operator="equal">
      <formula>"C"</formula>
    </cfRule>
    <cfRule type="cellIs" dxfId="2755" priority="2756" operator="equal">
      <formula>"B"</formula>
    </cfRule>
    <cfRule type="cellIs" dxfId="2754" priority="2757" operator="equal">
      <formula>"A"</formula>
    </cfRule>
  </conditionalFormatting>
  <conditionalFormatting sqref="F1609">
    <cfRule type="cellIs" dxfId="2753" priority="2752" operator="equal">
      <formula>"C"</formula>
    </cfRule>
    <cfRule type="cellIs" dxfId="2752" priority="2753" operator="equal">
      <formula>"B"</formula>
    </cfRule>
    <cfRule type="cellIs" dxfId="2751" priority="2754" operator="equal">
      <formula>"A"</formula>
    </cfRule>
  </conditionalFormatting>
  <conditionalFormatting sqref="F1618">
    <cfRule type="cellIs" dxfId="2750" priority="2749" operator="equal">
      <formula>"C"</formula>
    </cfRule>
    <cfRule type="cellIs" dxfId="2749" priority="2750" operator="equal">
      <formula>"B"</formula>
    </cfRule>
    <cfRule type="cellIs" dxfId="2748" priority="2751" operator="equal">
      <formula>"A"</formula>
    </cfRule>
  </conditionalFormatting>
  <conditionalFormatting sqref="F1631">
    <cfRule type="cellIs" dxfId="2747" priority="2746" operator="equal">
      <formula>"C"</formula>
    </cfRule>
    <cfRule type="cellIs" dxfId="2746" priority="2747" operator="equal">
      <formula>"B"</formula>
    </cfRule>
    <cfRule type="cellIs" dxfId="2745" priority="2748" operator="equal">
      <formula>"A"</formula>
    </cfRule>
  </conditionalFormatting>
  <conditionalFormatting sqref="F1628">
    <cfRule type="cellIs" dxfId="2744" priority="2743" operator="equal">
      <formula>"C"</formula>
    </cfRule>
    <cfRule type="cellIs" dxfId="2743" priority="2744" operator="equal">
      <formula>"B"</formula>
    </cfRule>
    <cfRule type="cellIs" dxfId="2742" priority="2745" operator="equal">
      <formula>"A"</formula>
    </cfRule>
  </conditionalFormatting>
  <conditionalFormatting sqref="F1622">
    <cfRule type="cellIs" dxfId="2741" priority="2740" operator="equal">
      <formula>"C"</formula>
    </cfRule>
    <cfRule type="cellIs" dxfId="2740" priority="2741" operator="equal">
      <formula>"B"</formula>
    </cfRule>
    <cfRule type="cellIs" dxfId="2739" priority="2742" operator="equal">
      <formula>"A"</formula>
    </cfRule>
  </conditionalFormatting>
  <conditionalFormatting sqref="F1613">
    <cfRule type="cellIs" dxfId="2738" priority="2737" operator="equal">
      <formula>"C"</formula>
    </cfRule>
    <cfRule type="cellIs" dxfId="2737" priority="2738" operator="equal">
      <formula>"B"</formula>
    </cfRule>
    <cfRule type="cellIs" dxfId="2736" priority="2739" operator="equal">
      <formula>"A"</formula>
    </cfRule>
  </conditionalFormatting>
  <conditionalFormatting sqref="F1599">
    <cfRule type="cellIs" dxfId="2735" priority="2734" operator="equal">
      <formula>"C"</formula>
    </cfRule>
    <cfRule type="cellIs" dxfId="2734" priority="2735" operator="equal">
      <formula>"B"</formula>
    </cfRule>
    <cfRule type="cellIs" dxfId="2733" priority="2736" operator="equal">
      <formula>"A"</formula>
    </cfRule>
  </conditionalFormatting>
  <conditionalFormatting sqref="F1612">
    <cfRule type="cellIs" dxfId="2732" priority="2731" operator="equal">
      <formula>"C"</formula>
    </cfRule>
    <cfRule type="cellIs" dxfId="2731" priority="2732" operator="equal">
      <formula>"B"</formula>
    </cfRule>
    <cfRule type="cellIs" dxfId="2730" priority="2733" operator="equal">
      <formula>"A"</formula>
    </cfRule>
  </conditionalFormatting>
  <conditionalFormatting sqref="F1608">
    <cfRule type="cellIs" dxfId="2729" priority="2728" operator="equal">
      <formula>"C"</formula>
    </cfRule>
    <cfRule type="cellIs" dxfId="2728" priority="2729" operator="equal">
      <formula>"B"</formula>
    </cfRule>
    <cfRule type="cellIs" dxfId="2727" priority="2730" operator="equal">
      <formula>"A"</formula>
    </cfRule>
  </conditionalFormatting>
  <conditionalFormatting sqref="F1607">
    <cfRule type="cellIs" dxfId="2726" priority="2725" operator="equal">
      <formula>"C"</formula>
    </cfRule>
    <cfRule type="cellIs" dxfId="2725" priority="2726" operator="equal">
      <formula>"B"</formula>
    </cfRule>
    <cfRule type="cellIs" dxfId="2724" priority="2727" operator="equal">
      <formula>"A"</formula>
    </cfRule>
  </conditionalFormatting>
  <conditionalFormatting sqref="F1604">
    <cfRule type="cellIs" dxfId="2723" priority="2722" operator="equal">
      <formula>"C"</formula>
    </cfRule>
    <cfRule type="cellIs" dxfId="2722" priority="2723" operator="equal">
      <formula>"B"</formula>
    </cfRule>
    <cfRule type="cellIs" dxfId="2721" priority="2724" operator="equal">
      <formula>"A"</formula>
    </cfRule>
  </conditionalFormatting>
  <conditionalFormatting sqref="F1606">
    <cfRule type="cellIs" dxfId="2720" priority="2719" operator="equal">
      <formula>"C"</formula>
    </cfRule>
    <cfRule type="cellIs" dxfId="2719" priority="2720" operator="equal">
      <formula>"B"</formula>
    </cfRule>
    <cfRule type="cellIs" dxfId="2718" priority="2721" operator="equal">
      <formula>"A"</formula>
    </cfRule>
  </conditionalFormatting>
  <conditionalFormatting sqref="F1603">
    <cfRule type="cellIs" dxfId="2717" priority="2716" operator="equal">
      <formula>"C"</formula>
    </cfRule>
    <cfRule type="cellIs" dxfId="2716" priority="2717" operator="equal">
      <formula>"B"</formula>
    </cfRule>
    <cfRule type="cellIs" dxfId="2715" priority="2718" operator="equal">
      <formula>"A"</formula>
    </cfRule>
  </conditionalFormatting>
  <conditionalFormatting sqref="F1602">
    <cfRule type="cellIs" dxfId="2714" priority="2713" operator="equal">
      <formula>"C"</formula>
    </cfRule>
    <cfRule type="cellIs" dxfId="2713" priority="2714" operator="equal">
      <formula>"B"</formula>
    </cfRule>
    <cfRule type="cellIs" dxfId="2712" priority="2715" operator="equal">
      <formula>"A"</formula>
    </cfRule>
  </conditionalFormatting>
  <conditionalFormatting sqref="F1600">
    <cfRule type="cellIs" dxfId="2711" priority="2710" operator="equal">
      <formula>"C"</formula>
    </cfRule>
    <cfRule type="cellIs" dxfId="2710" priority="2711" operator="equal">
      <formula>"B"</formula>
    </cfRule>
    <cfRule type="cellIs" dxfId="2709" priority="2712" operator="equal">
      <formula>"A"</formula>
    </cfRule>
  </conditionalFormatting>
  <conditionalFormatting sqref="F1601">
    <cfRule type="cellIs" dxfId="2708" priority="2707" operator="equal">
      <formula>"C"</formula>
    </cfRule>
    <cfRule type="cellIs" dxfId="2707" priority="2708" operator="equal">
      <formula>"B"</formula>
    </cfRule>
    <cfRule type="cellIs" dxfId="2706" priority="2709" operator="equal">
      <formula>"A"</formula>
    </cfRule>
  </conditionalFormatting>
  <conditionalFormatting sqref="F1605">
    <cfRule type="cellIs" dxfId="2705" priority="2704" operator="equal">
      <formula>"C"</formula>
    </cfRule>
    <cfRule type="cellIs" dxfId="2704" priority="2705" operator="equal">
      <formula>"B"</formula>
    </cfRule>
    <cfRule type="cellIs" dxfId="2703" priority="2706" operator="equal">
      <formula>"A"</formula>
    </cfRule>
  </conditionalFormatting>
  <conditionalFormatting sqref="F1610">
    <cfRule type="cellIs" dxfId="2702" priority="2701" operator="equal">
      <formula>"C"</formula>
    </cfRule>
    <cfRule type="cellIs" dxfId="2701" priority="2702" operator="equal">
      <formula>"B"</formula>
    </cfRule>
    <cfRule type="cellIs" dxfId="2700" priority="2703" operator="equal">
      <formula>"A"</formula>
    </cfRule>
  </conditionalFormatting>
  <conditionalFormatting sqref="F1611">
    <cfRule type="cellIs" dxfId="2699" priority="2698" operator="equal">
      <formula>"C"</formula>
    </cfRule>
    <cfRule type="cellIs" dxfId="2698" priority="2699" operator="equal">
      <formula>"B"</formula>
    </cfRule>
    <cfRule type="cellIs" dxfId="2697" priority="2700" operator="equal">
      <formula>"A"</formula>
    </cfRule>
  </conditionalFormatting>
  <conditionalFormatting sqref="F1616">
    <cfRule type="cellIs" dxfId="2696" priority="2695" operator="equal">
      <formula>"C"</formula>
    </cfRule>
    <cfRule type="cellIs" dxfId="2695" priority="2696" operator="equal">
      <formula>"B"</formula>
    </cfRule>
    <cfRule type="cellIs" dxfId="2694" priority="2697" operator="equal">
      <formula>"A"</formula>
    </cfRule>
  </conditionalFormatting>
  <conditionalFormatting sqref="F1619">
    <cfRule type="cellIs" dxfId="2693" priority="2692" operator="equal">
      <formula>"C"</formula>
    </cfRule>
    <cfRule type="cellIs" dxfId="2692" priority="2693" operator="equal">
      <formula>"B"</formula>
    </cfRule>
    <cfRule type="cellIs" dxfId="2691" priority="2694" operator="equal">
      <formula>"A"</formula>
    </cfRule>
  </conditionalFormatting>
  <conditionalFormatting sqref="F1614">
    <cfRule type="cellIs" dxfId="2690" priority="2689" operator="equal">
      <formula>"C"</formula>
    </cfRule>
    <cfRule type="cellIs" dxfId="2689" priority="2690" operator="equal">
      <formula>"B"</formula>
    </cfRule>
    <cfRule type="cellIs" dxfId="2688" priority="2691" operator="equal">
      <formula>"A"</formula>
    </cfRule>
  </conditionalFormatting>
  <conditionalFormatting sqref="F1617">
    <cfRule type="cellIs" dxfId="2687" priority="2686" operator="equal">
      <formula>"C"</formula>
    </cfRule>
    <cfRule type="cellIs" dxfId="2686" priority="2687" operator="equal">
      <formula>"B"</formula>
    </cfRule>
    <cfRule type="cellIs" dxfId="2685" priority="2688" operator="equal">
      <formula>"A"</formula>
    </cfRule>
  </conditionalFormatting>
  <conditionalFormatting sqref="F1615">
    <cfRule type="cellIs" dxfId="2684" priority="2683" operator="equal">
      <formula>"C"</formula>
    </cfRule>
    <cfRule type="cellIs" dxfId="2683" priority="2684" operator="equal">
      <formula>"B"</formula>
    </cfRule>
    <cfRule type="cellIs" dxfId="2682" priority="2685" operator="equal">
      <formula>"A"</formula>
    </cfRule>
  </conditionalFormatting>
  <conditionalFormatting sqref="F1620">
    <cfRule type="cellIs" dxfId="2681" priority="2680" operator="equal">
      <formula>"C"</formula>
    </cfRule>
    <cfRule type="cellIs" dxfId="2680" priority="2681" operator="equal">
      <formula>"B"</formula>
    </cfRule>
    <cfRule type="cellIs" dxfId="2679" priority="2682" operator="equal">
      <formula>"A"</formula>
    </cfRule>
  </conditionalFormatting>
  <conditionalFormatting sqref="F1621">
    <cfRule type="cellIs" dxfId="2678" priority="2677" operator="equal">
      <formula>"C"</formula>
    </cfRule>
    <cfRule type="cellIs" dxfId="2677" priority="2678" operator="equal">
      <formula>"B"</formula>
    </cfRule>
    <cfRule type="cellIs" dxfId="2676" priority="2679" operator="equal">
      <formula>"A"</formula>
    </cfRule>
  </conditionalFormatting>
  <conditionalFormatting sqref="F1626">
    <cfRule type="cellIs" dxfId="2675" priority="2674" operator="equal">
      <formula>"C"</formula>
    </cfRule>
    <cfRule type="cellIs" dxfId="2674" priority="2675" operator="equal">
      <formula>"B"</formula>
    </cfRule>
    <cfRule type="cellIs" dxfId="2673" priority="2676" operator="equal">
      <formula>"A"</formula>
    </cfRule>
  </conditionalFormatting>
  <conditionalFormatting sqref="F1627">
    <cfRule type="cellIs" dxfId="2672" priority="2671" operator="equal">
      <formula>"C"</formula>
    </cfRule>
    <cfRule type="cellIs" dxfId="2671" priority="2672" operator="equal">
      <formula>"B"</formula>
    </cfRule>
    <cfRule type="cellIs" dxfId="2670" priority="2673" operator="equal">
      <formula>"A"</formula>
    </cfRule>
  </conditionalFormatting>
  <conditionalFormatting sqref="F1624">
    <cfRule type="cellIs" dxfId="2669" priority="2668" operator="equal">
      <formula>"C"</formula>
    </cfRule>
    <cfRule type="cellIs" dxfId="2668" priority="2669" operator="equal">
      <formula>"B"</formula>
    </cfRule>
    <cfRule type="cellIs" dxfId="2667" priority="2670" operator="equal">
      <formula>"A"</formula>
    </cfRule>
  </conditionalFormatting>
  <conditionalFormatting sqref="F1625">
    <cfRule type="cellIs" dxfId="2666" priority="2665" operator="equal">
      <formula>"C"</formula>
    </cfRule>
    <cfRule type="cellIs" dxfId="2665" priority="2666" operator="equal">
      <formula>"B"</formula>
    </cfRule>
    <cfRule type="cellIs" dxfId="2664" priority="2667" operator="equal">
      <formula>"A"</formula>
    </cfRule>
  </conditionalFormatting>
  <conditionalFormatting sqref="F1623">
    <cfRule type="cellIs" dxfId="2663" priority="2662" operator="equal">
      <formula>"C"</formula>
    </cfRule>
    <cfRule type="cellIs" dxfId="2662" priority="2663" operator="equal">
      <formula>"B"</formula>
    </cfRule>
    <cfRule type="cellIs" dxfId="2661" priority="2664" operator="equal">
      <formula>"A"</formula>
    </cfRule>
  </conditionalFormatting>
  <conditionalFormatting sqref="F1629">
    <cfRule type="cellIs" dxfId="2660" priority="2659" operator="equal">
      <formula>"C"</formula>
    </cfRule>
    <cfRule type="cellIs" dxfId="2659" priority="2660" operator="equal">
      <formula>"B"</formula>
    </cfRule>
    <cfRule type="cellIs" dxfId="2658" priority="2661" operator="equal">
      <formula>"A"</formula>
    </cfRule>
  </conditionalFormatting>
  <conditionalFormatting sqref="F1630">
    <cfRule type="cellIs" dxfId="2657" priority="2656" operator="equal">
      <formula>"C"</formula>
    </cfRule>
    <cfRule type="cellIs" dxfId="2656" priority="2657" operator="equal">
      <formula>"B"</formula>
    </cfRule>
    <cfRule type="cellIs" dxfId="2655" priority="2658" operator="equal">
      <formula>"A"</formula>
    </cfRule>
  </conditionalFormatting>
  <conditionalFormatting sqref="F1636">
    <cfRule type="cellIs" dxfId="2654" priority="2653" operator="equal">
      <formula>"C"</formula>
    </cfRule>
    <cfRule type="cellIs" dxfId="2653" priority="2654" operator="equal">
      <formula>"B"</formula>
    </cfRule>
    <cfRule type="cellIs" dxfId="2652" priority="2655" operator="equal">
      <formula>"A"</formula>
    </cfRule>
  </conditionalFormatting>
  <conditionalFormatting sqref="F1637">
    <cfRule type="cellIs" dxfId="2651" priority="2650" operator="equal">
      <formula>"C"</formula>
    </cfRule>
    <cfRule type="cellIs" dxfId="2650" priority="2651" operator="equal">
      <formula>"B"</formula>
    </cfRule>
    <cfRule type="cellIs" dxfId="2649" priority="2652" operator="equal">
      <formula>"A"</formula>
    </cfRule>
  </conditionalFormatting>
  <conditionalFormatting sqref="F1634">
    <cfRule type="cellIs" dxfId="2648" priority="2647" operator="equal">
      <formula>"C"</formula>
    </cfRule>
    <cfRule type="cellIs" dxfId="2647" priority="2648" operator="equal">
      <formula>"B"</formula>
    </cfRule>
    <cfRule type="cellIs" dxfId="2646" priority="2649" operator="equal">
      <formula>"A"</formula>
    </cfRule>
  </conditionalFormatting>
  <conditionalFormatting sqref="F1635">
    <cfRule type="cellIs" dxfId="2645" priority="2644" operator="equal">
      <formula>"C"</formula>
    </cfRule>
    <cfRule type="cellIs" dxfId="2644" priority="2645" operator="equal">
      <formula>"B"</formula>
    </cfRule>
    <cfRule type="cellIs" dxfId="2643" priority="2646" operator="equal">
      <formula>"A"</formula>
    </cfRule>
  </conditionalFormatting>
  <conditionalFormatting sqref="F1633">
    <cfRule type="cellIs" dxfId="2642" priority="2641" operator="equal">
      <formula>"C"</formula>
    </cfRule>
    <cfRule type="cellIs" dxfId="2641" priority="2642" operator="equal">
      <formula>"B"</formula>
    </cfRule>
    <cfRule type="cellIs" dxfId="2640" priority="2643" operator="equal">
      <formula>"A"</formula>
    </cfRule>
  </conditionalFormatting>
  <conditionalFormatting sqref="F1646">
    <cfRule type="cellIs" dxfId="2639" priority="2638" operator="equal">
      <formula>"C"</formula>
    </cfRule>
    <cfRule type="cellIs" dxfId="2638" priority="2639" operator="equal">
      <formula>"B"</formula>
    </cfRule>
    <cfRule type="cellIs" dxfId="2637" priority="2640" operator="equal">
      <formula>"A"</formula>
    </cfRule>
  </conditionalFormatting>
  <conditionalFormatting sqref="F1647">
    <cfRule type="cellIs" dxfId="2636" priority="2635" operator="equal">
      <formula>"C"</formula>
    </cfRule>
    <cfRule type="cellIs" dxfId="2635" priority="2636" operator="equal">
      <formula>"B"</formula>
    </cfRule>
    <cfRule type="cellIs" dxfId="2634" priority="2637" operator="equal">
      <formula>"A"</formula>
    </cfRule>
  </conditionalFormatting>
  <conditionalFormatting sqref="F1642">
    <cfRule type="cellIs" dxfId="2633" priority="2632" operator="equal">
      <formula>"C"</formula>
    </cfRule>
    <cfRule type="cellIs" dxfId="2632" priority="2633" operator="equal">
      <formula>"B"</formula>
    </cfRule>
    <cfRule type="cellIs" dxfId="2631" priority="2634" operator="equal">
      <formula>"A"</formula>
    </cfRule>
  </conditionalFormatting>
  <conditionalFormatting sqref="F1645">
    <cfRule type="cellIs" dxfId="2630" priority="2629" operator="equal">
      <formula>"C"</formula>
    </cfRule>
    <cfRule type="cellIs" dxfId="2629" priority="2630" operator="equal">
      <formula>"B"</formula>
    </cfRule>
    <cfRule type="cellIs" dxfId="2628" priority="2631" operator="equal">
      <formula>"A"</formula>
    </cfRule>
  </conditionalFormatting>
  <conditionalFormatting sqref="F1644">
    <cfRule type="cellIs" dxfId="2627" priority="2626" operator="equal">
      <formula>"C"</formula>
    </cfRule>
    <cfRule type="cellIs" dxfId="2626" priority="2627" operator="equal">
      <formula>"B"</formula>
    </cfRule>
    <cfRule type="cellIs" dxfId="2625" priority="2628" operator="equal">
      <formula>"A"</formula>
    </cfRule>
  </conditionalFormatting>
  <conditionalFormatting sqref="F1641">
    <cfRule type="cellIs" dxfId="2624" priority="2623" operator="equal">
      <formula>"C"</formula>
    </cfRule>
    <cfRule type="cellIs" dxfId="2623" priority="2624" operator="equal">
      <formula>"B"</formula>
    </cfRule>
    <cfRule type="cellIs" dxfId="2622" priority="2625" operator="equal">
      <formula>"A"</formula>
    </cfRule>
  </conditionalFormatting>
  <conditionalFormatting sqref="F1643">
    <cfRule type="cellIs" dxfId="2621" priority="2620" operator="equal">
      <formula>"C"</formula>
    </cfRule>
    <cfRule type="cellIs" dxfId="2620" priority="2621" operator="equal">
      <formula>"B"</formula>
    </cfRule>
    <cfRule type="cellIs" dxfId="2619" priority="2622" operator="equal">
      <formula>"A"</formula>
    </cfRule>
  </conditionalFormatting>
  <conditionalFormatting sqref="F1640">
    <cfRule type="cellIs" dxfId="2618" priority="2617" operator="equal">
      <formula>"C"</formula>
    </cfRule>
    <cfRule type="cellIs" dxfId="2617" priority="2618" operator="equal">
      <formula>"B"</formula>
    </cfRule>
    <cfRule type="cellIs" dxfId="2616" priority="2619" operator="equal">
      <formula>"A"</formula>
    </cfRule>
  </conditionalFormatting>
  <conditionalFormatting sqref="F1649">
    <cfRule type="cellIs" dxfId="2615" priority="2614" operator="equal">
      <formula>"C"</formula>
    </cfRule>
    <cfRule type="cellIs" dxfId="2614" priority="2615" operator="equal">
      <formula>"B"</formula>
    </cfRule>
    <cfRule type="cellIs" dxfId="2613" priority="2616" operator="equal">
      <formula>"A"</formula>
    </cfRule>
  </conditionalFormatting>
  <conditionalFormatting sqref="F1650">
    <cfRule type="cellIs" dxfId="2612" priority="2611" operator="equal">
      <formula>"C"</formula>
    </cfRule>
    <cfRule type="cellIs" dxfId="2611" priority="2612" operator="equal">
      <formula>"B"</formula>
    </cfRule>
    <cfRule type="cellIs" dxfId="2610" priority="2613" operator="equal">
      <formula>"A"</formula>
    </cfRule>
  </conditionalFormatting>
  <conditionalFormatting sqref="F1653">
    <cfRule type="cellIs" dxfId="2609" priority="2608" operator="equal">
      <formula>"C"</formula>
    </cfRule>
    <cfRule type="cellIs" dxfId="2608" priority="2609" operator="equal">
      <formula>"B"</formula>
    </cfRule>
    <cfRule type="cellIs" dxfId="2607" priority="2610" operator="equal">
      <formula>"A"</formula>
    </cfRule>
  </conditionalFormatting>
  <conditionalFormatting sqref="F1652">
    <cfRule type="cellIs" dxfId="2606" priority="2605" operator="equal">
      <formula>"C"</formula>
    </cfRule>
    <cfRule type="cellIs" dxfId="2605" priority="2606" operator="equal">
      <formula>"B"</formula>
    </cfRule>
    <cfRule type="cellIs" dxfId="2604" priority="2607" operator="equal">
      <formula>"A"</formula>
    </cfRule>
  </conditionalFormatting>
  <conditionalFormatting sqref="F1669">
    <cfRule type="cellIs" dxfId="2603" priority="2602" operator="equal">
      <formula>"C"</formula>
    </cfRule>
    <cfRule type="cellIs" dxfId="2602" priority="2603" operator="equal">
      <formula>"B"</formula>
    </cfRule>
    <cfRule type="cellIs" dxfId="2601" priority="2604" operator="equal">
      <formula>"A"</formula>
    </cfRule>
  </conditionalFormatting>
  <conditionalFormatting sqref="F1668">
    <cfRule type="cellIs" dxfId="2600" priority="2599" operator="equal">
      <formula>"C"</formula>
    </cfRule>
    <cfRule type="cellIs" dxfId="2599" priority="2600" operator="equal">
      <formula>"B"</formula>
    </cfRule>
    <cfRule type="cellIs" dxfId="2598" priority="2601" operator="equal">
      <formula>"A"</formula>
    </cfRule>
  </conditionalFormatting>
  <conditionalFormatting sqref="F1670">
    <cfRule type="cellIs" dxfId="2597" priority="2596" operator="equal">
      <formula>"C"</formula>
    </cfRule>
    <cfRule type="cellIs" dxfId="2596" priority="2597" operator="equal">
      <formula>"B"</formula>
    </cfRule>
    <cfRule type="cellIs" dxfId="2595" priority="2598" operator="equal">
      <formula>"A"</formula>
    </cfRule>
  </conditionalFormatting>
  <conditionalFormatting sqref="F1667">
    <cfRule type="cellIs" dxfId="2594" priority="2593" operator="equal">
      <formula>"C"</formula>
    </cfRule>
    <cfRule type="cellIs" dxfId="2593" priority="2594" operator="equal">
      <formula>"B"</formula>
    </cfRule>
    <cfRule type="cellIs" dxfId="2592" priority="2595" operator="equal">
      <formula>"A"</formula>
    </cfRule>
  </conditionalFormatting>
  <conditionalFormatting sqref="F1666">
    <cfRule type="cellIs" dxfId="2591" priority="2590" operator="equal">
      <formula>"C"</formula>
    </cfRule>
    <cfRule type="cellIs" dxfId="2590" priority="2591" operator="equal">
      <formula>"B"</formula>
    </cfRule>
    <cfRule type="cellIs" dxfId="2589" priority="2592" operator="equal">
      <formula>"A"</formula>
    </cfRule>
  </conditionalFormatting>
  <conditionalFormatting sqref="F1557">
    <cfRule type="cellIs" dxfId="2588" priority="2587" operator="equal">
      <formula>"C"</formula>
    </cfRule>
    <cfRule type="cellIs" dxfId="2587" priority="2588" operator="equal">
      <formula>"B"</formula>
    </cfRule>
    <cfRule type="cellIs" dxfId="2586" priority="2589" operator="equal">
      <formula>"A"</formula>
    </cfRule>
  </conditionalFormatting>
  <conditionalFormatting sqref="F1556">
    <cfRule type="cellIs" dxfId="2585" priority="2584" operator="equal">
      <formula>"C"</formula>
    </cfRule>
    <cfRule type="cellIs" dxfId="2584" priority="2585" operator="equal">
      <formula>"B"</formula>
    </cfRule>
    <cfRule type="cellIs" dxfId="2583" priority="2586" operator="equal">
      <formula>"A"</formula>
    </cfRule>
  </conditionalFormatting>
  <conditionalFormatting sqref="F1555">
    <cfRule type="cellIs" dxfId="2582" priority="2581" operator="equal">
      <formula>"C"</formula>
    </cfRule>
    <cfRule type="cellIs" dxfId="2581" priority="2582" operator="equal">
      <formula>"B"</formula>
    </cfRule>
    <cfRule type="cellIs" dxfId="2580" priority="2583" operator="equal">
      <formula>"A"</formula>
    </cfRule>
  </conditionalFormatting>
  <conditionalFormatting sqref="F1554">
    <cfRule type="cellIs" dxfId="2579" priority="2578" operator="equal">
      <formula>"C"</formula>
    </cfRule>
    <cfRule type="cellIs" dxfId="2578" priority="2579" operator="equal">
      <formula>"B"</formula>
    </cfRule>
    <cfRule type="cellIs" dxfId="2577" priority="2580" operator="equal">
      <formula>"A"</formula>
    </cfRule>
  </conditionalFormatting>
  <conditionalFormatting sqref="F1553">
    <cfRule type="cellIs" dxfId="2576" priority="2575" operator="equal">
      <formula>"C"</formula>
    </cfRule>
    <cfRule type="cellIs" dxfId="2575" priority="2576" operator="equal">
      <formula>"B"</formula>
    </cfRule>
    <cfRule type="cellIs" dxfId="2574" priority="2577" operator="equal">
      <formula>"A"</formula>
    </cfRule>
  </conditionalFormatting>
  <conditionalFormatting sqref="F1486">
    <cfRule type="cellIs" dxfId="2573" priority="2572" operator="equal">
      <formula>"C"</formula>
    </cfRule>
    <cfRule type="cellIs" dxfId="2572" priority="2573" operator="equal">
      <formula>"B"</formula>
    </cfRule>
    <cfRule type="cellIs" dxfId="2571" priority="2574" operator="equal">
      <formula>"A"</formula>
    </cfRule>
  </conditionalFormatting>
  <conditionalFormatting sqref="F1482">
    <cfRule type="cellIs" dxfId="2570" priority="2569" operator="equal">
      <formula>"C"</formula>
    </cfRule>
    <cfRule type="cellIs" dxfId="2569" priority="2570" operator="equal">
      <formula>"B"</formula>
    </cfRule>
    <cfRule type="cellIs" dxfId="2568" priority="2571" operator="equal">
      <formula>"A"</formula>
    </cfRule>
  </conditionalFormatting>
  <conditionalFormatting sqref="F1478">
    <cfRule type="cellIs" dxfId="2567" priority="2566" operator="equal">
      <formula>"C"</formula>
    </cfRule>
    <cfRule type="cellIs" dxfId="2566" priority="2567" operator="equal">
      <formula>"B"</formula>
    </cfRule>
    <cfRule type="cellIs" dxfId="2565" priority="2568" operator="equal">
      <formula>"A"</formula>
    </cfRule>
  </conditionalFormatting>
  <conditionalFormatting sqref="F1477">
    <cfRule type="cellIs" dxfId="2564" priority="2563" operator="equal">
      <formula>"C"</formula>
    </cfRule>
    <cfRule type="cellIs" dxfId="2563" priority="2564" operator="equal">
      <formula>"B"</formula>
    </cfRule>
    <cfRule type="cellIs" dxfId="2562" priority="2565" operator="equal">
      <formula>"A"</formula>
    </cfRule>
  </conditionalFormatting>
  <conditionalFormatting sqref="F1476">
    <cfRule type="cellIs" dxfId="2561" priority="2560" operator="equal">
      <formula>"C"</formula>
    </cfRule>
    <cfRule type="cellIs" dxfId="2560" priority="2561" operator="equal">
      <formula>"B"</formula>
    </cfRule>
    <cfRule type="cellIs" dxfId="2559" priority="2562" operator="equal">
      <formula>"A"</formula>
    </cfRule>
  </conditionalFormatting>
  <conditionalFormatting sqref="F1475">
    <cfRule type="cellIs" dxfId="2558" priority="2557" operator="equal">
      <formula>"C"</formula>
    </cfRule>
    <cfRule type="cellIs" dxfId="2557" priority="2558" operator="equal">
      <formula>"B"</formula>
    </cfRule>
    <cfRule type="cellIs" dxfId="2556" priority="2559" operator="equal">
      <formula>"A"</formula>
    </cfRule>
  </conditionalFormatting>
  <conditionalFormatting sqref="F1473">
    <cfRule type="cellIs" dxfId="2555" priority="2554" operator="equal">
      <formula>"C"</formula>
    </cfRule>
    <cfRule type="cellIs" dxfId="2554" priority="2555" operator="equal">
      <formula>"B"</formula>
    </cfRule>
    <cfRule type="cellIs" dxfId="2553" priority="2556" operator="equal">
      <formula>"A"</formula>
    </cfRule>
  </conditionalFormatting>
  <conditionalFormatting sqref="F1474">
    <cfRule type="cellIs" dxfId="2552" priority="2551" operator="equal">
      <formula>"C"</formula>
    </cfRule>
    <cfRule type="cellIs" dxfId="2551" priority="2552" operator="equal">
      <formula>"B"</formula>
    </cfRule>
    <cfRule type="cellIs" dxfId="2550" priority="2553" operator="equal">
      <formula>"A"</formula>
    </cfRule>
  </conditionalFormatting>
  <conditionalFormatting sqref="F1481">
    <cfRule type="cellIs" dxfId="2549" priority="2548" operator="equal">
      <formula>"C"</formula>
    </cfRule>
    <cfRule type="cellIs" dxfId="2548" priority="2549" operator="equal">
      <formula>"B"</formula>
    </cfRule>
    <cfRule type="cellIs" dxfId="2547" priority="2550" operator="equal">
      <formula>"A"</formula>
    </cfRule>
  </conditionalFormatting>
  <conditionalFormatting sqref="F1480">
    <cfRule type="cellIs" dxfId="2546" priority="2545" operator="equal">
      <formula>"C"</formula>
    </cfRule>
    <cfRule type="cellIs" dxfId="2545" priority="2546" operator="equal">
      <formula>"B"</formula>
    </cfRule>
    <cfRule type="cellIs" dxfId="2544" priority="2547" operator="equal">
      <formula>"A"</formula>
    </cfRule>
  </conditionalFormatting>
  <conditionalFormatting sqref="F1479">
    <cfRule type="cellIs" dxfId="2543" priority="2542" operator="equal">
      <formula>"C"</formula>
    </cfRule>
    <cfRule type="cellIs" dxfId="2542" priority="2543" operator="equal">
      <formula>"B"</formula>
    </cfRule>
    <cfRule type="cellIs" dxfId="2541" priority="2544" operator="equal">
      <formula>"A"</formula>
    </cfRule>
  </conditionalFormatting>
  <conditionalFormatting sqref="F1485">
    <cfRule type="cellIs" dxfId="2540" priority="2539" operator="equal">
      <formula>"C"</formula>
    </cfRule>
    <cfRule type="cellIs" dxfId="2539" priority="2540" operator="equal">
      <formula>"B"</formula>
    </cfRule>
    <cfRule type="cellIs" dxfId="2538" priority="2541" operator="equal">
      <formula>"A"</formula>
    </cfRule>
  </conditionalFormatting>
  <conditionalFormatting sqref="F1484">
    <cfRule type="cellIs" dxfId="2537" priority="2536" operator="equal">
      <formula>"C"</formula>
    </cfRule>
    <cfRule type="cellIs" dxfId="2536" priority="2537" operator="equal">
      <formula>"B"</formula>
    </cfRule>
    <cfRule type="cellIs" dxfId="2535" priority="2538" operator="equal">
      <formula>"A"</formula>
    </cfRule>
  </conditionalFormatting>
  <conditionalFormatting sqref="F1483">
    <cfRule type="cellIs" dxfId="2534" priority="2533" operator="equal">
      <formula>"C"</formula>
    </cfRule>
    <cfRule type="cellIs" dxfId="2533" priority="2534" operator="equal">
      <formula>"B"</formula>
    </cfRule>
    <cfRule type="cellIs" dxfId="2532" priority="2535" operator="equal">
      <formula>"A"</formula>
    </cfRule>
  </conditionalFormatting>
  <conditionalFormatting sqref="F1579">
    <cfRule type="cellIs" dxfId="2531" priority="2530" operator="equal">
      <formula>"C"</formula>
    </cfRule>
    <cfRule type="cellIs" dxfId="2530" priority="2531" operator="equal">
      <formula>"B"</formula>
    </cfRule>
    <cfRule type="cellIs" dxfId="2529" priority="2532" operator="equal">
      <formula>"A"</formula>
    </cfRule>
  </conditionalFormatting>
  <conditionalFormatting sqref="F1583">
    <cfRule type="cellIs" dxfId="2528" priority="2527" operator="equal">
      <formula>"C"</formula>
    </cfRule>
    <cfRule type="cellIs" dxfId="2527" priority="2528" operator="equal">
      <formula>"B"</formula>
    </cfRule>
    <cfRule type="cellIs" dxfId="2526" priority="2529" operator="equal">
      <formula>"A"</formula>
    </cfRule>
  </conditionalFormatting>
  <conditionalFormatting sqref="F1582">
    <cfRule type="cellIs" dxfId="2525" priority="2524" operator="equal">
      <formula>"C"</formula>
    </cfRule>
    <cfRule type="cellIs" dxfId="2524" priority="2525" operator="equal">
      <formula>"B"</formula>
    </cfRule>
    <cfRule type="cellIs" dxfId="2523" priority="2526" operator="equal">
      <formula>"A"</formula>
    </cfRule>
  </conditionalFormatting>
  <conditionalFormatting sqref="F1578">
    <cfRule type="cellIs" dxfId="2522" priority="2521" operator="equal">
      <formula>"C"</formula>
    </cfRule>
    <cfRule type="cellIs" dxfId="2521" priority="2522" operator="equal">
      <formula>"B"</formula>
    </cfRule>
    <cfRule type="cellIs" dxfId="2520" priority="2523" operator="equal">
      <formula>"A"</formula>
    </cfRule>
  </conditionalFormatting>
  <conditionalFormatting sqref="F1580">
    <cfRule type="cellIs" dxfId="2519" priority="2518" operator="equal">
      <formula>"C"</formula>
    </cfRule>
    <cfRule type="cellIs" dxfId="2518" priority="2519" operator="equal">
      <formula>"B"</formula>
    </cfRule>
    <cfRule type="cellIs" dxfId="2517" priority="2520" operator="equal">
      <formula>"A"</formula>
    </cfRule>
  </conditionalFormatting>
  <conditionalFormatting sqref="F1577">
    <cfRule type="cellIs" dxfId="2516" priority="2515" operator="equal">
      <formula>"C"</formula>
    </cfRule>
    <cfRule type="cellIs" dxfId="2515" priority="2516" operator="equal">
      <formula>"B"</formula>
    </cfRule>
    <cfRule type="cellIs" dxfId="2514" priority="2517" operator="equal">
      <formula>"A"</formula>
    </cfRule>
  </conditionalFormatting>
  <conditionalFormatting sqref="F1576">
    <cfRule type="cellIs" dxfId="2513" priority="2512" operator="equal">
      <formula>"C"</formula>
    </cfRule>
    <cfRule type="cellIs" dxfId="2512" priority="2513" operator="equal">
      <formula>"B"</formula>
    </cfRule>
    <cfRule type="cellIs" dxfId="2511" priority="2514" operator="equal">
      <formula>"A"</formula>
    </cfRule>
  </conditionalFormatting>
  <conditionalFormatting sqref="F1575">
    <cfRule type="cellIs" dxfId="2510" priority="2509" operator="equal">
      <formula>"C"</formula>
    </cfRule>
    <cfRule type="cellIs" dxfId="2509" priority="2510" operator="equal">
      <formula>"B"</formula>
    </cfRule>
    <cfRule type="cellIs" dxfId="2508" priority="2511" operator="equal">
      <formula>"A"</formula>
    </cfRule>
  </conditionalFormatting>
  <conditionalFormatting sqref="F1566">
    <cfRule type="cellIs" dxfId="2507" priority="2506" operator="equal">
      <formula>"C"</formula>
    </cfRule>
    <cfRule type="cellIs" dxfId="2506" priority="2507" operator="equal">
      <formula>"B"</formula>
    </cfRule>
    <cfRule type="cellIs" dxfId="2505" priority="2508" operator="equal">
      <formula>"A"</formula>
    </cfRule>
  </conditionalFormatting>
  <conditionalFormatting sqref="F1572">
    <cfRule type="cellIs" dxfId="2504" priority="2503" operator="equal">
      <formula>"C"</formula>
    </cfRule>
    <cfRule type="cellIs" dxfId="2503" priority="2504" operator="equal">
      <formula>"B"</formula>
    </cfRule>
    <cfRule type="cellIs" dxfId="2502" priority="2505" operator="equal">
      <formula>"A"</formula>
    </cfRule>
  </conditionalFormatting>
  <conditionalFormatting sqref="F1567">
    <cfRule type="cellIs" dxfId="2501" priority="2500" operator="equal">
      <formula>"C"</formula>
    </cfRule>
    <cfRule type="cellIs" dxfId="2500" priority="2501" operator="equal">
      <formula>"B"</formula>
    </cfRule>
    <cfRule type="cellIs" dxfId="2499" priority="2502" operator="equal">
      <formula>"A"</formula>
    </cfRule>
  </conditionalFormatting>
  <conditionalFormatting sqref="F1568">
    <cfRule type="cellIs" dxfId="2498" priority="2497" operator="equal">
      <formula>"C"</formula>
    </cfRule>
    <cfRule type="cellIs" dxfId="2497" priority="2498" operator="equal">
      <formula>"B"</formula>
    </cfRule>
    <cfRule type="cellIs" dxfId="2496" priority="2499" operator="equal">
      <formula>"A"</formula>
    </cfRule>
  </conditionalFormatting>
  <conditionalFormatting sqref="F1586">
    <cfRule type="cellIs" dxfId="2495" priority="2494" operator="equal">
      <formula>"C"</formula>
    </cfRule>
    <cfRule type="cellIs" dxfId="2494" priority="2495" operator="equal">
      <formula>"B"</formula>
    </cfRule>
    <cfRule type="cellIs" dxfId="2493" priority="2496" operator="equal">
      <formula>"A"</formula>
    </cfRule>
  </conditionalFormatting>
  <conditionalFormatting sqref="F1573">
    <cfRule type="cellIs" dxfId="2492" priority="2491" operator="equal">
      <formula>"C"</formula>
    </cfRule>
    <cfRule type="cellIs" dxfId="2491" priority="2492" operator="equal">
      <formula>"B"</formula>
    </cfRule>
    <cfRule type="cellIs" dxfId="2490" priority="2493" operator="equal">
      <formula>"A"</formula>
    </cfRule>
  </conditionalFormatting>
  <conditionalFormatting sqref="F1587">
    <cfRule type="cellIs" dxfId="2489" priority="2488" operator="equal">
      <formula>"C"</formula>
    </cfRule>
    <cfRule type="cellIs" dxfId="2488" priority="2489" operator="equal">
      <formula>"B"</formula>
    </cfRule>
    <cfRule type="cellIs" dxfId="2487" priority="2490" operator="equal">
      <formula>"A"</formula>
    </cfRule>
  </conditionalFormatting>
  <conditionalFormatting sqref="F1574">
    <cfRule type="cellIs" dxfId="2486" priority="2485" operator="equal">
      <formula>"C"</formula>
    </cfRule>
    <cfRule type="cellIs" dxfId="2485" priority="2486" operator="equal">
      <formula>"B"</formula>
    </cfRule>
    <cfRule type="cellIs" dxfId="2484" priority="2487" operator="equal">
      <formula>"A"</formula>
    </cfRule>
  </conditionalFormatting>
  <conditionalFormatting sqref="F1571">
    <cfRule type="cellIs" dxfId="2483" priority="2482" operator="equal">
      <formula>"C"</formula>
    </cfRule>
    <cfRule type="cellIs" dxfId="2482" priority="2483" operator="equal">
      <formula>"B"</formula>
    </cfRule>
    <cfRule type="cellIs" dxfId="2481" priority="2484" operator="equal">
      <formula>"A"</formula>
    </cfRule>
  </conditionalFormatting>
  <conditionalFormatting sqref="F1570">
    <cfRule type="cellIs" dxfId="2480" priority="2479" operator="equal">
      <formula>"C"</formula>
    </cfRule>
    <cfRule type="cellIs" dxfId="2479" priority="2480" operator="equal">
      <formula>"B"</formula>
    </cfRule>
    <cfRule type="cellIs" dxfId="2478" priority="2481" operator="equal">
      <formula>"A"</formula>
    </cfRule>
  </conditionalFormatting>
  <conditionalFormatting sqref="F1569">
    <cfRule type="cellIs" dxfId="2477" priority="2476" operator="equal">
      <formula>"C"</formula>
    </cfRule>
    <cfRule type="cellIs" dxfId="2476" priority="2477" operator="equal">
      <formula>"B"</formula>
    </cfRule>
    <cfRule type="cellIs" dxfId="2475" priority="2478" operator="equal">
      <formula>"A"</formula>
    </cfRule>
  </conditionalFormatting>
  <conditionalFormatting sqref="F1581">
    <cfRule type="cellIs" dxfId="2474" priority="2473" operator="equal">
      <formula>"C"</formula>
    </cfRule>
    <cfRule type="cellIs" dxfId="2473" priority="2474" operator="equal">
      <formula>"B"</formula>
    </cfRule>
    <cfRule type="cellIs" dxfId="2472" priority="2475" operator="equal">
      <formula>"A"</formula>
    </cfRule>
  </conditionalFormatting>
  <conditionalFormatting sqref="F1585">
    <cfRule type="cellIs" dxfId="2471" priority="2470" operator="equal">
      <formula>"C"</formula>
    </cfRule>
    <cfRule type="cellIs" dxfId="2470" priority="2471" operator="equal">
      <formula>"B"</formula>
    </cfRule>
    <cfRule type="cellIs" dxfId="2469" priority="2472" operator="equal">
      <formula>"A"</formula>
    </cfRule>
  </conditionalFormatting>
  <conditionalFormatting sqref="F1584">
    <cfRule type="cellIs" dxfId="2468" priority="2467" operator="equal">
      <formula>"C"</formula>
    </cfRule>
    <cfRule type="cellIs" dxfId="2467" priority="2468" operator="equal">
      <formula>"B"</formula>
    </cfRule>
    <cfRule type="cellIs" dxfId="2466" priority="2469" operator="equal">
      <formula>"A"</formula>
    </cfRule>
  </conditionalFormatting>
  <conditionalFormatting sqref="F1564">
    <cfRule type="cellIs" dxfId="2465" priority="2464" operator="equal">
      <formula>"C"</formula>
    </cfRule>
    <cfRule type="cellIs" dxfId="2464" priority="2465" operator="equal">
      <formula>"B"</formula>
    </cfRule>
    <cfRule type="cellIs" dxfId="2463" priority="2466" operator="equal">
      <formula>"A"</formula>
    </cfRule>
  </conditionalFormatting>
  <conditionalFormatting sqref="F1563">
    <cfRule type="cellIs" dxfId="2462" priority="2461" operator="equal">
      <formula>"C"</formula>
    </cfRule>
    <cfRule type="cellIs" dxfId="2461" priority="2462" operator="equal">
      <formula>"B"</formula>
    </cfRule>
    <cfRule type="cellIs" dxfId="2460" priority="2463" operator="equal">
      <formula>"A"</formula>
    </cfRule>
  </conditionalFormatting>
  <conditionalFormatting sqref="F1562">
    <cfRule type="cellIs" dxfId="2459" priority="2458" operator="equal">
      <formula>"C"</formula>
    </cfRule>
    <cfRule type="cellIs" dxfId="2458" priority="2459" operator="equal">
      <formula>"B"</formula>
    </cfRule>
    <cfRule type="cellIs" dxfId="2457" priority="2460" operator="equal">
      <formula>"A"</formula>
    </cfRule>
  </conditionalFormatting>
  <conditionalFormatting sqref="F1561">
    <cfRule type="cellIs" dxfId="2456" priority="2455" operator="equal">
      <formula>"C"</formula>
    </cfRule>
    <cfRule type="cellIs" dxfId="2455" priority="2456" operator="equal">
      <formula>"B"</formula>
    </cfRule>
    <cfRule type="cellIs" dxfId="2454" priority="2457" operator="equal">
      <formula>"A"</formula>
    </cfRule>
  </conditionalFormatting>
  <conditionalFormatting sqref="F1560">
    <cfRule type="cellIs" dxfId="2453" priority="2452" operator="equal">
      <formula>"C"</formula>
    </cfRule>
    <cfRule type="cellIs" dxfId="2452" priority="2453" operator="equal">
      <formula>"B"</formula>
    </cfRule>
    <cfRule type="cellIs" dxfId="2451" priority="2454" operator="equal">
      <formula>"A"</formula>
    </cfRule>
  </conditionalFormatting>
  <conditionalFormatting sqref="F1559">
    <cfRule type="cellIs" dxfId="2450" priority="2449" operator="equal">
      <formula>"C"</formula>
    </cfRule>
    <cfRule type="cellIs" dxfId="2449" priority="2450" operator="equal">
      <formula>"B"</formula>
    </cfRule>
    <cfRule type="cellIs" dxfId="2448" priority="2451" operator="equal">
      <formula>"A"</formula>
    </cfRule>
  </conditionalFormatting>
  <conditionalFormatting sqref="F1465">
    <cfRule type="cellIs" dxfId="2447" priority="2446" operator="equal">
      <formula>"C"</formula>
    </cfRule>
    <cfRule type="cellIs" dxfId="2446" priority="2447" operator="equal">
      <formula>"B"</formula>
    </cfRule>
    <cfRule type="cellIs" dxfId="2445" priority="2448" operator="equal">
      <formula>"A"</formula>
    </cfRule>
  </conditionalFormatting>
  <conditionalFormatting sqref="F1466">
    <cfRule type="cellIs" dxfId="2444" priority="2443" operator="equal">
      <formula>"C"</formula>
    </cfRule>
    <cfRule type="cellIs" dxfId="2443" priority="2444" operator="equal">
      <formula>"B"</formula>
    </cfRule>
    <cfRule type="cellIs" dxfId="2442" priority="2445" operator="equal">
      <formula>"A"</formula>
    </cfRule>
  </conditionalFormatting>
  <conditionalFormatting sqref="F1462">
    <cfRule type="cellIs" dxfId="2441" priority="2440" operator="equal">
      <formula>"C"</formula>
    </cfRule>
    <cfRule type="cellIs" dxfId="2440" priority="2441" operator="equal">
      <formula>"B"</formula>
    </cfRule>
    <cfRule type="cellIs" dxfId="2439" priority="2442" operator="equal">
      <formula>"A"</formula>
    </cfRule>
  </conditionalFormatting>
  <conditionalFormatting sqref="F1463">
    <cfRule type="cellIs" dxfId="2438" priority="2437" operator="equal">
      <formula>"C"</formula>
    </cfRule>
    <cfRule type="cellIs" dxfId="2437" priority="2438" operator="equal">
      <formula>"B"</formula>
    </cfRule>
    <cfRule type="cellIs" dxfId="2436" priority="2439" operator="equal">
      <formula>"A"</formula>
    </cfRule>
  </conditionalFormatting>
  <conditionalFormatting sqref="F1464">
    <cfRule type="cellIs" dxfId="2435" priority="2434" operator="equal">
      <formula>"C"</formula>
    </cfRule>
    <cfRule type="cellIs" dxfId="2434" priority="2435" operator="equal">
      <formula>"B"</formula>
    </cfRule>
    <cfRule type="cellIs" dxfId="2433" priority="2436" operator="equal">
      <formula>"A"</formula>
    </cfRule>
  </conditionalFormatting>
  <conditionalFormatting sqref="F1467:F1471">
    <cfRule type="cellIs" dxfId="2432" priority="2431" operator="equal">
      <formula>"C"</formula>
    </cfRule>
    <cfRule type="cellIs" dxfId="2431" priority="2432" operator="equal">
      <formula>"B"</formula>
    </cfRule>
    <cfRule type="cellIs" dxfId="2430" priority="2433" operator="equal">
      <formula>"A"</formula>
    </cfRule>
  </conditionalFormatting>
  <conditionalFormatting sqref="F1590">
    <cfRule type="cellIs" dxfId="2429" priority="2428" operator="equal">
      <formula>"C"</formula>
    </cfRule>
    <cfRule type="cellIs" dxfId="2428" priority="2429" operator="equal">
      <formula>"B"</formula>
    </cfRule>
    <cfRule type="cellIs" dxfId="2427" priority="2430" operator="equal">
      <formula>"A"</formula>
    </cfRule>
  </conditionalFormatting>
  <conditionalFormatting sqref="F1591">
    <cfRule type="cellIs" dxfId="2426" priority="2425" operator="equal">
      <formula>"C"</formula>
    </cfRule>
    <cfRule type="cellIs" dxfId="2425" priority="2426" operator="equal">
      <formula>"B"</formula>
    </cfRule>
    <cfRule type="cellIs" dxfId="2424" priority="2427" operator="equal">
      <formula>"A"</formula>
    </cfRule>
  </conditionalFormatting>
  <conditionalFormatting sqref="F1593">
    <cfRule type="cellIs" dxfId="2423" priority="2422" operator="equal">
      <formula>"C"</formula>
    </cfRule>
    <cfRule type="cellIs" dxfId="2422" priority="2423" operator="equal">
      <formula>"B"</formula>
    </cfRule>
    <cfRule type="cellIs" dxfId="2421" priority="2424" operator="equal">
      <formula>"A"</formula>
    </cfRule>
  </conditionalFormatting>
  <conditionalFormatting sqref="F1594">
    <cfRule type="cellIs" dxfId="2420" priority="2419" operator="equal">
      <formula>"C"</formula>
    </cfRule>
    <cfRule type="cellIs" dxfId="2419" priority="2420" operator="equal">
      <formula>"B"</formula>
    </cfRule>
    <cfRule type="cellIs" dxfId="2418" priority="2421" operator="equal">
      <formula>"A"</formula>
    </cfRule>
  </conditionalFormatting>
  <conditionalFormatting sqref="F1592">
    <cfRule type="cellIs" dxfId="2417" priority="2416" operator="equal">
      <formula>"C"</formula>
    </cfRule>
    <cfRule type="cellIs" dxfId="2416" priority="2417" operator="equal">
      <formula>"B"</formula>
    </cfRule>
    <cfRule type="cellIs" dxfId="2415" priority="2418" operator="equal">
      <formula>"A"</formula>
    </cfRule>
  </conditionalFormatting>
  <conditionalFormatting sqref="F1549:F1550">
    <cfRule type="cellIs" dxfId="2414" priority="2413" operator="equal">
      <formula>"C"</formula>
    </cfRule>
    <cfRule type="cellIs" dxfId="2413" priority="2414" operator="equal">
      <formula>"B"</formula>
    </cfRule>
    <cfRule type="cellIs" dxfId="2412" priority="2415" operator="equal">
      <formula>"A"</formula>
    </cfRule>
  </conditionalFormatting>
  <conditionalFormatting sqref="F1544:F1548">
    <cfRule type="cellIs" dxfId="2411" priority="2410" operator="equal">
      <formula>"C"</formula>
    </cfRule>
    <cfRule type="cellIs" dxfId="2410" priority="2411" operator="equal">
      <formula>"B"</formula>
    </cfRule>
    <cfRule type="cellIs" dxfId="2409" priority="2412" operator="equal">
      <formula>"A"</formula>
    </cfRule>
  </conditionalFormatting>
  <conditionalFormatting sqref="F1539:F1543">
    <cfRule type="cellIs" dxfId="2408" priority="2407" operator="equal">
      <formula>"C"</formula>
    </cfRule>
    <cfRule type="cellIs" dxfId="2407" priority="2408" operator="equal">
      <formula>"B"</formula>
    </cfRule>
    <cfRule type="cellIs" dxfId="2406" priority="2409" operator="equal">
      <formula>"A"</formula>
    </cfRule>
  </conditionalFormatting>
  <conditionalFormatting sqref="F1534:F1538">
    <cfRule type="cellIs" dxfId="2405" priority="2404" operator="equal">
      <formula>"C"</formula>
    </cfRule>
    <cfRule type="cellIs" dxfId="2404" priority="2405" operator="equal">
      <formula>"B"</formula>
    </cfRule>
    <cfRule type="cellIs" dxfId="2403" priority="2406" operator="equal">
      <formula>"A"</formula>
    </cfRule>
  </conditionalFormatting>
  <conditionalFormatting sqref="F1531:F1533">
    <cfRule type="cellIs" dxfId="2402" priority="2401" operator="equal">
      <formula>"C"</formula>
    </cfRule>
    <cfRule type="cellIs" dxfId="2401" priority="2402" operator="equal">
      <formula>"B"</formula>
    </cfRule>
    <cfRule type="cellIs" dxfId="2400" priority="2403" operator="equal">
      <formula>"A"</formula>
    </cfRule>
  </conditionalFormatting>
  <conditionalFormatting sqref="F1529:F1530">
    <cfRule type="cellIs" dxfId="2399" priority="2398" operator="equal">
      <formula>"C"</formula>
    </cfRule>
    <cfRule type="cellIs" dxfId="2398" priority="2399" operator="equal">
      <formula>"B"</formula>
    </cfRule>
    <cfRule type="cellIs" dxfId="2397" priority="2400" operator="equal">
      <formula>"A"</formula>
    </cfRule>
  </conditionalFormatting>
  <conditionalFormatting sqref="F1523:F1528">
    <cfRule type="cellIs" dxfId="2396" priority="2395" operator="equal">
      <formula>"C"</formula>
    </cfRule>
    <cfRule type="cellIs" dxfId="2395" priority="2396" operator="equal">
      <formula>"B"</formula>
    </cfRule>
    <cfRule type="cellIs" dxfId="2394" priority="2397" operator="equal">
      <formula>"A"</formula>
    </cfRule>
  </conditionalFormatting>
  <conditionalFormatting sqref="F1506:F1510">
    <cfRule type="cellIs" dxfId="2393" priority="2392" operator="equal">
      <formula>"C"</formula>
    </cfRule>
    <cfRule type="cellIs" dxfId="2392" priority="2393" operator="equal">
      <formula>"B"</formula>
    </cfRule>
    <cfRule type="cellIs" dxfId="2391" priority="2394" operator="equal">
      <formula>"A"</formula>
    </cfRule>
  </conditionalFormatting>
  <conditionalFormatting sqref="F1503:F1505">
    <cfRule type="cellIs" dxfId="2390" priority="2389" operator="equal">
      <formula>"C"</formula>
    </cfRule>
    <cfRule type="cellIs" dxfId="2389" priority="2390" operator="equal">
      <formula>"B"</formula>
    </cfRule>
    <cfRule type="cellIs" dxfId="2388" priority="2391" operator="equal">
      <formula>"A"</formula>
    </cfRule>
  </conditionalFormatting>
  <conditionalFormatting sqref="F1498:F1502">
    <cfRule type="cellIs" dxfId="2387" priority="2386" operator="equal">
      <formula>"C"</formula>
    </cfRule>
    <cfRule type="cellIs" dxfId="2386" priority="2387" operator="equal">
      <formula>"B"</formula>
    </cfRule>
    <cfRule type="cellIs" dxfId="2385" priority="2388" operator="equal">
      <formula>"A"</formula>
    </cfRule>
  </conditionalFormatting>
  <conditionalFormatting sqref="F1495:F1497">
    <cfRule type="cellIs" dxfId="2384" priority="2383" operator="equal">
      <formula>"C"</formula>
    </cfRule>
    <cfRule type="cellIs" dxfId="2383" priority="2384" operator="equal">
      <formula>"B"</formula>
    </cfRule>
    <cfRule type="cellIs" dxfId="2382" priority="2385" operator="equal">
      <formula>"A"</formula>
    </cfRule>
  </conditionalFormatting>
  <conditionalFormatting sqref="F1490:F1494">
    <cfRule type="cellIs" dxfId="2381" priority="2380" operator="equal">
      <formula>"C"</formula>
    </cfRule>
    <cfRule type="cellIs" dxfId="2380" priority="2381" operator="equal">
      <formula>"B"</formula>
    </cfRule>
    <cfRule type="cellIs" dxfId="2379" priority="2382" operator="equal">
      <formula>"A"</formula>
    </cfRule>
  </conditionalFormatting>
  <conditionalFormatting sqref="F1690">
    <cfRule type="cellIs" dxfId="2378" priority="2377" operator="equal">
      <formula>"C"</formula>
    </cfRule>
    <cfRule type="cellIs" dxfId="2377" priority="2378" operator="equal">
      <formula>"B"</formula>
    </cfRule>
    <cfRule type="cellIs" dxfId="2376" priority="2379" operator="equal">
      <formula>"A"</formula>
    </cfRule>
  </conditionalFormatting>
  <conditionalFormatting sqref="F1942">
    <cfRule type="cellIs" dxfId="2375" priority="2374" operator="equal">
      <formula>"C"</formula>
    </cfRule>
    <cfRule type="cellIs" dxfId="2374" priority="2375" operator="equal">
      <formula>"B"</formula>
    </cfRule>
    <cfRule type="cellIs" dxfId="2373" priority="2376" operator="equal">
      <formula>"A"</formula>
    </cfRule>
  </conditionalFormatting>
  <conditionalFormatting sqref="F1941">
    <cfRule type="cellIs" dxfId="2372" priority="2371" operator="equal">
      <formula>"C"</formula>
    </cfRule>
    <cfRule type="cellIs" dxfId="2371" priority="2372" operator="equal">
      <formula>"B"</formula>
    </cfRule>
    <cfRule type="cellIs" dxfId="2370" priority="2373" operator="equal">
      <formula>"A"</formula>
    </cfRule>
  </conditionalFormatting>
  <conditionalFormatting sqref="F1889">
    <cfRule type="cellIs" dxfId="2369" priority="2368" operator="equal">
      <formula>"C"</formula>
    </cfRule>
    <cfRule type="cellIs" dxfId="2368" priority="2369" operator="equal">
      <formula>"B"</formula>
    </cfRule>
    <cfRule type="cellIs" dxfId="2367" priority="2370" operator="equal">
      <formula>"A"</formula>
    </cfRule>
  </conditionalFormatting>
  <conditionalFormatting sqref="F1708">
    <cfRule type="cellIs" dxfId="2366" priority="2365" operator="equal">
      <formula>"C"</formula>
    </cfRule>
    <cfRule type="cellIs" dxfId="2365" priority="2366" operator="equal">
      <formula>"B"</formula>
    </cfRule>
    <cfRule type="cellIs" dxfId="2364" priority="2367" operator="equal">
      <formula>"A"</formula>
    </cfRule>
  </conditionalFormatting>
  <conditionalFormatting sqref="F1707">
    <cfRule type="cellIs" dxfId="2363" priority="2362" operator="equal">
      <formula>"C"</formula>
    </cfRule>
    <cfRule type="cellIs" dxfId="2362" priority="2363" operator="equal">
      <formula>"B"</formula>
    </cfRule>
    <cfRule type="cellIs" dxfId="2361" priority="2364" operator="equal">
      <formula>"A"</formula>
    </cfRule>
  </conditionalFormatting>
  <conditionalFormatting sqref="F1710">
    <cfRule type="cellIs" dxfId="2360" priority="2359" operator="equal">
      <formula>"C"</formula>
    </cfRule>
    <cfRule type="cellIs" dxfId="2359" priority="2360" operator="equal">
      <formula>"B"</formula>
    </cfRule>
    <cfRule type="cellIs" dxfId="2358" priority="2361" operator="equal">
      <formula>"A"</formula>
    </cfRule>
  </conditionalFormatting>
  <conditionalFormatting sqref="F1713:F1725 F1728">
    <cfRule type="cellIs" dxfId="2357" priority="2356" operator="equal">
      <formula>"C"</formula>
    </cfRule>
    <cfRule type="cellIs" dxfId="2356" priority="2357" operator="equal">
      <formula>"B"</formula>
    </cfRule>
    <cfRule type="cellIs" dxfId="2355" priority="2358" operator="equal">
      <formula>"A"</formula>
    </cfRule>
  </conditionalFormatting>
  <conditionalFormatting sqref="F1712">
    <cfRule type="cellIs" dxfId="2354" priority="2353" operator="equal">
      <formula>"C"</formula>
    </cfRule>
    <cfRule type="cellIs" dxfId="2353" priority="2354" operator="equal">
      <formula>"B"</formula>
    </cfRule>
    <cfRule type="cellIs" dxfId="2352" priority="2355" operator="equal">
      <formula>"A"</formula>
    </cfRule>
  </conditionalFormatting>
  <conditionalFormatting sqref="F1711">
    <cfRule type="cellIs" dxfId="2351" priority="2350" operator="equal">
      <formula>"C"</formula>
    </cfRule>
    <cfRule type="cellIs" dxfId="2350" priority="2351" operator="equal">
      <formula>"B"</formula>
    </cfRule>
    <cfRule type="cellIs" dxfId="2349" priority="2352" operator="equal">
      <formula>"A"</formula>
    </cfRule>
  </conditionalFormatting>
  <conditionalFormatting sqref="F1706">
    <cfRule type="cellIs" dxfId="2348" priority="2347" operator="equal">
      <formula>"C"</formula>
    </cfRule>
    <cfRule type="cellIs" dxfId="2347" priority="2348" operator="equal">
      <formula>"B"</formula>
    </cfRule>
    <cfRule type="cellIs" dxfId="2346" priority="2349" operator="equal">
      <formula>"A"</formula>
    </cfRule>
  </conditionalFormatting>
  <conditionalFormatting sqref="F1709">
    <cfRule type="cellIs" dxfId="2345" priority="2344" operator="equal">
      <formula>"C"</formula>
    </cfRule>
    <cfRule type="cellIs" dxfId="2344" priority="2345" operator="equal">
      <formula>"B"</formula>
    </cfRule>
    <cfRule type="cellIs" dxfId="2343" priority="2346" operator="equal">
      <formula>"A"</formula>
    </cfRule>
  </conditionalFormatting>
  <conditionalFormatting sqref="F1695">
    <cfRule type="cellIs" dxfId="2342" priority="2341" operator="equal">
      <formula>"C"</formula>
    </cfRule>
    <cfRule type="cellIs" dxfId="2341" priority="2342" operator="equal">
      <formula>"B"</formula>
    </cfRule>
    <cfRule type="cellIs" dxfId="2340" priority="2343" operator="equal">
      <formula>"A"</formula>
    </cfRule>
  </conditionalFormatting>
  <conditionalFormatting sqref="F1694">
    <cfRule type="cellIs" dxfId="2339" priority="2338" operator="equal">
      <formula>"C"</formula>
    </cfRule>
    <cfRule type="cellIs" dxfId="2338" priority="2339" operator="equal">
      <formula>"B"</formula>
    </cfRule>
    <cfRule type="cellIs" dxfId="2337" priority="2340" operator="equal">
      <formula>"A"</formula>
    </cfRule>
  </conditionalFormatting>
  <conditionalFormatting sqref="F1699">
    <cfRule type="cellIs" dxfId="2336" priority="2335" operator="equal">
      <formula>"C"</formula>
    </cfRule>
    <cfRule type="cellIs" dxfId="2335" priority="2336" operator="equal">
      <formula>"B"</formula>
    </cfRule>
    <cfRule type="cellIs" dxfId="2334" priority="2337" operator="equal">
      <formula>"A"</formula>
    </cfRule>
  </conditionalFormatting>
  <conditionalFormatting sqref="F1691">
    <cfRule type="cellIs" dxfId="2333" priority="2332" operator="equal">
      <formula>"C"</formula>
    </cfRule>
    <cfRule type="cellIs" dxfId="2332" priority="2333" operator="equal">
      <formula>"B"</formula>
    </cfRule>
    <cfRule type="cellIs" dxfId="2331" priority="2334" operator="equal">
      <formula>"A"</formula>
    </cfRule>
  </conditionalFormatting>
  <conditionalFormatting sqref="F1705">
    <cfRule type="cellIs" dxfId="2330" priority="2329" operator="equal">
      <formula>"C"</formula>
    </cfRule>
    <cfRule type="cellIs" dxfId="2329" priority="2330" operator="equal">
      <formula>"B"</formula>
    </cfRule>
    <cfRule type="cellIs" dxfId="2328" priority="2331" operator="equal">
      <formula>"A"</formula>
    </cfRule>
  </conditionalFormatting>
  <conditionalFormatting sqref="F1704">
    <cfRule type="cellIs" dxfId="2327" priority="2326" operator="equal">
      <formula>"C"</formula>
    </cfRule>
    <cfRule type="cellIs" dxfId="2326" priority="2327" operator="equal">
      <formula>"B"</formula>
    </cfRule>
    <cfRule type="cellIs" dxfId="2325" priority="2328" operator="equal">
      <formula>"A"</formula>
    </cfRule>
  </conditionalFormatting>
  <conditionalFormatting sqref="F1703">
    <cfRule type="cellIs" dxfId="2324" priority="2323" operator="equal">
      <formula>"C"</formula>
    </cfRule>
    <cfRule type="cellIs" dxfId="2323" priority="2324" operator="equal">
      <formula>"B"</formula>
    </cfRule>
    <cfRule type="cellIs" dxfId="2322" priority="2325" operator="equal">
      <formula>"A"</formula>
    </cfRule>
  </conditionalFormatting>
  <conditionalFormatting sqref="F1702">
    <cfRule type="cellIs" dxfId="2321" priority="2320" operator="equal">
      <formula>"C"</formula>
    </cfRule>
    <cfRule type="cellIs" dxfId="2320" priority="2321" operator="equal">
      <formula>"B"</formula>
    </cfRule>
    <cfRule type="cellIs" dxfId="2319" priority="2322" operator="equal">
      <formula>"A"</formula>
    </cfRule>
  </conditionalFormatting>
  <conditionalFormatting sqref="F1698">
    <cfRule type="cellIs" dxfId="2318" priority="2317" operator="equal">
      <formula>"C"</formula>
    </cfRule>
    <cfRule type="cellIs" dxfId="2317" priority="2318" operator="equal">
      <formula>"B"</formula>
    </cfRule>
    <cfRule type="cellIs" dxfId="2316" priority="2319" operator="equal">
      <formula>"A"</formula>
    </cfRule>
  </conditionalFormatting>
  <conditionalFormatting sqref="F1697">
    <cfRule type="cellIs" dxfId="2315" priority="2314" operator="equal">
      <formula>"C"</formula>
    </cfRule>
    <cfRule type="cellIs" dxfId="2314" priority="2315" operator="equal">
      <formula>"B"</formula>
    </cfRule>
    <cfRule type="cellIs" dxfId="2313" priority="2316" operator="equal">
      <formula>"A"</formula>
    </cfRule>
  </conditionalFormatting>
  <conditionalFormatting sqref="F1696">
    <cfRule type="cellIs" dxfId="2312" priority="2311" operator="equal">
      <formula>"C"</formula>
    </cfRule>
    <cfRule type="cellIs" dxfId="2311" priority="2312" operator="equal">
      <formula>"B"</formula>
    </cfRule>
    <cfRule type="cellIs" dxfId="2310" priority="2313" operator="equal">
      <formula>"A"</formula>
    </cfRule>
  </conditionalFormatting>
  <conditionalFormatting sqref="F1692">
    <cfRule type="cellIs" dxfId="2309" priority="2308" operator="equal">
      <formula>"C"</formula>
    </cfRule>
    <cfRule type="cellIs" dxfId="2308" priority="2309" operator="equal">
      <formula>"B"</formula>
    </cfRule>
    <cfRule type="cellIs" dxfId="2307" priority="2310" operator="equal">
      <formula>"A"</formula>
    </cfRule>
  </conditionalFormatting>
  <conditionalFormatting sqref="F1701">
    <cfRule type="cellIs" dxfId="2306" priority="2305" operator="equal">
      <formula>"C"</formula>
    </cfRule>
    <cfRule type="cellIs" dxfId="2305" priority="2306" operator="equal">
      <formula>"B"</formula>
    </cfRule>
    <cfRule type="cellIs" dxfId="2304" priority="2307" operator="equal">
      <formula>"A"</formula>
    </cfRule>
  </conditionalFormatting>
  <conditionalFormatting sqref="F1700">
    <cfRule type="cellIs" dxfId="2303" priority="2302" operator="equal">
      <formula>"C"</formula>
    </cfRule>
    <cfRule type="cellIs" dxfId="2302" priority="2303" operator="equal">
      <formula>"B"</formula>
    </cfRule>
    <cfRule type="cellIs" dxfId="2301" priority="2304" operator="equal">
      <formula>"A"</formula>
    </cfRule>
  </conditionalFormatting>
  <conditionalFormatting sqref="F1693">
    <cfRule type="cellIs" dxfId="2300" priority="2299" operator="equal">
      <formula>"C"</formula>
    </cfRule>
    <cfRule type="cellIs" dxfId="2299" priority="2300" operator="equal">
      <formula>"B"</formula>
    </cfRule>
    <cfRule type="cellIs" dxfId="2298" priority="2301" operator="equal">
      <formula>"A"</formula>
    </cfRule>
  </conditionalFormatting>
  <conditionalFormatting sqref="F1729">
    <cfRule type="cellIs" dxfId="2297" priority="2296" operator="equal">
      <formula>"C"</formula>
    </cfRule>
    <cfRule type="cellIs" dxfId="2296" priority="2297" operator="equal">
      <formula>"B"</formula>
    </cfRule>
    <cfRule type="cellIs" dxfId="2295" priority="2298" operator="equal">
      <formula>"A"</formula>
    </cfRule>
  </conditionalFormatting>
  <conditionalFormatting sqref="F1757">
    <cfRule type="cellIs" dxfId="2294" priority="2293" operator="equal">
      <formula>"C"</formula>
    </cfRule>
    <cfRule type="cellIs" dxfId="2293" priority="2294" operator="equal">
      <formula>"B"</formula>
    </cfRule>
    <cfRule type="cellIs" dxfId="2292" priority="2295" operator="equal">
      <formula>"A"</formula>
    </cfRule>
  </conditionalFormatting>
  <conditionalFormatting sqref="F1731:F1743">
    <cfRule type="cellIs" dxfId="2291" priority="2290" operator="equal">
      <formula>"C"</formula>
    </cfRule>
    <cfRule type="cellIs" dxfId="2290" priority="2291" operator="equal">
      <formula>"B"</formula>
    </cfRule>
    <cfRule type="cellIs" dxfId="2289" priority="2292" operator="equal">
      <formula>"A"</formula>
    </cfRule>
  </conditionalFormatting>
  <conditionalFormatting sqref="F1730">
    <cfRule type="cellIs" dxfId="2288" priority="2287" operator="equal">
      <formula>"C"</formula>
    </cfRule>
    <cfRule type="cellIs" dxfId="2287" priority="2288" operator="equal">
      <formula>"B"</formula>
    </cfRule>
    <cfRule type="cellIs" dxfId="2286" priority="2289" operator="equal">
      <formula>"A"</formula>
    </cfRule>
  </conditionalFormatting>
  <conditionalFormatting sqref="F1758">
    <cfRule type="cellIs" dxfId="2285" priority="2284" operator="equal">
      <formula>"C"</formula>
    </cfRule>
    <cfRule type="cellIs" dxfId="2284" priority="2285" operator="equal">
      <formula>"B"</formula>
    </cfRule>
    <cfRule type="cellIs" dxfId="2283" priority="2286" operator="equal">
      <formula>"A"</formula>
    </cfRule>
  </conditionalFormatting>
  <conditionalFormatting sqref="F1744:F1750">
    <cfRule type="cellIs" dxfId="2282" priority="2281" operator="equal">
      <formula>"C"</formula>
    </cfRule>
    <cfRule type="cellIs" dxfId="2281" priority="2282" operator="equal">
      <formula>"B"</formula>
    </cfRule>
    <cfRule type="cellIs" dxfId="2280" priority="2283" operator="equal">
      <formula>"A"</formula>
    </cfRule>
  </conditionalFormatting>
  <conditionalFormatting sqref="F1800">
    <cfRule type="cellIs" dxfId="2279" priority="2278" operator="equal">
      <formula>"C"</formula>
    </cfRule>
    <cfRule type="cellIs" dxfId="2278" priority="2279" operator="equal">
      <formula>"B"</formula>
    </cfRule>
    <cfRule type="cellIs" dxfId="2277" priority="2280" operator="equal">
      <formula>"A"</formula>
    </cfRule>
  </conditionalFormatting>
  <conditionalFormatting sqref="F1759">
    <cfRule type="cellIs" dxfId="2276" priority="2275" operator="equal">
      <formula>"C"</formula>
    </cfRule>
    <cfRule type="cellIs" dxfId="2275" priority="2276" operator="equal">
      <formula>"B"</formula>
    </cfRule>
    <cfRule type="cellIs" dxfId="2274" priority="2277" operator="equal">
      <formula>"A"</formula>
    </cfRule>
  </conditionalFormatting>
  <conditionalFormatting sqref="F1751:F1752">
    <cfRule type="cellIs" dxfId="2273" priority="2272" operator="equal">
      <formula>"C"</formula>
    </cfRule>
    <cfRule type="cellIs" dxfId="2272" priority="2273" operator="equal">
      <formula>"B"</formula>
    </cfRule>
    <cfRule type="cellIs" dxfId="2271" priority="2274" operator="equal">
      <formula>"A"</formula>
    </cfRule>
  </conditionalFormatting>
  <conditionalFormatting sqref="F1726">
    <cfRule type="cellIs" dxfId="2270" priority="2269" operator="equal">
      <formula>"C"</formula>
    </cfRule>
    <cfRule type="cellIs" dxfId="2269" priority="2270" operator="equal">
      <formula>"B"</formula>
    </cfRule>
    <cfRule type="cellIs" dxfId="2268" priority="2271" operator="equal">
      <formula>"A"</formula>
    </cfRule>
  </conditionalFormatting>
  <conditionalFormatting sqref="F1779">
    <cfRule type="cellIs" dxfId="2267" priority="2266" operator="equal">
      <formula>"C"</formula>
    </cfRule>
    <cfRule type="cellIs" dxfId="2266" priority="2267" operator="equal">
      <formula>"B"</formula>
    </cfRule>
    <cfRule type="cellIs" dxfId="2265" priority="2268" operator="equal">
      <formula>"A"</formula>
    </cfRule>
  </conditionalFormatting>
  <conditionalFormatting sqref="F1781">
    <cfRule type="cellIs" dxfId="2264" priority="2263" operator="equal">
      <formula>"C"</formula>
    </cfRule>
    <cfRule type="cellIs" dxfId="2263" priority="2264" operator="equal">
      <formula>"B"</formula>
    </cfRule>
    <cfRule type="cellIs" dxfId="2262" priority="2265" operator="equal">
      <formula>"A"</formula>
    </cfRule>
  </conditionalFormatting>
  <conditionalFormatting sqref="F1780">
    <cfRule type="cellIs" dxfId="2261" priority="2260" operator="equal">
      <formula>"C"</formula>
    </cfRule>
    <cfRule type="cellIs" dxfId="2260" priority="2261" operator="equal">
      <formula>"B"</formula>
    </cfRule>
    <cfRule type="cellIs" dxfId="2259" priority="2262" operator="equal">
      <formula>"A"</formula>
    </cfRule>
  </conditionalFormatting>
  <conditionalFormatting sqref="F1799">
    <cfRule type="cellIs" dxfId="2258" priority="2257" operator="equal">
      <formula>"C"</formula>
    </cfRule>
    <cfRule type="cellIs" dxfId="2257" priority="2258" operator="equal">
      <formula>"B"</formula>
    </cfRule>
    <cfRule type="cellIs" dxfId="2256" priority="2259" operator="equal">
      <formula>"A"</formula>
    </cfRule>
  </conditionalFormatting>
  <conditionalFormatting sqref="F1760:F1775">
    <cfRule type="cellIs" dxfId="2255" priority="2254" operator="equal">
      <formula>"C"</formula>
    </cfRule>
    <cfRule type="cellIs" dxfId="2254" priority="2255" operator="equal">
      <formula>"B"</formula>
    </cfRule>
    <cfRule type="cellIs" dxfId="2253" priority="2256" operator="equal">
      <formula>"A"</formula>
    </cfRule>
  </conditionalFormatting>
  <conditionalFormatting sqref="F1727">
    <cfRule type="cellIs" dxfId="2252" priority="2251" operator="equal">
      <formula>"C"</formula>
    </cfRule>
    <cfRule type="cellIs" dxfId="2251" priority="2252" operator="equal">
      <formula>"B"</formula>
    </cfRule>
    <cfRule type="cellIs" dxfId="2250" priority="2253" operator="equal">
      <formula>"A"</formula>
    </cfRule>
  </conditionalFormatting>
  <conditionalFormatting sqref="F1753">
    <cfRule type="cellIs" dxfId="2249" priority="2248" operator="equal">
      <formula>"C"</formula>
    </cfRule>
    <cfRule type="cellIs" dxfId="2248" priority="2249" operator="equal">
      <formula>"B"</formula>
    </cfRule>
    <cfRule type="cellIs" dxfId="2247" priority="2250" operator="equal">
      <formula>"A"</formula>
    </cfRule>
  </conditionalFormatting>
  <conditionalFormatting sqref="F1778">
    <cfRule type="cellIs" dxfId="2246" priority="2245" operator="equal">
      <formula>"C"</formula>
    </cfRule>
    <cfRule type="cellIs" dxfId="2245" priority="2246" operator="equal">
      <formula>"B"</formula>
    </cfRule>
    <cfRule type="cellIs" dxfId="2244" priority="2247" operator="equal">
      <formula>"A"</formula>
    </cfRule>
  </conditionalFormatting>
  <conditionalFormatting sqref="F1777">
    <cfRule type="cellIs" dxfId="2243" priority="2242" operator="equal">
      <formula>"C"</formula>
    </cfRule>
    <cfRule type="cellIs" dxfId="2242" priority="2243" operator="equal">
      <formula>"B"</formula>
    </cfRule>
    <cfRule type="cellIs" dxfId="2241" priority="2244" operator="equal">
      <formula>"A"</formula>
    </cfRule>
  </conditionalFormatting>
  <conditionalFormatting sqref="F1776">
    <cfRule type="cellIs" dxfId="2240" priority="2239" operator="equal">
      <formula>"C"</formula>
    </cfRule>
    <cfRule type="cellIs" dxfId="2239" priority="2240" operator="equal">
      <formula>"B"</formula>
    </cfRule>
    <cfRule type="cellIs" dxfId="2238" priority="2241" operator="equal">
      <formula>"A"</formula>
    </cfRule>
  </conditionalFormatting>
  <conditionalFormatting sqref="F1785 F1787 F1789 F1792 F1794 F1796 F1798">
    <cfRule type="cellIs" dxfId="2237" priority="2236" operator="equal">
      <formula>"C"</formula>
    </cfRule>
    <cfRule type="cellIs" dxfId="2236" priority="2237" operator="equal">
      <formula>"B"</formula>
    </cfRule>
    <cfRule type="cellIs" dxfId="2235" priority="2238" operator="equal">
      <formula>"A"</formula>
    </cfRule>
  </conditionalFormatting>
  <conditionalFormatting sqref="F1801">
    <cfRule type="cellIs" dxfId="2234" priority="2233" operator="equal">
      <formula>"C"</formula>
    </cfRule>
    <cfRule type="cellIs" dxfId="2233" priority="2234" operator="equal">
      <formula>"B"</formula>
    </cfRule>
    <cfRule type="cellIs" dxfId="2232" priority="2235" operator="equal">
      <formula>"A"</formula>
    </cfRule>
  </conditionalFormatting>
  <conditionalFormatting sqref="F1784">
    <cfRule type="cellIs" dxfId="2231" priority="2230" operator="equal">
      <formula>"C"</formula>
    </cfRule>
    <cfRule type="cellIs" dxfId="2230" priority="2231" operator="equal">
      <formula>"B"</formula>
    </cfRule>
    <cfRule type="cellIs" dxfId="2229" priority="2232" operator="equal">
      <formula>"A"</formula>
    </cfRule>
  </conditionalFormatting>
  <conditionalFormatting sqref="F1782">
    <cfRule type="cellIs" dxfId="2228" priority="2227" operator="equal">
      <formula>"C"</formula>
    </cfRule>
    <cfRule type="cellIs" dxfId="2227" priority="2228" operator="equal">
      <formula>"B"</formula>
    </cfRule>
    <cfRule type="cellIs" dxfId="2226" priority="2229" operator="equal">
      <formula>"A"</formula>
    </cfRule>
  </conditionalFormatting>
  <conditionalFormatting sqref="F1803 F1806:F1815 F1822:F1852">
    <cfRule type="cellIs" dxfId="2225" priority="2224" operator="equal">
      <formula>"C"</formula>
    </cfRule>
    <cfRule type="cellIs" dxfId="2224" priority="2225" operator="equal">
      <formula>"B"</formula>
    </cfRule>
    <cfRule type="cellIs" dxfId="2223" priority="2226" operator="equal">
      <formula>"A"</formula>
    </cfRule>
  </conditionalFormatting>
  <conditionalFormatting sqref="F1802">
    <cfRule type="cellIs" dxfId="2222" priority="2221" operator="equal">
      <formula>"C"</formula>
    </cfRule>
    <cfRule type="cellIs" dxfId="2221" priority="2222" operator="equal">
      <formula>"B"</formula>
    </cfRule>
    <cfRule type="cellIs" dxfId="2220" priority="2223" operator="equal">
      <formula>"A"</formula>
    </cfRule>
  </conditionalFormatting>
  <conditionalFormatting sqref="F1804">
    <cfRule type="cellIs" dxfId="2219" priority="2218" operator="equal">
      <formula>"C"</formula>
    </cfRule>
    <cfRule type="cellIs" dxfId="2218" priority="2219" operator="equal">
      <formula>"B"</formula>
    </cfRule>
    <cfRule type="cellIs" dxfId="2217" priority="2220" operator="equal">
      <formula>"A"</formula>
    </cfRule>
  </conditionalFormatting>
  <conditionalFormatting sqref="F1786 F1788 F1790:F1791 F1793 F1795 F1797">
    <cfRule type="cellIs" dxfId="2216" priority="2215" operator="equal">
      <formula>"C"</formula>
    </cfRule>
    <cfRule type="cellIs" dxfId="2215" priority="2216" operator="equal">
      <formula>"B"</formula>
    </cfRule>
    <cfRule type="cellIs" dxfId="2214" priority="2217" operator="equal">
      <formula>"A"</formula>
    </cfRule>
  </conditionalFormatting>
  <conditionalFormatting sqref="F1817">
    <cfRule type="cellIs" dxfId="2213" priority="2212" operator="equal">
      <formula>"C"</formula>
    </cfRule>
    <cfRule type="cellIs" dxfId="2212" priority="2213" operator="equal">
      <formula>"B"</formula>
    </cfRule>
    <cfRule type="cellIs" dxfId="2211" priority="2214" operator="equal">
      <formula>"A"</formula>
    </cfRule>
  </conditionalFormatting>
  <conditionalFormatting sqref="F1819">
    <cfRule type="cellIs" dxfId="2210" priority="2209" operator="equal">
      <formula>"C"</formula>
    </cfRule>
    <cfRule type="cellIs" dxfId="2209" priority="2210" operator="equal">
      <formula>"B"</formula>
    </cfRule>
    <cfRule type="cellIs" dxfId="2208" priority="2211" operator="equal">
      <formula>"A"</formula>
    </cfRule>
  </conditionalFormatting>
  <conditionalFormatting sqref="F1783">
    <cfRule type="cellIs" dxfId="2207" priority="2206" operator="equal">
      <formula>"C"</formula>
    </cfRule>
    <cfRule type="cellIs" dxfId="2206" priority="2207" operator="equal">
      <formula>"B"</formula>
    </cfRule>
    <cfRule type="cellIs" dxfId="2205" priority="2208" operator="equal">
      <formula>"A"</formula>
    </cfRule>
  </conditionalFormatting>
  <conditionalFormatting sqref="F1805">
    <cfRule type="cellIs" dxfId="2204" priority="2203" operator="equal">
      <formula>"C"</formula>
    </cfRule>
    <cfRule type="cellIs" dxfId="2203" priority="2204" operator="equal">
      <formula>"B"</formula>
    </cfRule>
    <cfRule type="cellIs" dxfId="2202" priority="2205" operator="equal">
      <formula>"A"</formula>
    </cfRule>
  </conditionalFormatting>
  <conditionalFormatting sqref="F1821">
    <cfRule type="cellIs" dxfId="2201" priority="2200" operator="equal">
      <formula>"C"</formula>
    </cfRule>
    <cfRule type="cellIs" dxfId="2200" priority="2201" operator="equal">
      <formula>"B"</formula>
    </cfRule>
    <cfRule type="cellIs" dxfId="2199" priority="2202" operator="equal">
      <formula>"A"</formula>
    </cfRule>
  </conditionalFormatting>
  <conditionalFormatting sqref="F1820">
    <cfRule type="cellIs" dxfId="2198" priority="2197" operator="equal">
      <formula>"C"</formula>
    </cfRule>
    <cfRule type="cellIs" dxfId="2197" priority="2198" operator="equal">
      <formula>"B"</formula>
    </cfRule>
    <cfRule type="cellIs" dxfId="2196" priority="2199" operator="equal">
      <formula>"A"</formula>
    </cfRule>
  </conditionalFormatting>
  <conditionalFormatting sqref="F1816">
    <cfRule type="cellIs" dxfId="2195" priority="2194" operator="equal">
      <formula>"C"</formula>
    </cfRule>
    <cfRule type="cellIs" dxfId="2194" priority="2195" operator="equal">
      <formula>"B"</formula>
    </cfRule>
    <cfRule type="cellIs" dxfId="2193" priority="2196" operator="equal">
      <formula>"A"</formula>
    </cfRule>
  </conditionalFormatting>
  <conditionalFormatting sqref="F1875">
    <cfRule type="cellIs" dxfId="2192" priority="2191" operator="equal">
      <formula>"C"</formula>
    </cfRule>
    <cfRule type="cellIs" dxfId="2191" priority="2192" operator="equal">
      <formula>"B"</formula>
    </cfRule>
    <cfRule type="cellIs" dxfId="2190" priority="2193" operator="equal">
      <formula>"A"</formula>
    </cfRule>
  </conditionalFormatting>
  <conditionalFormatting sqref="F1853">
    <cfRule type="cellIs" dxfId="2189" priority="2188" operator="equal">
      <formula>"C"</formula>
    </cfRule>
    <cfRule type="cellIs" dxfId="2188" priority="2189" operator="equal">
      <formula>"B"</formula>
    </cfRule>
    <cfRule type="cellIs" dxfId="2187" priority="2190" operator="equal">
      <formula>"A"</formula>
    </cfRule>
  </conditionalFormatting>
  <conditionalFormatting sqref="F1818">
    <cfRule type="cellIs" dxfId="2186" priority="2185" operator="equal">
      <formula>"C"</formula>
    </cfRule>
    <cfRule type="cellIs" dxfId="2185" priority="2186" operator="equal">
      <formula>"B"</formula>
    </cfRule>
    <cfRule type="cellIs" dxfId="2184" priority="2187" operator="equal">
      <formula>"A"</formula>
    </cfRule>
  </conditionalFormatting>
  <conditionalFormatting sqref="F1874">
    <cfRule type="cellIs" dxfId="2183" priority="2182" operator="equal">
      <formula>"C"</formula>
    </cfRule>
    <cfRule type="cellIs" dxfId="2182" priority="2183" operator="equal">
      <formula>"B"</formula>
    </cfRule>
    <cfRule type="cellIs" dxfId="2181" priority="2184" operator="equal">
      <formula>"A"</formula>
    </cfRule>
  </conditionalFormatting>
  <conditionalFormatting sqref="F1872">
    <cfRule type="cellIs" dxfId="2180" priority="2179" operator="equal">
      <formula>"C"</formula>
    </cfRule>
    <cfRule type="cellIs" dxfId="2179" priority="2180" operator="equal">
      <formula>"B"</formula>
    </cfRule>
    <cfRule type="cellIs" dxfId="2178" priority="2181" operator="equal">
      <formula>"A"</formula>
    </cfRule>
  </conditionalFormatting>
  <conditionalFormatting sqref="F1876:F1882">
    <cfRule type="cellIs" dxfId="2177" priority="2176" operator="equal">
      <formula>"C"</formula>
    </cfRule>
    <cfRule type="cellIs" dxfId="2176" priority="2177" operator="equal">
      <formula>"B"</formula>
    </cfRule>
    <cfRule type="cellIs" dxfId="2175" priority="2178" operator="equal">
      <formula>"A"</formula>
    </cfRule>
  </conditionalFormatting>
  <conditionalFormatting sqref="F1873">
    <cfRule type="cellIs" dxfId="2174" priority="2173" operator="equal">
      <formula>"C"</formula>
    </cfRule>
    <cfRule type="cellIs" dxfId="2173" priority="2174" operator="equal">
      <formula>"B"</formula>
    </cfRule>
    <cfRule type="cellIs" dxfId="2172" priority="2175" operator="equal">
      <formula>"A"</formula>
    </cfRule>
  </conditionalFormatting>
  <conditionalFormatting sqref="F1855">
    <cfRule type="cellIs" dxfId="2171" priority="2170" operator="equal">
      <formula>"C"</formula>
    </cfRule>
    <cfRule type="cellIs" dxfId="2170" priority="2171" operator="equal">
      <formula>"B"</formula>
    </cfRule>
    <cfRule type="cellIs" dxfId="2169" priority="2172" operator="equal">
      <formula>"A"</formula>
    </cfRule>
  </conditionalFormatting>
  <conditionalFormatting sqref="F1854">
    <cfRule type="cellIs" dxfId="2168" priority="2167" operator="equal">
      <formula>"C"</formula>
    </cfRule>
    <cfRule type="cellIs" dxfId="2167" priority="2168" operator="equal">
      <formula>"B"</formula>
    </cfRule>
    <cfRule type="cellIs" dxfId="2166" priority="2169" operator="equal">
      <formula>"A"</formula>
    </cfRule>
  </conditionalFormatting>
  <conditionalFormatting sqref="F1861">
    <cfRule type="cellIs" dxfId="2165" priority="2164" operator="equal">
      <formula>"C"</formula>
    </cfRule>
    <cfRule type="cellIs" dxfId="2164" priority="2165" operator="equal">
      <formula>"B"</formula>
    </cfRule>
    <cfRule type="cellIs" dxfId="2163" priority="2166" operator="equal">
      <formula>"A"</formula>
    </cfRule>
  </conditionalFormatting>
  <conditionalFormatting sqref="F1859">
    <cfRule type="cellIs" dxfId="2162" priority="2161" operator="equal">
      <formula>"C"</formula>
    </cfRule>
    <cfRule type="cellIs" dxfId="2161" priority="2162" operator="equal">
      <formula>"B"</formula>
    </cfRule>
    <cfRule type="cellIs" dxfId="2160" priority="2163" operator="equal">
      <formula>"A"</formula>
    </cfRule>
  </conditionalFormatting>
  <conditionalFormatting sqref="F1871">
    <cfRule type="cellIs" dxfId="2159" priority="2158" operator="equal">
      <formula>"C"</formula>
    </cfRule>
    <cfRule type="cellIs" dxfId="2158" priority="2159" operator="equal">
      <formula>"B"</formula>
    </cfRule>
    <cfRule type="cellIs" dxfId="2157" priority="2160" operator="equal">
      <formula>"A"</formula>
    </cfRule>
  </conditionalFormatting>
  <conditionalFormatting sqref="F1862">
    <cfRule type="cellIs" dxfId="2156" priority="2155" operator="equal">
      <formula>"C"</formula>
    </cfRule>
    <cfRule type="cellIs" dxfId="2155" priority="2156" operator="equal">
      <formula>"B"</formula>
    </cfRule>
    <cfRule type="cellIs" dxfId="2154" priority="2157" operator="equal">
      <formula>"A"</formula>
    </cfRule>
  </conditionalFormatting>
  <conditionalFormatting sqref="F1860">
    <cfRule type="cellIs" dxfId="2153" priority="2152" operator="equal">
      <formula>"C"</formula>
    </cfRule>
    <cfRule type="cellIs" dxfId="2152" priority="2153" operator="equal">
      <formula>"B"</formula>
    </cfRule>
    <cfRule type="cellIs" dxfId="2151" priority="2154" operator="equal">
      <formula>"A"</formula>
    </cfRule>
  </conditionalFormatting>
  <conditionalFormatting sqref="F1858">
    <cfRule type="cellIs" dxfId="2150" priority="2149" operator="equal">
      <formula>"C"</formula>
    </cfRule>
    <cfRule type="cellIs" dxfId="2149" priority="2150" operator="equal">
      <formula>"B"</formula>
    </cfRule>
    <cfRule type="cellIs" dxfId="2148" priority="2151" operator="equal">
      <formula>"A"</formula>
    </cfRule>
  </conditionalFormatting>
  <conditionalFormatting sqref="F1870">
    <cfRule type="cellIs" dxfId="2147" priority="2146" operator="equal">
      <formula>"C"</formula>
    </cfRule>
    <cfRule type="cellIs" dxfId="2146" priority="2147" operator="equal">
      <formula>"B"</formula>
    </cfRule>
    <cfRule type="cellIs" dxfId="2145" priority="2148" operator="equal">
      <formula>"A"</formula>
    </cfRule>
  </conditionalFormatting>
  <conditionalFormatting sqref="F1857">
    <cfRule type="cellIs" dxfId="2144" priority="2143" operator="equal">
      <formula>"C"</formula>
    </cfRule>
    <cfRule type="cellIs" dxfId="2143" priority="2144" operator="equal">
      <formula>"B"</formula>
    </cfRule>
    <cfRule type="cellIs" dxfId="2142" priority="2145" operator="equal">
      <formula>"A"</formula>
    </cfRule>
  </conditionalFormatting>
  <conditionalFormatting sqref="F1867">
    <cfRule type="cellIs" dxfId="2141" priority="2140" operator="equal">
      <formula>"C"</formula>
    </cfRule>
    <cfRule type="cellIs" dxfId="2140" priority="2141" operator="equal">
      <formula>"B"</formula>
    </cfRule>
    <cfRule type="cellIs" dxfId="2139" priority="2142" operator="equal">
      <formula>"A"</formula>
    </cfRule>
  </conditionalFormatting>
  <conditionalFormatting sqref="F1866">
    <cfRule type="cellIs" dxfId="2138" priority="2137" operator="equal">
      <formula>"C"</formula>
    </cfRule>
    <cfRule type="cellIs" dxfId="2137" priority="2138" operator="equal">
      <formula>"B"</formula>
    </cfRule>
    <cfRule type="cellIs" dxfId="2136" priority="2139" operator="equal">
      <formula>"A"</formula>
    </cfRule>
  </conditionalFormatting>
  <conditionalFormatting sqref="F1864">
    <cfRule type="cellIs" dxfId="2135" priority="2134" operator="equal">
      <formula>"C"</formula>
    </cfRule>
    <cfRule type="cellIs" dxfId="2134" priority="2135" operator="equal">
      <formula>"B"</formula>
    </cfRule>
    <cfRule type="cellIs" dxfId="2133" priority="2136" operator="equal">
      <formula>"A"</formula>
    </cfRule>
  </conditionalFormatting>
  <conditionalFormatting sqref="F1863">
    <cfRule type="cellIs" dxfId="2132" priority="2131" operator="equal">
      <formula>"C"</formula>
    </cfRule>
    <cfRule type="cellIs" dxfId="2131" priority="2132" operator="equal">
      <formula>"B"</formula>
    </cfRule>
    <cfRule type="cellIs" dxfId="2130" priority="2133" operator="equal">
      <formula>"A"</formula>
    </cfRule>
  </conditionalFormatting>
  <conditionalFormatting sqref="F1865">
    <cfRule type="cellIs" dxfId="2129" priority="2128" operator="equal">
      <formula>"C"</formula>
    </cfRule>
    <cfRule type="cellIs" dxfId="2128" priority="2129" operator="equal">
      <formula>"B"</formula>
    </cfRule>
    <cfRule type="cellIs" dxfId="2127" priority="2130" operator="equal">
      <formula>"A"</formula>
    </cfRule>
  </conditionalFormatting>
  <conditionalFormatting sqref="F1856">
    <cfRule type="cellIs" dxfId="2126" priority="2125" operator="equal">
      <formula>"C"</formula>
    </cfRule>
    <cfRule type="cellIs" dxfId="2125" priority="2126" operator="equal">
      <formula>"B"</formula>
    </cfRule>
    <cfRule type="cellIs" dxfId="2124" priority="2127" operator="equal">
      <formula>"A"</formula>
    </cfRule>
  </conditionalFormatting>
  <conditionalFormatting sqref="F1868">
    <cfRule type="cellIs" dxfId="2123" priority="2122" operator="equal">
      <formula>"C"</formula>
    </cfRule>
    <cfRule type="cellIs" dxfId="2122" priority="2123" operator="equal">
      <formula>"B"</formula>
    </cfRule>
    <cfRule type="cellIs" dxfId="2121" priority="2124" operator="equal">
      <formula>"A"</formula>
    </cfRule>
  </conditionalFormatting>
  <conditionalFormatting sqref="F1869">
    <cfRule type="cellIs" dxfId="2120" priority="2119" operator="equal">
      <formula>"C"</formula>
    </cfRule>
    <cfRule type="cellIs" dxfId="2119" priority="2120" operator="equal">
      <formula>"B"</formula>
    </cfRule>
    <cfRule type="cellIs" dxfId="2118" priority="2121" operator="equal">
      <formula>"A"</formula>
    </cfRule>
  </conditionalFormatting>
  <conditionalFormatting sqref="F1935">
    <cfRule type="cellIs" dxfId="2117" priority="2116" operator="equal">
      <formula>"C"</formula>
    </cfRule>
    <cfRule type="cellIs" dxfId="2116" priority="2117" operator="equal">
      <formula>"B"</formula>
    </cfRule>
    <cfRule type="cellIs" dxfId="2115" priority="2118" operator="equal">
      <formula>"A"</formula>
    </cfRule>
  </conditionalFormatting>
  <conditionalFormatting sqref="F1934">
    <cfRule type="cellIs" dxfId="2114" priority="2113" operator="equal">
      <formula>"C"</formula>
    </cfRule>
    <cfRule type="cellIs" dxfId="2113" priority="2114" operator="equal">
      <formula>"B"</formula>
    </cfRule>
    <cfRule type="cellIs" dxfId="2112" priority="2115" operator="equal">
      <formula>"A"</formula>
    </cfRule>
  </conditionalFormatting>
  <conditionalFormatting sqref="F1940">
    <cfRule type="cellIs" dxfId="2111" priority="2110" operator="equal">
      <formula>"C"</formula>
    </cfRule>
    <cfRule type="cellIs" dxfId="2110" priority="2111" operator="equal">
      <formula>"B"</formula>
    </cfRule>
    <cfRule type="cellIs" dxfId="2109" priority="2112" operator="equal">
      <formula>"A"</formula>
    </cfRule>
  </conditionalFormatting>
  <conditionalFormatting sqref="F1754">
    <cfRule type="cellIs" dxfId="2108" priority="2107" operator="equal">
      <formula>"C"</formula>
    </cfRule>
    <cfRule type="cellIs" dxfId="2107" priority="2108" operator="equal">
      <formula>"B"</formula>
    </cfRule>
    <cfRule type="cellIs" dxfId="2106" priority="2109" operator="equal">
      <formula>"A"</formula>
    </cfRule>
  </conditionalFormatting>
  <conditionalFormatting sqref="F1939">
    <cfRule type="cellIs" dxfId="2105" priority="2104" operator="equal">
      <formula>"C"</formula>
    </cfRule>
    <cfRule type="cellIs" dxfId="2104" priority="2105" operator="equal">
      <formula>"B"</formula>
    </cfRule>
    <cfRule type="cellIs" dxfId="2103" priority="2106" operator="equal">
      <formula>"A"</formula>
    </cfRule>
  </conditionalFormatting>
  <conditionalFormatting sqref="F1931">
    <cfRule type="cellIs" dxfId="2102" priority="2101" operator="equal">
      <formula>"C"</formula>
    </cfRule>
    <cfRule type="cellIs" dxfId="2101" priority="2102" operator="equal">
      <formula>"B"</formula>
    </cfRule>
    <cfRule type="cellIs" dxfId="2100" priority="2103" operator="equal">
      <formula>"A"</formula>
    </cfRule>
  </conditionalFormatting>
  <conditionalFormatting sqref="F1933">
    <cfRule type="cellIs" dxfId="2099" priority="2098" operator="equal">
      <formula>"C"</formula>
    </cfRule>
    <cfRule type="cellIs" dxfId="2098" priority="2099" operator="equal">
      <formula>"B"</formula>
    </cfRule>
    <cfRule type="cellIs" dxfId="2097" priority="2100" operator="equal">
      <formula>"A"</formula>
    </cfRule>
  </conditionalFormatting>
  <conditionalFormatting sqref="F1756">
    <cfRule type="cellIs" dxfId="2096" priority="2095" operator="equal">
      <formula>"C"</formula>
    </cfRule>
    <cfRule type="cellIs" dxfId="2095" priority="2096" operator="equal">
      <formula>"B"</formula>
    </cfRule>
    <cfRule type="cellIs" dxfId="2094" priority="2097" operator="equal">
      <formula>"A"</formula>
    </cfRule>
  </conditionalFormatting>
  <conditionalFormatting sqref="F1932">
    <cfRule type="cellIs" dxfId="2093" priority="2092" operator="equal">
      <formula>"C"</formula>
    </cfRule>
    <cfRule type="cellIs" dxfId="2092" priority="2093" operator="equal">
      <formula>"B"</formula>
    </cfRule>
    <cfRule type="cellIs" dxfId="2091" priority="2094" operator="equal">
      <formula>"A"</formula>
    </cfRule>
  </conditionalFormatting>
  <conditionalFormatting sqref="F1755">
    <cfRule type="cellIs" dxfId="2090" priority="2089" operator="equal">
      <formula>"C"</formula>
    </cfRule>
    <cfRule type="cellIs" dxfId="2089" priority="2090" operator="equal">
      <formula>"B"</formula>
    </cfRule>
    <cfRule type="cellIs" dxfId="2088" priority="2091" operator="equal">
      <formula>"A"</formula>
    </cfRule>
  </conditionalFormatting>
  <conditionalFormatting sqref="F1938">
    <cfRule type="cellIs" dxfId="2087" priority="2086" operator="equal">
      <formula>"C"</formula>
    </cfRule>
    <cfRule type="cellIs" dxfId="2086" priority="2087" operator="equal">
      <formula>"B"</formula>
    </cfRule>
    <cfRule type="cellIs" dxfId="2085" priority="2088" operator="equal">
      <formula>"A"</formula>
    </cfRule>
  </conditionalFormatting>
  <conditionalFormatting sqref="F1930">
    <cfRule type="cellIs" dxfId="2084" priority="2083" operator="equal">
      <formula>"C"</formula>
    </cfRule>
    <cfRule type="cellIs" dxfId="2083" priority="2084" operator="equal">
      <formula>"B"</formula>
    </cfRule>
    <cfRule type="cellIs" dxfId="2082" priority="2085" operator="equal">
      <formula>"A"</formula>
    </cfRule>
  </conditionalFormatting>
  <conditionalFormatting sqref="F1937">
    <cfRule type="cellIs" dxfId="2081" priority="2080" operator="equal">
      <formula>"C"</formula>
    </cfRule>
    <cfRule type="cellIs" dxfId="2080" priority="2081" operator="equal">
      <formula>"B"</formula>
    </cfRule>
    <cfRule type="cellIs" dxfId="2079" priority="2082" operator="equal">
      <formula>"A"</formula>
    </cfRule>
  </conditionalFormatting>
  <conditionalFormatting sqref="F1929">
    <cfRule type="cellIs" dxfId="2078" priority="2077" operator="equal">
      <formula>"C"</formula>
    </cfRule>
    <cfRule type="cellIs" dxfId="2077" priority="2078" operator="equal">
      <formula>"B"</formula>
    </cfRule>
    <cfRule type="cellIs" dxfId="2076" priority="2079" operator="equal">
      <formula>"A"</formula>
    </cfRule>
  </conditionalFormatting>
  <conditionalFormatting sqref="F1936">
    <cfRule type="cellIs" dxfId="2075" priority="2074" operator="equal">
      <formula>"C"</formula>
    </cfRule>
    <cfRule type="cellIs" dxfId="2074" priority="2075" operator="equal">
      <formula>"B"</formula>
    </cfRule>
    <cfRule type="cellIs" dxfId="2073" priority="2076" operator="equal">
      <formula>"A"</formula>
    </cfRule>
  </conditionalFormatting>
  <conditionalFormatting sqref="F1928">
    <cfRule type="cellIs" dxfId="2072" priority="2071" operator="equal">
      <formula>"C"</formula>
    </cfRule>
    <cfRule type="cellIs" dxfId="2071" priority="2072" operator="equal">
      <formula>"B"</formula>
    </cfRule>
    <cfRule type="cellIs" dxfId="2070" priority="2073" operator="equal">
      <formula>"A"</formula>
    </cfRule>
  </conditionalFormatting>
  <conditionalFormatting sqref="F1907">
    <cfRule type="cellIs" dxfId="2069" priority="2068" operator="equal">
      <formula>"C"</formula>
    </cfRule>
    <cfRule type="cellIs" dxfId="2068" priority="2069" operator="equal">
      <formula>"B"</formula>
    </cfRule>
    <cfRule type="cellIs" dxfId="2067" priority="2070" operator="equal">
      <formula>"A"</formula>
    </cfRule>
  </conditionalFormatting>
  <conditionalFormatting sqref="F1906">
    <cfRule type="cellIs" dxfId="2066" priority="2065" operator="equal">
      <formula>"C"</formula>
    </cfRule>
    <cfRule type="cellIs" dxfId="2065" priority="2066" operator="equal">
      <formula>"B"</formula>
    </cfRule>
    <cfRule type="cellIs" dxfId="2064" priority="2067" operator="equal">
      <formula>"A"</formula>
    </cfRule>
  </conditionalFormatting>
  <conditionalFormatting sqref="F1905">
    <cfRule type="cellIs" dxfId="2063" priority="2062" operator="equal">
      <formula>"C"</formula>
    </cfRule>
    <cfRule type="cellIs" dxfId="2062" priority="2063" operator="equal">
      <formula>"B"</formula>
    </cfRule>
    <cfRule type="cellIs" dxfId="2061" priority="2064" operator="equal">
      <formula>"A"</formula>
    </cfRule>
  </conditionalFormatting>
  <conditionalFormatting sqref="F1904">
    <cfRule type="cellIs" dxfId="2060" priority="2059" operator="equal">
      <formula>"C"</formula>
    </cfRule>
    <cfRule type="cellIs" dxfId="2059" priority="2060" operator="equal">
      <formula>"B"</formula>
    </cfRule>
    <cfRule type="cellIs" dxfId="2058" priority="2061" operator="equal">
      <formula>"A"</formula>
    </cfRule>
  </conditionalFormatting>
  <conditionalFormatting sqref="F1903">
    <cfRule type="cellIs" dxfId="2057" priority="2056" operator="equal">
      <formula>"C"</formula>
    </cfRule>
    <cfRule type="cellIs" dxfId="2056" priority="2057" operator="equal">
      <formula>"B"</formula>
    </cfRule>
    <cfRule type="cellIs" dxfId="2055" priority="2058" operator="equal">
      <formula>"A"</formula>
    </cfRule>
  </conditionalFormatting>
  <conditionalFormatting sqref="F1902">
    <cfRule type="cellIs" dxfId="2054" priority="2053" operator="equal">
      <formula>"C"</formula>
    </cfRule>
    <cfRule type="cellIs" dxfId="2053" priority="2054" operator="equal">
      <formula>"B"</formula>
    </cfRule>
    <cfRule type="cellIs" dxfId="2052" priority="2055" operator="equal">
      <formula>"A"</formula>
    </cfRule>
  </conditionalFormatting>
  <conditionalFormatting sqref="F1901">
    <cfRule type="cellIs" dxfId="2051" priority="2050" operator="equal">
      <formula>"C"</formula>
    </cfRule>
    <cfRule type="cellIs" dxfId="2050" priority="2051" operator="equal">
      <formula>"B"</formula>
    </cfRule>
    <cfRule type="cellIs" dxfId="2049" priority="2052" operator="equal">
      <formula>"A"</formula>
    </cfRule>
  </conditionalFormatting>
  <conditionalFormatting sqref="F1890">
    <cfRule type="cellIs" dxfId="2048" priority="2047" operator="equal">
      <formula>"C"</formula>
    </cfRule>
    <cfRule type="cellIs" dxfId="2047" priority="2048" operator="equal">
      <formula>"B"</formula>
    </cfRule>
    <cfRule type="cellIs" dxfId="2046" priority="2049" operator="equal">
      <formula>"A"</formula>
    </cfRule>
  </conditionalFormatting>
  <conditionalFormatting sqref="F1899:F1902">
    <cfRule type="cellIs" dxfId="2045" priority="2044" operator="equal">
      <formula>"C"</formula>
    </cfRule>
    <cfRule type="cellIs" dxfId="2044" priority="2045" operator="equal">
      <formula>"B"</formula>
    </cfRule>
    <cfRule type="cellIs" dxfId="2043" priority="2046" operator="equal">
      <formula>"A"</formula>
    </cfRule>
  </conditionalFormatting>
  <conditionalFormatting sqref="F1898">
    <cfRule type="cellIs" dxfId="2042" priority="2041" operator="equal">
      <formula>"C"</formula>
    </cfRule>
    <cfRule type="cellIs" dxfId="2041" priority="2042" operator="equal">
      <formula>"B"</formula>
    </cfRule>
    <cfRule type="cellIs" dxfId="2040" priority="2043" operator="equal">
      <formula>"A"</formula>
    </cfRule>
  </conditionalFormatting>
  <conditionalFormatting sqref="F1897">
    <cfRule type="cellIs" dxfId="2039" priority="2038" operator="equal">
      <formula>"C"</formula>
    </cfRule>
    <cfRule type="cellIs" dxfId="2038" priority="2039" operator="equal">
      <formula>"B"</formula>
    </cfRule>
    <cfRule type="cellIs" dxfId="2037" priority="2040" operator="equal">
      <formula>"A"</formula>
    </cfRule>
  </conditionalFormatting>
  <conditionalFormatting sqref="F1896">
    <cfRule type="cellIs" dxfId="2036" priority="2035" operator="equal">
      <formula>"C"</formula>
    </cfRule>
    <cfRule type="cellIs" dxfId="2035" priority="2036" operator="equal">
      <formula>"B"</formula>
    </cfRule>
    <cfRule type="cellIs" dxfId="2034" priority="2037" operator="equal">
      <formula>"A"</formula>
    </cfRule>
  </conditionalFormatting>
  <conditionalFormatting sqref="F1895">
    <cfRule type="cellIs" dxfId="2033" priority="2032" operator="equal">
      <formula>"C"</formula>
    </cfRule>
    <cfRule type="cellIs" dxfId="2032" priority="2033" operator="equal">
      <formula>"B"</formula>
    </cfRule>
    <cfRule type="cellIs" dxfId="2031" priority="2034" operator="equal">
      <formula>"A"</formula>
    </cfRule>
  </conditionalFormatting>
  <conditionalFormatting sqref="F1894">
    <cfRule type="cellIs" dxfId="2030" priority="2029" operator="equal">
      <formula>"C"</formula>
    </cfRule>
    <cfRule type="cellIs" dxfId="2029" priority="2030" operator="equal">
      <formula>"B"</formula>
    </cfRule>
    <cfRule type="cellIs" dxfId="2028" priority="2031" operator="equal">
      <formula>"A"</formula>
    </cfRule>
  </conditionalFormatting>
  <conditionalFormatting sqref="F1893">
    <cfRule type="cellIs" dxfId="2027" priority="2026" operator="equal">
      <formula>"C"</formula>
    </cfRule>
    <cfRule type="cellIs" dxfId="2026" priority="2027" operator="equal">
      <formula>"B"</formula>
    </cfRule>
    <cfRule type="cellIs" dxfId="2025" priority="2028" operator="equal">
      <formula>"A"</formula>
    </cfRule>
  </conditionalFormatting>
  <conditionalFormatting sqref="F1892">
    <cfRule type="cellIs" dxfId="2024" priority="2023" operator="equal">
      <formula>"C"</formula>
    </cfRule>
    <cfRule type="cellIs" dxfId="2023" priority="2024" operator="equal">
      <formula>"B"</formula>
    </cfRule>
    <cfRule type="cellIs" dxfId="2022" priority="2025" operator="equal">
      <formula>"A"</formula>
    </cfRule>
  </conditionalFormatting>
  <conditionalFormatting sqref="F1891">
    <cfRule type="cellIs" dxfId="2021" priority="2020" operator="equal">
      <formula>"C"</formula>
    </cfRule>
    <cfRule type="cellIs" dxfId="2020" priority="2021" operator="equal">
      <formula>"B"</formula>
    </cfRule>
    <cfRule type="cellIs" dxfId="2019" priority="2022" operator="equal">
      <formula>"A"</formula>
    </cfRule>
  </conditionalFormatting>
  <conditionalFormatting sqref="F1891">
    <cfRule type="cellIs" dxfId="2018" priority="2017" operator="equal">
      <formula>"C"</formula>
    </cfRule>
    <cfRule type="cellIs" dxfId="2017" priority="2018" operator="equal">
      <formula>"B"</formula>
    </cfRule>
    <cfRule type="cellIs" dxfId="2016" priority="2019" operator="equal">
      <formula>"A"</formula>
    </cfRule>
  </conditionalFormatting>
  <conditionalFormatting sqref="F1918">
    <cfRule type="cellIs" dxfId="2015" priority="2014" operator="equal">
      <formula>"C"</formula>
    </cfRule>
    <cfRule type="cellIs" dxfId="2014" priority="2015" operator="equal">
      <formula>"B"</formula>
    </cfRule>
    <cfRule type="cellIs" dxfId="2013" priority="2016" operator="equal">
      <formula>"A"</formula>
    </cfRule>
  </conditionalFormatting>
  <conditionalFormatting sqref="F1884">
    <cfRule type="cellIs" dxfId="2012" priority="2011" operator="equal">
      <formula>"C"</formula>
    </cfRule>
    <cfRule type="cellIs" dxfId="2011" priority="2012" operator="equal">
      <formula>"B"</formula>
    </cfRule>
    <cfRule type="cellIs" dxfId="2010" priority="2013" operator="equal">
      <formula>"A"</formula>
    </cfRule>
  </conditionalFormatting>
  <conditionalFormatting sqref="F1908">
    <cfRule type="cellIs" dxfId="2009" priority="2008" operator="equal">
      <formula>"C"</formula>
    </cfRule>
    <cfRule type="cellIs" dxfId="2008" priority="2009" operator="equal">
      <formula>"B"</formula>
    </cfRule>
    <cfRule type="cellIs" dxfId="2007" priority="2010" operator="equal">
      <formula>"A"</formula>
    </cfRule>
  </conditionalFormatting>
  <conditionalFormatting sqref="F1885">
    <cfRule type="cellIs" dxfId="2006" priority="2005" operator="equal">
      <formula>"C"</formula>
    </cfRule>
    <cfRule type="cellIs" dxfId="2005" priority="2006" operator="equal">
      <formula>"B"</formula>
    </cfRule>
    <cfRule type="cellIs" dxfId="2004" priority="2007" operator="equal">
      <formula>"A"</formula>
    </cfRule>
  </conditionalFormatting>
  <conditionalFormatting sqref="F601">
    <cfRule type="cellIs" dxfId="2003" priority="1897" operator="equal">
      <formula>"C"</formula>
    </cfRule>
    <cfRule type="cellIs" dxfId="2002" priority="1898" operator="equal">
      <formula>"B"</formula>
    </cfRule>
    <cfRule type="cellIs" dxfId="2001" priority="1899" operator="equal">
      <formula>"A"</formula>
    </cfRule>
  </conditionalFormatting>
  <conditionalFormatting sqref="F572">
    <cfRule type="cellIs" dxfId="2000" priority="1894" operator="equal">
      <formula>"C"</formula>
    </cfRule>
    <cfRule type="cellIs" dxfId="1999" priority="1895" operator="equal">
      <formula>"B"</formula>
    </cfRule>
    <cfRule type="cellIs" dxfId="1998" priority="1896" operator="equal">
      <formula>"A"</formula>
    </cfRule>
  </conditionalFormatting>
  <conditionalFormatting sqref="F571">
    <cfRule type="cellIs" dxfId="1997" priority="1891" operator="equal">
      <formula>"C"</formula>
    </cfRule>
    <cfRule type="cellIs" dxfId="1996" priority="1892" operator="equal">
      <formula>"B"</formula>
    </cfRule>
    <cfRule type="cellIs" dxfId="1995" priority="1893" operator="equal">
      <formula>"A"</formula>
    </cfRule>
  </conditionalFormatting>
  <conditionalFormatting sqref="F570">
    <cfRule type="cellIs" dxfId="1994" priority="1888" operator="equal">
      <formula>"C"</formula>
    </cfRule>
    <cfRule type="cellIs" dxfId="1993" priority="1889" operator="equal">
      <formula>"B"</formula>
    </cfRule>
    <cfRule type="cellIs" dxfId="1992" priority="1890" operator="equal">
      <formula>"A"</formula>
    </cfRule>
  </conditionalFormatting>
  <conditionalFormatting sqref="F569">
    <cfRule type="cellIs" dxfId="1991" priority="1885" operator="equal">
      <formula>"C"</formula>
    </cfRule>
    <cfRule type="cellIs" dxfId="1990" priority="1886" operator="equal">
      <formula>"B"</formula>
    </cfRule>
    <cfRule type="cellIs" dxfId="1989" priority="1887" operator="equal">
      <formula>"A"</formula>
    </cfRule>
  </conditionalFormatting>
  <conditionalFormatting sqref="F568">
    <cfRule type="cellIs" dxfId="1988" priority="1882" operator="equal">
      <formula>"C"</formula>
    </cfRule>
    <cfRule type="cellIs" dxfId="1987" priority="1883" operator="equal">
      <formula>"B"</formula>
    </cfRule>
    <cfRule type="cellIs" dxfId="1986" priority="1884" operator="equal">
      <formula>"A"</formula>
    </cfRule>
  </conditionalFormatting>
  <conditionalFormatting sqref="F567">
    <cfRule type="cellIs" dxfId="1985" priority="1879" operator="equal">
      <formula>"C"</formula>
    </cfRule>
    <cfRule type="cellIs" dxfId="1984" priority="1880" operator="equal">
      <formula>"B"</formula>
    </cfRule>
    <cfRule type="cellIs" dxfId="1983" priority="1881" operator="equal">
      <formula>"A"</formula>
    </cfRule>
  </conditionalFormatting>
  <conditionalFormatting sqref="F566">
    <cfRule type="cellIs" dxfId="1982" priority="1876" operator="equal">
      <formula>"C"</formula>
    </cfRule>
    <cfRule type="cellIs" dxfId="1981" priority="1877" operator="equal">
      <formula>"B"</formula>
    </cfRule>
    <cfRule type="cellIs" dxfId="1980" priority="1878" operator="equal">
      <formula>"A"</formula>
    </cfRule>
  </conditionalFormatting>
  <conditionalFormatting sqref="F565">
    <cfRule type="cellIs" dxfId="1979" priority="1873" operator="equal">
      <formula>"C"</formula>
    </cfRule>
    <cfRule type="cellIs" dxfId="1978" priority="1874" operator="equal">
      <formula>"B"</formula>
    </cfRule>
    <cfRule type="cellIs" dxfId="1977" priority="1875" operator="equal">
      <formula>"A"</formula>
    </cfRule>
  </conditionalFormatting>
  <conditionalFormatting sqref="F564">
    <cfRule type="cellIs" dxfId="1976" priority="1870" operator="equal">
      <formula>"C"</formula>
    </cfRule>
    <cfRule type="cellIs" dxfId="1975" priority="1871" operator="equal">
      <formula>"B"</formula>
    </cfRule>
    <cfRule type="cellIs" dxfId="1974" priority="1872" operator="equal">
      <formula>"A"</formula>
    </cfRule>
  </conditionalFormatting>
  <conditionalFormatting sqref="F563">
    <cfRule type="cellIs" dxfId="1973" priority="1867" operator="equal">
      <formula>"C"</formula>
    </cfRule>
    <cfRule type="cellIs" dxfId="1972" priority="1868" operator="equal">
      <formula>"B"</formula>
    </cfRule>
    <cfRule type="cellIs" dxfId="1971" priority="1869" operator="equal">
      <formula>"A"</formula>
    </cfRule>
  </conditionalFormatting>
  <conditionalFormatting sqref="F562">
    <cfRule type="cellIs" dxfId="1970" priority="1864" operator="equal">
      <formula>"C"</formula>
    </cfRule>
    <cfRule type="cellIs" dxfId="1969" priority="1865" operator="equal">
      <formula>"B"</formula>
    </cfRule>
    <cfRule type="cellIs" dxfId="1968" priority="1866" operator="equal">
      <formula>"A"</formula>
    </cfRule>
  </conditionalFormatting>
  <conditionalFormatting sqref="F561">
    <cfRule type="cellIs" dxfId="1967" priority="1861" operator="equal">
      <formula>"C"</formula>
    </cfRule>
    <cfRule type="cellIs" dxfId="1966" priority="1862" operator="equal">
      <formula>"B"</formula>
    </cfRule>
    <cfRule type="cellIs" dxfId="1965" priority="1863" operator="equal">
      <formula>"A"</formula>
    </cfRule>
  </conditionalFormatting>
  <conditionalFormatting sqref="F560">
    <cfRule type="cellIs" dxfId="1964" priority="1858" operator="equal">
      <formula>"C"</formula>
    </cfRule>
    <cfRule type="cellIs" dxfId="1963" priority="1859" operator="equal">
      <formula>"B"</formula>
    </cfRule>
    <cfRule type="cellIs" dxfId="1962" priority="1860" operator="equal">
      <formula>"A"</formula>
    </cfRule>
  </conditionalFormatting>
  <conditionalFormatting sqref="F559">
    <cfRule type="cellIs" dxfId="1961" priority="1855" operator="equal">
      <formula>"C"</formula>
    </cfRule>
    <cfRule type="cellIs" dxfId="1960" priority="1856" operator="equal">
      <formula>"B"</formula>
    </cfRule>
    <cfRule type="cellIs" dxfId="1959" priority="1857" operator="equal">
      <formula>"A"</formula>
    </cfRule>
  </conditionalFormatting>
  <conditionalFormatting sqref="F558">
    <cfRule type="cellIs" dxfId="1958" priority="1852" operator="equal">
      <formula>"C"</formula>
    </cfRule>
    <cfRule type="cellIs" dxfId="1957" priority="1853" operator="equal">
      <formula>"B"</formula>
    </cfRule>
    <cfRule type="cellIs" dxfId="1956" priority="1854" operator="equal">
      <formula>"A"</formula>
    </cfRule>
  </conditionalFormatting>
  <conditionalFormatting sqref="F557">
    <cfRule type="cellIs" dxfId="1955" priority="1849" operator="equal">
      <formula>"C"</formula>
    </cfRule>
    <cfRule type="cellIs" dxfId="1954" priority="1850" operator="equal">
      <formula>"B"</formula>
    </cfRule>
    <cfRule type="cellIs" dxfId="1953" priority="1851" operator="equal">
      <formula>"A"</formula>
    </cfRule>
  </conditionalFormatting>
  <conditionalFormatting sqref="F556">
    <cfRule type="cellIs" dxfId="1952" priority="1846" operator="equal">
      <formula>"C"</formula>
    </cfRule>
    <cfRule type="cellIs" dxfId="1951" priority="1847" operator="equal">
      <formula>"B"</formula>
    </cfRule>
    <cfRule type="cellIs" dxfId="1950" priority="1848" operator="equal">
      <formula>"A"</formula>
    </cfRule>
  </conditionalFormatting>
  <conditionalFormatting sqref="F555">
    <cfRule type="cellIs" dxfId="1949" priority="1843" operator="equal">
      <formula>"C"</formula>
    </cfRule>
    <cfRule type="cellIs" dxfId="1948" priority="1844" operator="equal">
      <formula>"B"</formula>
    </cfRule>
    <cfRule type="cellIs" dxfId="1947" priority="1845" operator="equal">
      <formula>"A"</formula>
    </cfRule>
  </conditionalFormatting>
  <conditionalFormatting sqref="F554">
    <cfRule type="cellIs" dxfId="1946" priority="1840" operator="equal">
      <formula>"C"</formula>
    </cfRule>
    <cfRule type="cellIs" dxfId="1945" priority="1841" operator="equal">
      <formula>"B"</formula>
    </cfRule>
    <cfRule type="cellIs" dxfId="1944" priority="1842" operator="equal">
      <formula>"A"</formula>
    </cfRule>
  </conditionalFormatting>
  <conditionalFormatting sqref="F553">
    <cfRule type="cellIs" dxfId="1943" priority="1837" operator="equal">
      <formula>"C"</formula>
    </cfRule>
    <cfRule type="cellIs" dxfId="1942" priority="1838" operator="equal">
      <formula>"B"</formula>
    </cfRule>
    <cfRule type="cellIs" dxfId="1941" priority="1839" operator="equal">
      <formula>"A"</formula>
    </cfRule>
  </conditionalFormatting>
  <conditionalFormatting sqref="F552">
    <cfRule type="cellIs" dxfId="1940" priority="1834" operator="equal">
      <formula>"C"</formula>
    </cfRule>
    <cfRule type="cellIs" dxfId="1939" priority="1835" operator="equal">
      <formula>"B"</formula>
    </cfRule>
    <cfRule type="cellIs" dxfId="1938" priority="1836" operator="equal">
      <formula>"A"</formula>
    </cfRule>
  </conditionalFormatting>
  <conditionalFormatting sqref="F551">
    <cfRule type="cellIs" dxfId="1937" priority="1831" operator="equal">
      <formula>"C"</formula>
    </cfRule>
    <cfRule type="cellIs" dxfId="1936" priority="1832" operator="equal">
      <formula>"B"</formula>
    </cfRule>
    <cfRule type="cellIs" dxfId="1935" priority="1833" operator="equal">
      <formula>"A"</formula>
    </cfRule>
  </conditionalFormatting>
  <conditionalFormatting sqref="F550">
    <cfRule type="cellIs" dxfId="1934" priority="1828" operator="equal">
      <formula>"C"</formula>
    </cfRule>
    <cfRule type="cellIs" dxfId="1933" priority="1829" operator="equal">
      <formula>"B"</formula>
    </cfRule>
    <cfRule type="cellIs" dxfId="1932" priority="1830" operator="equal">
      <formula>"A"</formula>
    </cfRule>
  </conditionalFormatting>
  <conditionalFormatting sqref="F549">
    <cfRule type="cellIs" dxfId="1931" priority="1825" operator="equal">
      <formula>"C"</formula>
    </cfRule>
    <cfRule type="cellIs" dxfId="1930" priority="1826" operator="equal">
      <formula>"B"</formula>
    </cfRule>
    <cfRule type="cellIs" dxfId="1929" priority="1827" operator="equal">
      <formula>"A"</formula>
    </cfRule>
  </conditionalFormatting>
  <conditionalFormatting sqref="F548">
    <cfRule type="cellIs" dxfId="1928" priority="1822" operator="equal">
      <formula>"C"</formula>
    </cfRule>
    <cfRule type="cellIs" dxfId="1927" priority="1823" operator="equal">
      <formula>"B"</formula>
    </cfRule>
    <cfRule type="cellIs" dxfId="1926" priority="1824" operator="equal">
      <formula>"A"</formula>
    </cfRule>
  </conditionalFormatting>
  <conditionalFormatting sqref="F547">
    <cfRule type="cellIs" dxfId="1925" priority="1819" operator="equal">
      <formula>"C"</formula>
    </cfRule>
    <cfRule type="cellIs" dxfId="1924" priority="1820" operator="equal">
      <formula>"B"</formula>
    </cfRule>
    <cfRule type="cellIs" dxfId="1923" priority="1821" operator="equal">
      <formula>"A"</formula>
    </cfRule>
  </conditionalFormatting>
  <conditionalFormatting sqref="F546">
    <cfRule type="cellIs" dxfId="1922" priority="1816" operator="equal">
      <formula>"C"</formula>
    </cfRule>
    <cfRule type="cellIs" dxfId="1921" priority="1817" operator="equal">
      <formula>"B"</formula>
    </cfRule>
    <cfRule type="cellIs" dxfId="1920" priority="1818" operator="equal">
      <formula>"A"</formula>
    </cfRule>
  </conditionalFormatting>
  <conditionalFormatting sqref="F545">
    <cfRule type="cellIs" dxfId="1919" priority="1813" operator="equal">
      <formula>"C"</formula>
    </cfRule>
    <cfRule type="cellIs" dxfId="1918" priority="1814" operator="equal">
      <formula>"B"</formula>
    </cfRule>
    <cfRule type="cellIs" dxfId="1917" priority="1815" operator="equal">
      <formula>"A"</formula>
    </cfRule>
  </conditionalFormatting>
  <conditionalFormatting sqref="F544">
    <cfRule type="cellIs" dxfId="1916" priority="1810" operator="equal">
      <formula>"C"</formula>
    </cfRule>
    <cfRule type="cellIs" dxfId="1915" priority="1811" operator="equal">
      <formula>"B"</formula>
    </cfRule>
    <cfRule type="cellIs" dxfId="1914" priority="1812" operator="equal">
      <formula>"A"</formula>
    </cfRule>
  </conditionalFormatting>
  <conditionalFormatting sqref="F543">
    <cfRule type="cellIs" dxfId="1913" priority="1807" operator="equal">
      <formula>"C"</formula>
    </cfRule>
    <cfRule type="cellIs" dxfId="1912" priority="1808" operator="equal">
      <formula>"B"</formula>
    </cfRule>
    <cfRule type="cellIs" dxfId="1911" priority="1809" operator="equal">
      <formula>"A"</formula>
    </cfRule>
  </conditionalFormatting>
  <conditionalFormatting sqref="F542">
    <cfRule type="cellIs" dxfId="1910" priority="1804" operator="equal">
      <formula>"C"</formula>
    </cfRule>
    <cfRule type="cellIs" dxfId="1909" priority="1805" operator="equal">
      <formula>"B"</formula>
    </cfRule>
    <cfRule type="cellIs" dxfId="1908" priority="1806" operator="equal">
      <formula>"A"</formula>
    </cfRule>
  </conditionalFormatting>
  <conditionalFormatting sqref="F541">
    <cfRule type="cellIs" dxfId="1907" priority="1801" operator="equal">
      <formula>"C"</formula>
    </cfRule>
    <cfRule type="cellIs" dxfId="1906" priority="1802" operator="equal">
      <formula>"B"</formula>
    </cfRule>
    <cfRule type="cellIs" dxfId="1905" priority="1803" operator="equal">
      <formula>"A"</formula>
    </cfRule>
  </conditionalFormatting>
  <conditionalFormatting sqref="F600">
    <cfRule type="cellIs" dxfId="1904" priority="1798" operator="equal">
      <formula>"C"</formula>
    </cfRule>
    <cfRule type="cellIs" dxfId="1903" priority="1799" operator="equal">
      <formula>"B"</formula>
    </cfRule>
    <cfRule type="cellIs" dxfId="1902" priority="1800" operator="equal">
      <formula>"A"</formula>
    </cfRule>
  </conditionalFormatting>
  <conditionalFormatting sqref="F599">
    <cfRule type="cellIs" dxfId="1901" priority="1795" operator="equal">
      <formula>"C"</formula>
    </cfRule>
    <cfRule type="cellIs" dxfId="1900" priority="1796" operator="equal">
      <formula>"B"</formula>
    </cfRule>
    <cfRule type="cellIs" dxfId="1899" priority="1797" operator="equal">
      <formula>"A"</formula>
    </cfRule>
  </conditionalFormatting>
  <conditionalFormatting sqref="F598">
    <cfRule type="cellIs" dxfId="1898" priority="1792" operator="equal">
      <formula>"C"</formula>
    </cfRule>
    <cfRule type="cellIs" dxfId="1897" priority="1793" operator="equal">
      <formula>"B"</formula>
    </cfRule>
    <cfRule type="cellIs" dxfId="1896" priority="1794" operator="equal">
      <formula>"A"</formula>
    </cfRule>
  </conditionalFormatting>
  <conditionalFormatting sqref="F597">
    <cfRule type="cellIs" dxfId="1895" priority="1789" operator="equal">
      <formula>"C"</formula>
    </cfRule>
    <cfRule type="cellIs" dxfId="1894" priority="1790" operator="equal">
      <formula>"B"</formula>
    </cfRule>
    <cfRule type="cellIs" dxfId="1893" priority="1791" operator="equal">
      <formula>"A"</formula>
    </cfRule>
  </conditionalFormatting>
  <conditionalFormatting sqref="F596">
    <cfRule type="cellIs" dxfId="1892" priority="1786" operator="equal">
      <formula>"C"</formula>
    </cfRule>
    <cfRule type="cellIs" dxfId="1891" priority="1787" operator="equal">
      <formula>"B"</formula>
    </cfRule>
    <cfRule type="cellIs" dxfId="1890" priority="1788" operator="equal">
      <formula>"A"</formula>
    </cfRule>
  </conditionalFormatting>
  <conditionalFormatting sqref="F595">
    <cfRule type="cellIs" dxfId="1889" priority="1783" operator="equal">
      <formula>"C"</formula>
    </cfRule>
    <cfRule type="cellIs" dxfId="1888" priority="1784" operator="equal">
      <formula>"B"</formula>
    </cfRule>
    <cfRule type="cellIs" dxfId="1887" priority="1785" operator="equal">
      <formula>"A"</formula>
    </cfRule>
  </conditionalFormatting>
  <conditionalFormatting sqref="F594">
    <cfRule type="cellIs" dxfId="1886" priority="1780" operator="equal">
      <formula>"C"</formula>
    </cfRule>
    <cfRule type="cellIs" dxfId="1885" priority="1781" operator="equal">
      <formula>"B"</formula>
    </cfRule>
    <cfRule type="cellIs" dxfId="1884" priority="1782" operator="equal">
      <formula>"A"</formula>
    </cfRule>
  </conditionalFormatting>
  <conditionalFormatting sqref="F593">
    <cfRule type="cellIs" dxfId="1883" priority="1777" operator="equal">
      <formula>"C"</formula>
    </cfRule>
    <cfRule type="cellIs" dxfId="1882" priority="1778" operator="equal">
      <formula>"B"</formula>
    </cfRule>
    <cfRule type="cellIs" dxfId="1881" priority="1779" operator="equal">
      <formula>"A"</formula>
    </cfRule>
  </conditionalFormatting>
  <conditionalFormatting sqref="F592">
    <cfRule type="cellIs" dxfId="1880" priority="1774" operator="equal">
      <formula>"C"</formula>
    </cfRule>
    <cfRule type="cellIs" dxfId="1879" priority="1775" operator="equal">
      <formula>"B"</formula>
    </cfRule>
    <cfRule type="cellIs" dxfId="1878" priority="1776" operator="equal">
      <formula>"A"</formula>
    </cfRule>
  </conditionalFormatting>
  <conditionalFormatting sqref="F591">
    <cfRule type="cellIs" dxfId="1877" priority="1771" operator="equal">
      <formula>"C"</formula>
    </cfRule>
    <cfRule type="cellIs" dxfId="1876" priority="1772" operator="equal">
      <formula>"B"</formula>
    </cfRule>
    <cfRule type="cellIs" dxfId="1875" priority="1773" operator="equal">
      <formula>"A"</formula>
    </cfRule>
  </conditionalFormatting>
  <conditionalFormatting sqref="F590">
    <cfRule type="cellIs" dxfId="1874" priority="1768" operator="equal">
      <formula>"C"</formula>
    </cfRule>
    <cfRule type="cellIs" dxfId="1873" priority="1769" operator="equal">
      <formula>"B"</formula>
    </cfRule>
    <cfRule type="cellIs" dxfId="1872" priority="1770" operator="equal">
      <formula>"A"</formula>
    </cfRule>
  </conditionalFormatting>
  <conditionalFormatting sqref="F589">
    <cfRule type="cellIs" dxfId="1871" priority="1765" operator="equal">
      <formula>"C"</formula>
    </cfRule>
    <cfRule type="cellIs" dxfId="1870" priority="1766" operator="equal">
      <formula>"B"</formula>
    </cfRule>
    <cfRule type="cellIs" dxfId="1869" priority="1767" operator="equal">
      <formula>"A"</formula>
    </cfRule>
  </conditionalFormatting>
  <conditionalFormatting sqref="F588">
    <cfRule type="cellIs" dxfId="1868" priority="1762" operator="equal">
      <formula>"C"</formula>
    </cfRule>
    <cfRule type="cellIs" dxfId="1867" priority="1763" operator="equal">
      <formula>"B"</formula>
    </cfRule>
    <cfRule type="cellIs" dxfId="1866" priority="1764" operator="equal">
      <formula>"A"</formula>
    </cfRule>
  </conditionalFormatting>
  <conditionalFormatting sqref="F587">
    <cfRule type="cellIs" dxfId="1865" priority="1759" operator="equal">
      <formula>"C"</formula>
    </cfRule>
    <cfRule type="cellIs" dxfId="1864" priority="1760" operator="equal">
      <formula>"B"</formula>
    </cfRule>
    <cfRule type="cellIs" dxfId="1863" priority="1761" operator="equal">
      <formula>"A"</formula>
    </cfRule>
  </conditionalFormatting>
  <conditionalFormatting sqref="F586">
    <cfRule type="cellIs" dxfId="1862" priority="1756" operator="equal">
      <formula>"C"</formula>
    </cfRule>
    <cfRule type="cellIs" dxfId="1861" priority="1757" operator="equal">
      <formula>"B"</formula>
    </cfRule>
    <cfRule type="cellIs" dxfId="1860" priority="1758" operator="equal">
      <formula>"A"</formula>
    </cfRule>
  </conditionalFormatting>
  <conditionalFormatting sqref="F585">
    <cfRule type="cellIs" dxfId="1859" priority="1753" operator="equal">
      <formula>"C"</formula>
    </cfRule>
    <cfRule type="cellIs" dxfId="1858" priority="1754" operator="equal">
      <formula>"B"</formula>
    </cfRule>
    <cfRule type="cellIs" dxfId="1857" priority="1755" operator="equal">
      <formula>"A"</formula>
    </cfRule>
  </conditionalFormatting>
  <conditionalFormatting sqref="F584">
    <cfRule type="cellIs" dxfId="1856" priority="1750" operator="equal">
      <formula>"C"</formula>
    </cfRule>
    <cfRule type="cellIs" dxfId="1855" priority="1751" operator="equal">
      <formula>"B"</formula>
    </cfRule>
    <cfRule type="cellIs" dxfId="1854" priority="1752" operator="equal">
      <formula>"A"</formula>
    </cfRule>
  </conditionalFormatting>
  <conditionalFormatting sqref="F583">
    <cfRule type="cellIs" dxfId="1853" priority="1747" operator="equal">
      <formula>"C"</formula>
    </cfRule>
    <cfRule type="cellIs" dxfId="1852" priority="1748" operator="equal">
      <formula>"B"</formula>
    </cfRule>
    <cfRule type="cellIs" dxfId="1851" priority="1749" operator="equal">
      <formula>"A"</formula>
    </cfRule>
  </conditionalFormatting>
  <conditionalFormatting sqref="F582">
    <cfRule type="cellIs" dxfId="1850" priority="1744" operator="equal">
      <formula>"C"</formula>
    </cfRule>
    <cfRule type="cellIs" dxfId="1849" priority="1745" operator="equal">
      <formula>"B"</formula>
    </cfRule>
    <cfRule type="cellIs" dxfId="1848" priority="1746" operator="equal">
      <formula>"A"</formula>
    </cfRule>
  </conditionalFormatting>
  <conditionalFormatting sqref="F581">
    <cfRule type="cellIs" dxfId="1847" priority="1741" operator="equal">
      <formula>"C"</formula>
    </cfRule>
    <cfRule type="cellIs" dxfId="1846" priority="1742" operator="equal">
      <formula>"B"</formula>
    </cfRule>
    <cfRule type="cellIs" dxfId="1845" priority="1743" operator="equal">
      <formula>"A"</formula>
    </cfRule>
  </conditionalFormatting>
  <conditionalFormatting sqref="F580">
    <cfRule type="cellIs" dxfId="1844" priority="1738" operator="equal">
      <formula>"C"</formula>
    </cfRule>
    <cfRule type="cellIs" dxfId="1843" priority="1739" operator="equal">
      <formula>"B"</formula>
    </cfRule>
    <cfRule type="cellIs" dxfId="1842" priority="1740" operator="equal">
      <formula>"A"</formula>
    </cfRule>
  </conditionalFormatting>
  <conditionalFormatting sqref="F579">
    <cfRule type="cellIs" dxfId="1841" priority="1735" operator="equal">
      <formula>"C"</formula>
    </cfRule>
    <cfRule type="cellIs" dxfId="1840" priority="1736" operator="equal">
      <formula>"B"</formula>
    </cfRule>
    <cfRule type="cellIs" dxfId="1839" priority="1737" operator="equal">
      <formula>"A"</formula>
    </cfRule>
  </conditionalFormatting>
  <conditionalFormatting sqref="F578">
    <cfRule type="cellIs" dxfId="1838" priority="1732" operator="equal">
      <formula>"C"</formula>
    </cfRule>
    <cfRule type="cellIs" dxfId="1837" priority="1733" operator="equal">
      <formula>"B"</formula>
    </cfRule>
    <cfRule type="cellIs" dxfId="1836" priority="1734" operator="equal">
      <formula>"A"</formula>
    </cfRule>
  </conditionalFormatting>
  <conditionalFormatting sqref="F577">
    <cfRule type="cellIs" dxfId="1835" priority="1729" operator="equal">
      <formula>"C"</formula>
    </cfRule>
    <cfRule type="cellIs" dxfId="1834" priority="1730" operator="equal">
      <formula>"B"</formula>
    </cfRule>
    <cfRule type="cellIs" dxfId="1833" priority="1731" operator="equal">
      <formula>"A"</formula>
    </cfRule>
  </conditionalFormatting>
  <conditionalFormatting sqref="F576">
    <cfRule type="cellIs" dxfId="1832" priority="1726" operator="equal">
      <formula>"C"</formula>
    </cfRule>
    <cfRule type="cellIs" dxfId="1831" priority="1727" operator="equal">
      <formula>"B"</formula>
    </cfRule>
    <cfRule type="cellIs" dxfId="1830" priority="1728" operator="equal">
      <formula>"A"</formula>
    </cfRule>
  </conditionalFormatting>
  <conditionalFormatting sqref="F575">
    <cfRule type="cellIs" dxfId="1829" priority="1723" operator="equal">
      <formula>"C"</formula>
    </cfRule>
    <cfRule type="cellIs" dxfId="1828" priority="1724" operator="equal">
      <formula>"B"</formula>
    </cfRule>
    <cfRule type="cellIs" dxfId="1827" priority="1725" operator="equal">
      <formula>"A"</formula>
    </cfRule>
  </conditionalFormatting>
  <conditionalFormatting sqref="F574">
    <cfRule type="cellIs" dxfId="1826" priority="1720" operator="equal">
      <formula>"C"</formula>
    </cfRule>
    <cfRule type="cellIs" dxfId="1825" priority="1721" operator="equal">
      <formula>"B"</formula>
    </cfRule>
    <cfRule type="cellIs" dxfId="1824" priority="1722" operator="equal">
      <formula>"A"</formula>
    </cfRule>
  </conditionalFormatting>
  <conditionalFormatting sqref="F573">
    <cfRule type="cellIs" dxfId="1823" priority="1717" operator="equal">
      <formula>"C"</formula>
    </cfRule>
    <cfRule type="cellIs" dxfId="1822" priority="1718" operator="equal">
      <formula>"B"</formula>
    </cfRule>
    <cfRule type="cellIs" dxfId="1821" priority="1719" operator="equal">
      <formula>"A"</formula>
    </cfRule>
  </conditionalFormatting>
  <conditionalFormatting sqref="F296">
    <cfRule type="cellIs" dxfId="1820" priority="1714" operator="equal">
      <formula>"C"</formula>
    </cfRule>
    <cfRule type="cellIs" dxfId="1819" priority="1715" operator="equal">
      <formula>"B"</formula>
    </cfRule>
    <cfRule type="cellIs" dxfId="1818" priority="1716" operator="equal">
      <formula>"A"</formula>
    </cfRule>
  </conditionalFormatting>
  <conditionalFormatting sqref="F392">
    <cfRule type="cellIs" dxfId="1817" priority="1711" operator="equal">
      <formula>"C"</formula>
    </cfRule>
    <cfRule type="cellIs" dxfId="1816" priority="1712" operator="equal">
      <formula>"B"</formula>
    </cfRule>
    <cfRule type="cellIs" dxfId="1815" priority="1713" operator="equal">
      <formula>"A"</formula>
    </cfRule>
  </conditionalFormatting>
  <conditionalFormatting sqref="F437">
    <cfRule type="cellIs" dxfId="1814" priority="1708" operator="equal">
      <formula>"C"</formula>
    </cfRule>
    <cfRule type="cellIs" dxfId="1813" priority="1709" operator="equal">
      <formula>"B"</formula>
    </cfRule>
    <cfRule type="cellIs" dxfId="1812" priority="1710" operator="equal">
      <formula>"A"</formula>
    </cfRule>
  </conditionalFormatting>
  <conditionalFormatting sqref="F436">
    <cfRule type="cellIs" dxfId="1811" priority="1705" operator="equal">
      <formula>"C"</formula>
    </cfRule>
    <cfRule type="cellIs" dxfId="1810" priority="1706" operator="equal">
      <formula>"B"</formula>
    </cfRule>
    <cfRule type="cellIs" dxfId="1809" priority="1707" operator="equal">
      <formula>"A"</formula>
    </cfRule>
  </conditionalFormatting>
  <conditionalFormatting sqref="F435">
    <cfRule type="cellIs" dxfId="1808" priority="1702" operator="equal">
      <formula>"C"</formula>
    </cfRule>
    <cfRule type="cellIs" dxfId="1807" priority="1703" operator="equal">
      <formula>"B"</formula>
    </cfRule>
    <cfRule type="cellIs" dxfId="1806" priority="1704" operator="equal">
      <formula>"A"</formula>
    </cfRule>
  </conditionalFormatting>
  <conditionalFormatting sqref="F434">
    <cfRule type="cellIs" dxfId="1805" priority="1699" operator="equal">
      <formula>"C"</formula>
    </cfRule>
    <cfRule type="cellIs" dxfId="1804" priority="1700" operator="equal">
      <formula>"B"</formula>
    </cfRule>
    <cfRule type="cellIs" dxfId="1803" priority="1701" operator="equal">
      <formula>"A"</formula>
    </cfRule>
  </conditionalFormatting>
  <conditionalFormatting sqref="F433">
    <cfRule type="cellIs" dxfId="1802" priority="1696" operator="equal">
      <formula>"C"</formula>
    </cfRule>
    <cfRule type="cellIs" dxfId="1801" priority="1697" operator="equal">
      <formula>"B"</formula>
    </cfRule>
    <cfRule type="cellIs" dxfId="1800" priority="1698" operator="equal">
      <formula>"A"</formula>
    </cfRule>
  </conditionalFormatting>
  <conditionalFormatting sqref="F432">
    <cfRule type="cellIs" dxfId="1799" priority="1693" operator="equal">
      <formula>"C"</formula>
    </cfRule>
    <cfRule type="cellIs" dxfId="1798" priority="1694" operator="equal">
      <formula>"B"</formula>
    </cfRule>
    <cfRule type="cellIs" dxfId="1797" priority="1695" operator="equal">
      <formula>"A"</formula>
    </cfRule>
  </conditionalFormatting>
  <conditionalFormatting sqref="F431">
    <cfRule type="cellIs" dxfId="1796" priority="1690" operator="equal">
      <formula>"C"</formula>
    </cfRule>
    <cfRule type="cellIs" dxfId="1795" priority="1691" operator="equal">
      <formula>"B"</formula>
    </cfRule>
    <cfRule type="cellIs" dxfId="1794" priority="1692" operator="equal">
      <formula>"A"</formula>
    </cfRule>
  </conditionalFormatting>
  <conditionalFormatting sqref="F427">
    <cfRule type="cellIs" dxfId="1793" priority="1687" operator="equal">
      <formula>"C"</formula>
    </cfRule>
    <cfRule type="cellIs" dxfId="1792" priority="1688" operator="equal">
      <formula>"B"</formula>
    </cfRule>
    <cfRule type="cellIs" dxfId="1791" priority="1689" operator="equal">
      <formula>"A"</formula>
    </cfRule>
  </conditionalFormatting>
  <conditionalFormatting sqref="F423">
    <cfRule type="cellIs" dxfId="1790" priority="1684" operator="equal">
      <formula>"C"</formula>
    </cfRule>
    <cfRule type="cellIs" dxfId="1789" priority="1685" operator="equal">
      <formula>"B"</formula>
    </cfRule>
    <cfRule type="cellIs" dxfId="1788" priority="1686" operator="equal">
      <formula>"A"</formula>
    </cfRule>
  </conditionalFormatting>
  <conditionalFormatting sqref="F422">
    <cfRule type="cellIs" dxfId="1787" priority="1681" operator="equal">
      <formula>"C"</formula>
    </cfRule>
    <cfRule type="cellIs" dxfId="1786" priority="1682" operator="equal">
      <formula>"B"</formula>
    </cfRule>
    <cfRule type="cellIs" dxfId="1785" priority="1683" operator="equal">
      <formula>"A"</formula>
    </cfRule>
  </conditionalFormatting>
  <conditionalFormatting sqref="F421">
    <cfRule type="cellIs" dxfId="1784" priority="1678" operator="equal">
      <formula>"C"</formula>
    </cfRule>
    <cfRule type="cellIs" dxfId="1783" priority="1679" operator="equal">
      <formula>"B"</formula>
    </cfRule>
    <cfRule type="cellIs" dxfId="1782" priority="1680" operator="equal">
      <formula>"A"</formula>
    </cfRule>
  </conditionalFormatting>
  <conditionalFormatting sqref="F420">
    <cfRule type="cellIs" dxfId="1781" priority="1675" operator="equal">
      <formula>"C"</formula>
    </cfRule>
    <cfRule type="cellIs" dxfId="1780" priority="1676" operator="equal">
      <formula>"B"</formula>
    </cfRule>
    <cfRule type="cellIs" dxfId="1779" priority="1677" operator="equal">
      <formula>"A"</formula>
    </cfRule>
  </conditionalFormatting>
  <conditionalFormatting sqref="F419">
    <cfRule type="cellIs" dxfId="1778" priority="1672" operator="equal">
      <formula>"C"</formula>
    </cfRule>
    <cfRule type="cellIs" dxfId="1777" priority="1673" operator="equal">
      <formula>"B"</formula>
    </cfRule>
    <cfRule type="cellIs" dxfId="1776" priority="1674" operator="equal">
      <formula>"A"</formula>
    </cfRule>
  </conditionalFormatting>
  <conditionalFormatting sqref="F418">
    <cfRule type="cellIs" dxfId="1775" priority="1669" operator="equal">
      <formula>"C"</formula>
    </cfRule>
    <cfRule type="cellIs" dxfId="1774" priority="1670" operator="equal">
      <formula>"B"</formula>
    </cfRule>
    <cfRule type="cellIs" dxfId="1773" priority="1671" operator="equal">
      <formula>"A"</formula>
    </cfRule>
  </conditionalFormatting>
  <conditionalFormatting sqref="F417">
    <cfRule type="cellIs" dxfId="1772" priority="1666" operator="equal">
      <formula>"C"</formula>
    </cfRule>
    <cfRule type="cellIs" dxfId="1771" priority="1667" operator="equal">
      <formula>"B"</formula>
    </cfRule>
    <cfRule type="cellIs" dxfId="1770" priority="1668" operator="equal">
      <formula>"A"</formula>
    </cfRule>
  </conditionalFormatting>
  <conditionalFormatting sqref="F416">
    <cfRule type="cellIs" dxfId="1769" priority="1663" operator="equal">
      <formula>"C"</formula>
    </cfRule>
    <cfRule type="cellIs" dxfId="1768" priority="1664" operator="equal">
      <formula>"B"</formula>
    </cfRule>
    <cfRule type="cellIs" dxfId="1767" priority="1665" operator="equal">
      <formula>"A"</formula>
    </cfRule>
  </conditionalFormatting>
  <conditionalFormatting sqref="F399:F411 F415">
    <cfRule type="cellIs" dxfId="1766" priority="1660" operator="equal">
      <formula>"C"</formula>
    </cfRule>
    <cfRule type="cellIs" dxfId="1765" priority="1661" operator="equal">
      <formula>"B"</formula>
    </cfRule>
    <cfRule type="cellIs" dxfId="1764" priority="1662" operator="equal">
      <formula>"A"</formula>
    </cfRule>
  </conditionalFormatting>
  <conditionalFormatting sqref="F398">
    <cfRule type="cellIs" dxfId="1763" priority="1657" operator="equal">
      <formula>"C"</formula>
    </cfRule>
    <cfRule type="cellIs" dxfId="1762" priority="1658" operator="equal">
      <formula>"B"</formula>
    </cfRule>
    <cfRule type="cellIs" dxfId="1761" priority="1659" operator="equal">
      <formula>"A"</formula>
    </cfRule>
  </conditionalFormatting>
  <conditionalFormatting sqref="F397">
    <cfRule type="cellIs" dxfId="1760" priority="1654" operator="equal">
      <formula>"C"</formula>
    </cfRule>
    <cfRule type="cellIs" dxfId="1759" priority="1655" operator="equal">
      <formula>"B"</formula>
    </cfRule>
    <cfRule type="cellIs" dxfId="1758" priority="1656" operator="equal">
      <formula>"A"</formula>
    </cfRule>
  </conditionalFormatting>
  <conditionalFormatting sqref="F396">
    <cfRule type="cellIs" dxfId="1757" priority="1651" operator="equal">
      <formula>"C"</formula>
    </cfRule>
    <cfRule type="cellIs" dxfId="1756" priority="1652" operator="equal">
      <formula>"B"</formula>
    </cfRule>
    <cfRule type="cellIs" dxfId="1755" priority="1653" operator="equal">
      <formula>"A"</formula>
    </cfRule>
  </conditionalFormatting>
  <conditionalFormatting sqref="F395">
    <cfRule type="cellIs" dxfId="1754" priority="1648" operator="equal">
      <formula>"C"</formula>
    </cfRule>
    <cfRule type="cellIs" dxfId="1753" priority="1649" operator="equal">
      <formula>"B"</formula>
    </cfRule>
    <cfRule type="cellIs" dxfId="1752" priority="1650" operator="equal">
      <formula>"A"</formula>
    </cfRule>
  </conditionalFormatting>
  <conditionalFormatting sqref="F394">
    <cfRule type="cellIs" dxfId="1751" priority="1645" operator="equal">
      <formula>"C"</formula>
    </cfRule>
    <cfRule type="cellIs" dxfId="1750" priority="1646" operator="equal">
      <formula>"B"</formula>
    </cfRule>
    <cfRule type="cellIs" dxfId="1749" priority="1647" operator="equal">
      <formula>"A"</formula>
    </cfRule>
  </conditionalFormatting>
  <conditionalFormatting sqref="F393">
    <cfRule type="cellIs" dxfId="1748" priority="1642" operator="equal">
      <formula>"C"</formula>
    </cfRule>
    <cfRule type="cellIs" dxfId="1747" priority="1643" operator="equal">
      <formula>"B"</formula>
    </cfRule>
    <cfRule type="cellIs" dxfId="1746" priority="1644" operator="equal">
      <formula>"A"</formula>
    </cfRule>
  </conditionalFormatting>
  <conditionalFormatting sqref="F414">
    <cfRule type="cellIs" dxfId="1745" priority="1639" operator="equal">
      <formula>"C"</formula>
    </cfRule>
    <cfRule type="cellIs" dxfId="1744" priority="1640" operator="equal">
      <formula>"B"</formula>
    </cfRule>
    <cfRule type="cellIs" dxfId="1743" priority="1641" operator="equal">
      <formula>"A"</formula>
    </cfRule>
  </conditionalFormatting>
  <conditionalFormatting sqref="F413">
    <cfRule type="cellIs" dxfId="1742" priority="1636" operator="equal">
      <formula>"C"</formula>
    </cfRule>
    <cfRule type="cellIs" dxfId="1741" priority="1637" operator="equal">
      <formula>"B"</formula>
    </cfRule>
    <cfRule type="cellIs" dxfId="1740" priority="1638" operator="equal">
      <formula>"A"</formula>
    </cfRule>
  </conditionalFormatting>
  <conditionalFormatting sqref="F412">
    <cfRule type="cellIs" dxfId="1739" priority="1633" operator="equal">
      <formula>"C"</formula>
    </cfRule>
    <cfRule type="cellIs" dxfId="1738" priority="1634" operator="equal">
      <formula>"B"</formula>
    </cfRule>
    <cfRule type="cellIs" dxfId="1737" priority="1635" operator="equal">
      <formula>"A"</formula>
    </cfRule>
  </conditionalFormatting>
  <conditionalFormatting sqref="F426">
    <cfRule type="cellIs" dxfId="1736" priority="1630" operator="equal">
      <formula>"C"</formula>
    </cfRule>
    <cfRule type="cellIs" dxfId="1735" priority="1631" operator="equal">
      <formula>"B"</formula>
    </cfRule>
    <cfRule type="cellIs" dxfId="1734" priority="1632" operator="equal">
      <formula>"A"</formula>
    </cfRule>
  </conditionalFormatting>
  <conditionalFormatting sqref="F425">
    <cfRule type="cellIs" dxfId="1733" priority="1627" operator="equal">
      <formula>"C"</formula>
    </cfRule>
    <cfRule type="cellIs" dxfId="1732" priority="1628" operator="equal">
      <formula>"B"</formula>
    </cfRule>
    <cfRule type="cellIs" dxfId="1731" priority="1629" operator="equal">
      <formula>"A"</formula>
    </cfRule>
  </conditionalFormatting>
  <conditionalFormatting sqref="F424">
    <cfRule type="cellIs" dxfId="1730" priority="1624" operator="equal">
      <formula>"C"</formula>
    </cfRule>
    <cfRule type="cellIs" dxfId="1729" priority="1625" operator="equal">
      <formula>"B"</formula>
    </cfRule>
    <cfRule type="cellIs" dxfId="1728" priority="1626" operator="equal">
      <formula>"A"</formula>
    </cfRule>
  </conditionalFormatting>
  <conditionalFormatting sqref="F430">
    <cfRule type="cellIs" dxfId="1727" priority="1621" operator="equal">
      <formula>"C"</formula>
    </cfRule>
    <cfRule type="cellIs" dxfId="1726" priority="1622" operator="equal">
      <formula>"B"</formula>
    </cfRule>
    <cfRule type="cellIs" dxfId="1725" priority="1623" operator="equal">
      <formula>"A"</formula>
    </cfRule>
  </conditionalFormatting>
  <conditionalFormatting sqref="F429">
    <cfRule type="cellIs" dxfId="1724" priority="1618" operator="equal">
      <formula>"C"</formula>
    </cfRule>
    <cfRule type="cellIs" dxfId="1723" priority="1619" operator="equal">
      <formula>"B"</formula>
    </cfRule>
    <cfRule type="cellIs" dxfId="1722" priority="1620" operator="equal">
      <formula>"A"</formula>
    </cfRule>
  </conditionalFormatting>
  <conditionalFormatting sqref="F428">
    <cfRule type="cellIs" dxfId="1721" priority="1615" operator="equal">
      <formula>"C"</formula>
    </cfRule>
    <cfRule type="cellIs" dxfId="1720" priority="1616" operator="equal">
      <formula>"B"</formula>
    </cfRule>
    <cfRule type="cellIs" dxfId="1719" priority="1617" operator="equal">
      <formula>"A"</formula>
    </cfRule>
  </conditionalFormatting>
  <conditionalFormatting sqref="F251">
    <cfRule type="cellIs" dxfId="1718" priority="1612" operator="equal">
      <formula>"C"</formula>
    </cfRule>
    <cfRule type="cellIs" dxfId="1717" priority="1613" operator="equal">
      <formula>"B"</formula>
    </cfRule>
    <cfRule type="cellIs" dxfId="1716" priority="1614" operator="equal">
      <formula>"A"</formula>
    </cfRule>
  </conditionalFormatting>
  <conditionalFormatting sqref="F250">
    <cfRule type="cellIs" dxfId="1715" priority="1609" operator="equal">
      <formula>"C"</formula>
    </cfRule>
    <cfRule type="cellIs" dxfId="1714" priority="1610" operator="equal">
      <formula>"B"</formula>
    </cfRule>
    <cfRule type="cellIs" dxfId="1713" priority="1611" operator="equal">
      <formula>"A"</formula>
    </cfRule>
  </conditionalFormatting>
  <conditionalFormatting sqref="F249">
    <cfRule type="cellIs" dxfId="1712" priority="1606" operator="equal">
      <formula>"C"</formula>
    </cfRule>
    <cfRule type="cellIs" dxfId="1711" priority="1607" operator="equal">
      <formula>"B"</formula>
    </cfRule>
    <cfRule type="cellIs" dxfId="1710" priority="1608" operator="equal">
      <formula>"A"</formula>
    </cfRule>
  </conditionalFormatting>
  <conditionalFormatting sqref="F248">
    <cfRule type="cellIs" dxfId="1709" priority="1603" operator="equal">
      <formula>"C"</formula>
    </cfRule>
    <cfRule type="cellIs" dxfId="1708" priority="1604" operator="equal">
      <formula>"B"</formula>
    </cfRule>
    <cfRule type="cellIs" dxfId="1707" priority="1605" operator="equal">
      <formula>"A"</formula>
    </cfRule>
  </conditionalFormatting>
  <conditionalFormatting sqref="F246">
    <cfRule type="cellIs" dxfId="1706" priority="1600" operator="equal">
      <formula>"C"</formula>
    </cfRule>
    <cfRule type="cellIs" dxfId="1705" priority="1601" operator="equal">
      <formula>"B"</formula>
    </cfRule>
    <cfRule type="cellIs" dxfId="1704" priority="1602" operator="equal">
      <formula>"A"</formula>
    </cfRule>
  </conditionalFormatting>
  <conditionalFormatting sqref="F245">
    <cfRule type="cellIs" dxfId="1703" priority="1597" operator="equal">
      <formula>"C"</formula>
    </cfRule>
    <cfRule type="cellIs" dxfId="1702" priority="1598" operator="equal">
      <formula>"B"</formula>
    </cfRule>
    <cfRule type="cellIs" dxfId="1701" priority="1599" operator="equal">
      <formula>"A"</formula>
    </cfRule>
  </conditionalFormatting>
  <conditionalFormatting sqref="F244">
    <cfRule type="cellIs" dxfId="1700" priority="1594" operator="equal">
      <formula>"C"</formula>
    </cfRule>
    <cfRule type="cellIs" dxfId="1699" priority="1595" operator="equal">
      <formula>"B"</formula>
    </cfRule>
    <cfRule type="cellIs" dxfId="1698" priority="1596" operator="equal">
      <formula>"A"</formula>
    </cfRule>
  </conditionalFormatting>
  <conditionalFormatting sqref="F243">
    <cfRule type="cellIs" dxfId="1697" priority="1591" operator="equal">
      <formula>"C"</formula>
    </cfRule>
    <cfRule type="cellIs" dxfId="1696" priority="1592" operator="equal">
      <formula>"B"</formula>
    </cfRule>
    <cfRule type="cellIs" dxfId="1695" priority="1593" operator="equal">
      <formula>"A"</formula>
    </cfRule>
  </conditionalFormatting>
  <conditionalFormatting sqref="F242">
    <cfRule type="cellIs" dxfId="1694" priority="1588" operator="equal">
      <formula>"C"</formula>
    </cfRule>
    <cfRule type="cellIs" dxfId="1693" priority="1589" operator="equal">
      <formula>"B"</formula>
    </cfRule>
    <cfRule type="cellIs" dxfId="1692" priority="1590" operator="equal">
      <formula>"A"</formula>
    </cfRule>
  </conditionalFormatting>
  <conditionalFormatting sqref="F241">
    <cfRule type="cellIs" dxfId="1691" priority="1585" operator="equal">
      <formula>"C"</formula>
    </cfRule>
    <cfRule type="cellIs" dxfId="1690" priority="1586" operator="equal">
      <formula>"B"</formula>
    </cfRule>
    <cfRule type="cellIs" dxfId="1689" priority="1587" operator="equal">
      <formula>"A"</formula>
    </cfRule>
  </conditionalFormatting>
  <conditionalFormatting sqref="F240">
    <cfRule type="cellIs" dxfId="1688" priority="1582" operator="equal">
      <formula>"C"</formula>
    </cfRule>
    <cfRule type="cellIs" dxfId="1687" priority="1583" operator="equal">
      <formula>"B"</formula>
    </cfRule>
    <cfRule type="cellIs" dxfId="1686" priority="1584" operator="equal">
      <formula>"A"</formula>
    </cfRule>
  </conditionalFormatting>
  <conditionalFormatting sqref="F239">
    <cfRule type="cellIs" dxfId="1685" priority="1579" operator="equal">
      <formula>"C"</formula>
    </cfRule>
    <cfRule type="cellIs" dxfId="1684" priority="1580" operator="equal">
      <formula>"B"</formula>
    </cfRule>
    <cfRule type="cellIs" dxfId="1683" priority="1581" operator="equal">
      <formula>"A"</formula>
    </cfRule>
  </conditionalFormatting>
  <conditionalFormatting sqref="F237">
    <cfRule type="cellIs" dxfId="1682" priority="1576" operator="equal">
      <formula>"C"</formula>
    </cfRule>
    <cfRule type="cellIs" dxfId="1681" priority="1577" operator="equal">
      <formula>"B"</formula>
    </cfRule>
    <cfRule type="cellIs" dxfId="1680" priority="1578" operator="equal">
      <formula>"A"</formula>
    </cfRule>
  </conditionalFormatting>
  <conditionalFormatting sqref="F236">
    <cfRule type="cellIs" dxfId="1679" priority="1573" operator="equal">
      <formula>"C"</formula>
    </cfRule>
    <cfRule type="cellIs" dxfId="1678" priority="1574" operator="equal">
      <formula>"B"</formula>
    </cfRule>
    <cfRule type="cellIs" dxfId="1677" priority="1575" operator="equal">
      <formula>"A"</formula>
    </cfRule>
  </conditionalFormatting>
  <conditionalFormatting sqref="F238">
    <cfRule type="cellIs" dxfId="1676" priority="1570" operator="equal">
      <formula>"C"</formula>
    </cfRule>
    <cfRule type="cellIs" dxfId="1675" priority="1571" operator="equal">
      <formula>"B"</formula>
    </cfRule>
    <cfRule type="cellIs" dxfId="1674" priority="1572" operator="equal">
      <formula>"A"</formula>
    </cfRule>
  </conditionalFormatting>
  <conditionalFormatting sqref="F247">
    <cfRule type="cellIs" dxfId="1673" priority="1567" operator="equal">
      <formula>"C"</formula>
    </cfRule>
    <cfRule type="cellIs" dxfId="1672" priority="1568" operator="equal">
      <formula>"B"</formula>
    </cfRule>
    <cfRule type="cellIs" dxfId="1671" priority="1569" operator="equal">
      <formula>"A"</formula>
    </cfRule>
  </conditionalFormatting>
  <conditionalFormatting sqref="F190">
    <cfRule type="cellIs" dxfId="1670" priority="1564" operator="equal">
      <formula>"C"</formula>
    </cfRule>
    <cfRule type="cellIs" dxfId="1669" priority="1565" operator="equal">
      <formula>"B"</formula>
    </cfRule>
    <cfRule type="cellIs" dxfId="1668" priority="1566" operator="equal">
      <formula>"A"</formula>
    </cfRule>
  </conditionalFormatting>
  <conditionalFormatting sqref="F189">
    <cfRule type="cellIs" dxfId="1667" priority="1561" operator="equal">
      <formula>"C"</formula>
    </cfRule>
    <cfRule type="cellIs" dxfId="1666" priority="1562" operator="equal">
      <formula>"B"</formula>
    </cfRule>
    <cfRule type="cellIs" dxfId="1665" priority="1563" operator="equal">
      <formula>"A"</formula>
    </cfRule>
  </conditionalFormatting>
  <conditionalFormatting sqref="F188">
    <cfRule type="cellIs" dxfId="1664" priority="1558" operator="equal">
      <formula>"C"</formula>
    </cfRule>
    <cfRule type="cellIs" dxfId="1663" priority="1559" operator="equal">
      <formula>"B"</formula>
    </cfRule>
    <cfRule type="cellIs" dxfId="1662" priority="1560" operator="equal">
      <formula>"A"</formula>
    </cfRule>
  </conditionalFormatting>
  <conditionalFormatting sqref="F187">
    <cfRule type="cellIs" dxfId="1661" priority="1555" operator="equal">
      <formula>"C"</formula>
    </cfRule>
    <cfRule type="cellIs" dxfId="1660" priority="1556" operator="equal">
      <formula>"B"</formula>
    </cfRule>
    <cfRule type="cellIs" dxfId="1659" priority="1557" operator="equal">
      <formula>"A"</formula>
    </cfRule>
  </conditionalFormatting>
  <conditionalFormatting sqref="F186">
    <cfRule type="cellIs" dxfId="1658" priority="1552" operator="equal">
      <formula>"C"</formula>
    </cfRule>
    <cfRule type="cellIs" dxfId="1657" priority="1553" operator="equal">
      <formula>"B"</formula>
    </cfRule>
    <cfRule type="cellIs" dxfId="1656" priority="1554" operator="equal">
      <formula>"A"</formula>
    </cfRule>
  </conditionalFormatting>
  <conditionalFormatting sqref="F185">
    <cfRule type="cellIs" dxfId="1655" priority="1549" operator="equal">
      <formula>"C"</formula>
    </cfRule>
    <cfRule type="cellIs" dxfId="1654" priority="1550" operator="equal">
      <formula>"B"</formula>
    </cfRule>
    <cfRule type="cellIs" dxfId="1653" priority="1551" operator="equal">
      <formula>"A"</formula>
    </cfRule>
  </conditionalFormatting>
  <conditionalFormatting sqref="F184">
    <cfRule type="cellIs" dxfId="1652" priority="1546" operator="equal">
      <formula>"C"</formula>
    </cfRule>
    <cfRule type="cellIs" dxfId="1651" priority="1547" operator="equal">
      <formula>"B"</formula>
    </cfRule>
    <cfRule type="cellIs" dxfId="1650" priority="1548" operator="equal">
      <formula>"A"</formula>
    </cfRule>
  </conditionalFormatting>
  <conditionalFormatting sqref="F183">
    <cfRule type="cellIs" dxfId="1649" priority="1543" operator="equal">
      <formula>"C"</formula>
    </cfRule>
    <cfRule type="cellIs" dxfId="1648" priority="1544" operator="equal">
      <formula>"B"</formula>
    </cfRule>
    <cfRule type="cellIs" dxfId="1647" priority="1545" operator="equal">
      <formula>"A"</formula>
    </cfRule>
  </conditionalFormatting>
  <conditionalFormatting sqref="F182">
    <cfRule type="cellIs" dxfId="1646" priority="1540" operator="equal">
      <formula>"C"</formula>
    </cfRule>
    <cfRule type="cellIs" dxfId="1645" priority="1541" operator="equal">
      <formula>"B"</formula>
    </cfRule>
    <cfRule type="cellIs" dxfId="1644" priority="1542" operator="equal">
      <formula>"A"</formula>
    </cfRule>
  </conditionalFormatting>
  <conditionalFormatting sqref="F181">
    <cfRule type="cellIs" dxfId="1643" priority="1537" operator="equal">
      <formula>"C"</formula>
    </cfRule>
    <cfRule type="cellIs" dxfId="1642" priority="1538" operator="equal">
      <formula>"B"</formula>
    </cfRule>
    <cfRule type="cellIs" dxfId="1641" priority="1539" operator="equal">
      <formula>"A"</formula>
    </cfRule>
  </conditionalFormatting>
  <conditionalFormatting sqref="F180">
    <cfRule type="cellIs" dxfId="1640" priority="1534" operator="equal">
      <formula>"C"</formula>
    </cfRule>
    <cfRule type="cellIs" dxfId="1639" priority="1535" operator="equal">
      <formula>"B"</formula>
    </cfRule>
    <cfRule type="cellIs" dxfId="1638" priority="1536" operator="equal">
      <formula>"A"</formula>
    </cfRule>
  </conditionalFormatting>
  <conditionalFormatting sqref="F233">
    <cfRule type="cellIs" dxfId="1637" priority="1531" operator="equal">
      <formula>"C"</formula>
    </cfRule>
    <cfRule type="cellIs" dxfId="1636" priority="1532" operator="equal">
      <formula>"B"</formula>
    </cfRule>
    <cfRule type="cellIs" dxfId="1635" priority="1533" operator="equal">
      <formula>"A"</formula>
    </cfRule>
  </conditionalFormatting>
  <conditionalFormatting sqref="F230:F232">
    <cfRule type="cellIs" dxfId="1634" priority="1528" operator="equal">
      <formula>"C"</formula>
    </cfRule>
    <cfRule type="cellIs" dxfId="1633" priority="1529" operator="equal">
      <formula>"B"</formula>
    </cfRule>
    <cfRule type="cellIs" dxfId="1632" priority="1530" operator="equal">
      <formula>"A"</formula>
    </cfRule>
  </conditionalFormatting>
  <conditionalFormatting sqref="F224 F228:F229">
    <cfRule type="cellIs" dxfId="1631" priority="1525" operator="equal">
      <formula>"C"</formula>
    </cfRule>
    <cfRule type="cellIs" dxfId="1630" priority="1526" operator="equal">
      <formula>"B"</formula>
    </cfRule>
    <cfRule type="cellIs" dxfId="1629" priority="1527" operator="equal">
      <formula>"A"</formula>
    </cfRule>
  </conditionalFormatting>
  <conditionalFormatting sqref="F222:F223">
    <cfRule type="cellIs" dxfId="1628" priority="1522" operator="equal">
      <formula>"C"</formula>
    </cfRule>
    <cfRule type="cellIs" dxfId="1627" priority="1523" operator="equal">
      <formula>"B"</formula>
    </cfRule>
    <cfRule type="cellIs" dxfId="1626" priority="1524" operator="equal">
      <formula>"A"</formula>
    </cfRule>
  </conditionalFormatting>
  <conditionalFormatting sqref="F201:F204 F206 F209">
    <cfRule type="cellIs" dxfId="1625" priority="1519" operator="equal">
      <formula>"C"</formula>
    </cfRule>
    <cfRule type="cellIs" dxfId="1624" priority="1520" operator="equal">
      <formula>"B"</formula>
    </cfRule>
    <cfRule type="cellIs" dxfId="1623" priority="1521" operator="equal">
      <formula>"A"</formula>
    </cfRule>
  </conditionalFormatting>
  <conditionalFormatting sqref="F205">
    <cfRule type="cellIs" dxfId="1622" priority="1516" operator="equal">
      <formula>"C"</formula>
    </cfRule>
    <cfRule type="cellIs" dxfId="1621" priority="1517" operator="equal">
      <formula>"B"</formula>
    </cfRule>
    <cfRule type="cellIs" dxfId="1620" priority="1518" operator="equal">
      <formula>"A"</formula>
    </cfRule>
  </conditionalFormatting>
  <conditionalFormatting sqref="F208">
    <cfRule type="cellIs" dxfId="1619" priority="1513" operator="equal">
      <formula>"C"</formula>
    </cfRule>
    <cfRule type="cellIs" dxfId="1618" priority="1514" operator="equal">
      <formula>"B"</formula>
    </cfRule>
    <cfRule type="cellIs" dxfId="1617" priority="1515" operator="equal">
      <formula>"A"</formula>
    </cfRule>
  </conditionalFormatting>
  <conditionalFormatting sqref="F207">
    <cfRule type="cellIs" dxfId="1616" priority="1510" operator="equal">
      <formula>"C"</formula>
    </cfRule>
    <cfRule type="cellIs" dxfId="1615" priority="1511" operator="equal">
      <formula>"B"</formula>
    </cfRule>
    <cfRule type="cellIs" dxfId="1614" priority="1512" operator="equal">
      <formula>"A"</formula>
    </cfRule>
  </conditionalFormatting>
  <conditionalFormatting sqref="F210:F221">
    <cfRule type="cellIs" dxfId="1613" priority="1507" operator="equal">
      <formula>"C"</formula>
    </cfRule>
    <cfRule type="cellIs" dxfId="1612" priority="1508" operator="equal">
      <formula>"B"</formula>
    </cfRule>
    <cfRule type="cellIs" dxfId="1611" priority="1509" operator="equal">
      <formula>"A"</formula>
    </cfRule>
  </conditionalFormatting>
  <conditionalFormatting sqref="F227">
    <cfRule type="cellIs" dxfId="1610" priority="1504" operator="equal">
      <formula>"C"</formula>
    </cfRule>
    <cfRule type="cellIs" dxfId="1609" priority="1505" operator="equal">
      <formula>"B"</formula>
    </cfRule>
    <cfRule type="cellIs" dxfId="1608" priority="1506" operator="equal">
      <formula>"A"</formula>
    </cfRule>
  </conditionalFormatting>
  <conditionalFormatting sqref="F226">
    <cfRule type="cellIs" dxfId="1607" priority="1501" operator="equal">
      <formula>"C"</formula>
    </cfRule>
    <cfRule type="cellIs" dxfId="1606" priority="1502" operator="equal">
      <formula>"B"</formula>
    </cfRule>
    <cfRule type="cellIs" dxfId="1605" priority="1503" operator="equal">
      <formula>"A"</formula>
    </cfRule>
  </conditionalFormatting>
  <conditionalFormatting sqref="F225">
    <cfRule type="cellIs" dxfId="1604" priority="1498" operator="equal">
      <formula>"C"</formula>
    </cfRule>
    <cfRule type="cellIs" dxfId="1603" priority="1499" operator="equal">
      <formula>"B"</formula>
    </cfRule>
    <cfRule type="cellIs" dxfId="1602" priority="1500" operator="equal">
      <formula>"A"</formula>
    </cfRule>
  </conditionalFormatting>
  <conditionalFormatting sqref="F75">
    <cfRule type="cellIs" dxfId="1601" priority="1495" operator="equal">
      <formula>"C"</formula>
    </cfRule>
    <cfRule type="cellIs" dxfId="1600" priority="1496" operator="equal">
      <formula>"B"</formula>
    </cfRule>
    <cfRule type="cellIs" dxfId="1599" priority="1497" operator="equal">
      <formula>"A"</formula>
    </cfRule>
  </conditionalFormatting>
  <conditionalFormatting sqref="F74">
    <cfRule type="cellIs" dxfId="1598" priority="1492" operator="equal">
      <formula>"C"</formula>
    </cfRule>
    <cfRule type="cellIs" dxfId="1597" priority="1493" operator="equal">
      <formula>"B"</formula>
    </cfRule>
    <cfRule type="cellIs" dxfId="1596" priority="1494" operator="equal">
      <formula>"A"</formula>
    </cfRule>
  </conditionalFormatting>
  <conditionalFormatting sqref="F73">
    <cfRule type="cellIs" dxfId="1595" priority="1489" operator="equal">
      <formula>"C"</formula>
    </cfRule>
    <cfRule type="cellIs" dxfId="1594" priority="1490" operator="equal">
      <formula>"B"</formula>
    </cfRule>
    <cfRule type="cellIs" dxfId="1593" priority="1491" operator="equal">
      <formula>"A"</formula>
    </cfRule>
  </conditionalFormatting>
  <conditionalFormatting sqref="F33">
    <cfRule type="cellIs" dxfId="1592" priority="1486" operator="equal">
      <formula>"C"</formula>
    </cfRule>
    <cfRule type="cellIs" dxfId="1591" priority="1487" operator="equal">
      <formula>"B"</formula>
    </cfRule>
    <cfRule type="cellIs" dxfId="1590" priority="1488" operator="equal">
      <formula>"A"</formula>
    </cfRule>
  </conditionalFormatting>
  <conditionalFormatting sqref="F47">
    <cfRule type="cellIs" dxfId="1589" priority="1483" operator="equal">
      <formula>"C"</formula>
    </cfRule>
    <cfRule type="cellIs" dxfId="1588" priority="1484" operator="equal">
      <formula>"B"</formula>
    </cfRule>
    <cfRule type="cellIs" dxfId="1587" priority="1485" operator="equal">
      <formula>"A"</formula>
    </cfRule>
  </conditionalFormatting>
  <conditionalFormatting sqref="F37">
    <cfRule type="cellIs" dxfId="1586" priority="1480" operator="equal">
      <formula>"C"</formula>
    </cfRule>
    <cfRule type="cellIs" dxfId="1585" priority="1481" operator="equal">
      <formula>"B"</formula>
    </cfRule>
    <cfRule type="cellIs" dxfId="1584" priority="1482" operator="equal">
      <formula>"A"</formula>
    </cfRule>
  </conditionalFormatting>
  <conditionalFormatting sqref="F36">
    <cfRule type="cellIs" dxfId="1583" priority="1477" operator="equal">
      <formula>"C"</formula>
    </cfRule>
    <cfRule type="cellIs" dxfId="1582" priority="1478" operator="equal">
      <formula>"B"</formula>
    </cfRule>
    <cfRule type="cellIs" dxfId="1581" priority="1479" operator="equal">
      <formula>"A"</formula>
    </cfRule>
  </conditionalFormatting>
  <conditionalFormatting sqref="F35">
    <cfRule type="cellIs" dxfId="1580" priority="1474" operator="equal">
      <formula>"C"</formula>
    </cfRule>
    <cfRule type="cellIs" dxfId="1579" priority="1475" operator="equal">
      <formula>"B"</formula>
    </cfRule>
    <cfRule type="cellIs" dxfId="1578" priority="1476" operator="equal">
      <formula>"A"</formula>
    </cfRule>
  </conditionalFormatting>
  <conditionalFormatting sqref="F34">
    <cfRule type="cellIs" dxfId="1577" priority="1471" operator="equal">
      <formula>"C"</formula>
    </cfRule>
    <cfRule type="cellIs" dxfId="1576" priority="1472" operator="equal">
      <formula>"B"</formula>
    </cfRule>
    <cfRule type="cellIs" dxfId="1575" priority="1473" operator="equal">
      <formula>"A"</formula>
    </cfRule>
  </conditionalFormatting>
  <conditionalFormatting sqref="F46">
    <cfRule type="cellIs" dxfId="1574" priority="1468" operator="equal">
      <formula>"C"</formula>
    </cfRule>
    <cfRule type="cellIs" dxfId="1573" priority="1469" operator="equal">
      <formula>"B"</formula>
    </cfRule>
    <cfRule type="cellIs" dxfId="1572" priority="1470" operator="equal">
      <formula>"A"</formula>
    </cfRule>
  </conditionalFormatting>
  <conditionalFormatting sqref="F45">
    <cfRule type="cellIs" dxfId="1571" priority="1465" operator="equal">
      <formula>"C"</formula>
    </cfRule>
    <cfRule type="cellIs" dxfId="1570" priority="1466" operator="equal">
      <formula>"B"</formula>
    </cfRule>
    <cfRule type="cellIs" dxfId="1569" priority="1467" operator="equal">
      <formula>"A"</formula>
    </cfRule>
  </conditionalFormatting>
  <conditionalFormatting sqref="F44">
    <cfRule type="cellIs" dxfId="1568" priority="1462" operator="equal">
      <formula>"C"</formula>
    </cfRule>
    <cfRule type="cellIs" dxfId="1567" priority="1463" operator="equal">
      <formula>"B"</formula>
    </cfRule>
    <cfRule type="cellIs" dxfId="1566" priority="1464" operator="equal">
      <formula>"A"</formula>
    </cfRule>
  </conditionalFormatting>
  <conditionalFormatting sqref="F38">
    <cfRule type="cellIs" dxfId="1565" priority="1459" operator="equal">
      <formula>"C"</formula>
    </cfRule>
    <cfRule type="cellIs" dxfId="1564" priority="1460" operator="equal">
      <formula>"B"</formula>
    </cfRule>
    <cfRule type="cellIs" dxfId="1563" priority="1461" operator="equal">
      <formula>"A"</formula>
    </cfRule>
  </conditionalFormatting>
  <conditionalFormatting sqref="F43">
    <cfRule type="cellIs" dxfId="1562" priority="1456" operator="equal">
      <formula>"C"</formula>
    </cfRule>
    <cfRule type="cellIs" dxfId="1561" priority="1457" operator="equal">
      <formula>"B"</formula>
    </cfRule>
    <cfRule type="cellIs" dxfId="1560" priority="1458" operator="equal">
      <formula>"A"</formula>
    </cfRule>
  </conditionalFormatting>
  <conditionalFormatting sqref="F42">
    <cfRule type="cellIs" dxfId="1559" priority="1453" operator="equal">
      <formula>"C"</formula>
    </cfRule>
    <cfRule type="cellIs" dxfId="1558" priority="1454" operator="equal">
      <formula>"B"</formula>
    </cfRule>
    <cfRule type="cellIs" dxfId="1557" priority="1455" operator="equal">
      <formula>"A"</formula>
    </cfRule>
  </conditionalFormatting>
  <conditionalFormatting sqref="F41">
    <cfRule type="cellIs" dxfId="1556" priority="1450" operator="equal">
      <formula>"C"</formula>
    </cfRule>
    <cfRule type="cellIs" dxfId="1555" priority="1451" operator="equal">
      <formula>"B"</formula>
    </cfRule>
    <cfRule type="cellIs" dxfId="1554" priority="1452" operator="equal">
      <formula>"A"</formula>
    </cfRule>
  </conditionalFormatting>
  <conditionalFormatting sqref="F40">
    <cfRule type="cellIs" dxfId="1553" priority="1447" operator="equal">
      <formula>"C"</formula>
    </cfRule>
    <cfRule type="cellIs" dxfId="1552" priority="1448" operator="equal">
      <formula>"B"</formula>
    </cfRule>
    <cfRule type="cellIs" dxfId="1551" priority="1449" operator="equal">
      <formula>"A"</formula>
    </cfRule>
  </conditionalFormatting>
  <conditionalFormatting sqref="F39">
    <cfRule type="cellIs" dxfId="1550" priority="1444" operator="equal">
      <formula>"C"</formula>
    </cfRule>
    <cfRule type="cellIs" dxfId="1549" priority="1445" operator="equal">
      <formula>"B"</formula>
    </cfRule>
    <cfRule type="cellIs" dxfId="1548" priority="1446" operator="equal">
      <formula>"A"</formula>
    </cfRule>
  </conditionalFormatting>
  <conditionalFormatting sqref="F32">
    <cfRule type="cellIs" dxfId="1547" priority="1441" operator="equal">
      <formula>"C"</formula>
    </cfRule>
    <cfRule type="cellIs" dxfId="1546" priority="1442" operator="equal">
      <formula>"B"</formula>
    </cfRule>
    <cfRule type="cellIs" dxfId="1545" priority="1443" operator="equal">
      <formula>"A"</formula>
    </cfRule>
  </conditionalFormatting>
  <conditionalFormatting sqref="F7">
    <cfRule type="cellIs" dxfId="1544" priority="1438" operator="equal">
      <formula>"C"</formula>
    </cfRule>
    <cfRule type="cellIs" dxfId="1543" priority="1439" operator="equal">
      <formula>"B"</formula>
    </cfRule>
    <cfRule type="cellIs" dxfId="1542" priority="1440" operator="equal">
      <formula>"A"</formula>
    </cfRule>
  </conditionalFormatting>
  <conditionalFormatting sqref="F31">
    <cfRule type="cellIs" dxfId="1541" priority="1435" operator="equal">
      <formula>"C"</formula>
    </cfRule>
    <cfRule type="cellIs" dxfId="1540" priority="1436" operator="equal">
      <formula>"B"</formula>
    </cfRule>
    <cfRule type="cellIs" dxfId="1539" priority="1437" operator="equal">
      <formula>"A"</formula>
    </cfRule>
  </conditionalFormatting>
  <conditionalFormatting sqref="F11">
    <cfRule type="cellIs" dxfId="1538" priority="1432" operator="equal">
      <formula>"C"</formula>
    </cfRule>
    <cfRule type="cellIs" dxfId="1537" priority="1433" operator="equal">
      <formula>"B"</formula>
    </cfRule>
    <cfRule type="cellIs" dxfId="1536" priority="1434" operator="equal">
      <formula>"A"</formula>
    </cfRule>
  </conditionalFormatting>
  <conditionalFormatting sqref="F10">
    <cfRule type="cellIs" dxfId="1535" priority="1429" operator="equal">
      <formula>"C"</formula>
    </cfRule>
    <cfRule type="cellIs" dxfId="1534" priority="1430" operator="equal">
      <formula>"B"</formula>
    </cfRule>
    <cfRule type="cellIs" dxfId="1533" priority="1431" operator="equal">
      <formula>"A"</formula>
    </cfRule>
  </conditionalFormatting>
  <conditionalFormatting sqref="F9">
    <cfRule type="cellIs" dxfId="1532" priority="1426" operator="equal">
      <formula>"C"</formula>
    </cfRule>
    <cfRule type="cellIs" dxfId="1531" priority="1427" operator="equal">
      <formula>"B"</formula>
    </cfRule>
    <cfRule type="cellIs" dxfId="1530" priority="1428" operator="equal">
      <formula>"A"</formula>
    </cfRule>
  </conditionalFormatting>
  <conditionalFormatting sqref="F8">
    <cfRule type="cellIs" dxfId="1529" priority="1423" operator="equal">
      <formula>"C"</formula>
    </cfRule>
    <cfRule type="cellIs" dxfId="1528" priority="1424" operator="equal">
      <formula>"B"</formula>
    </cfRule>
    <cfRule type="cellIs" dxfId="1527" priority="1425" operator="equal">
      <formula>"A"</formula>
    </cfRule>
  </conditionalFormatting>
  <conditionalFormatting sqref="F30">
    <cfRule type="cellIs" dxfId="1526" priority="1420" operator="equal">
      <formula>"C"</formula>
    </cfRule>
    <cfRule type="cellIs" dxfId="1525" priority="1421" operator="equal">
      <formula>"B"</formula>
    </cfRule>
    <cfRule type="cellIs" dxfId="1524" priority="1422" operator="equal">
      <formula>"A"</formula>
    </cfRule>
  </conditionalFormatting>
  <conditionalFormatting sqref="F29">
    <cfRule type="cellIs" dxfId="1523" priority="1417" operator="equal">
      <formula>"C"</formula>
    </cfRule>
    <cfRule type="cellIs" dxfId="1522" priority="1418" operator="equal">
      <formula>"B"</formula>
    </cfRule>
    <cfRule type="cellIs" dxfId="1521" priority="1419" operator="equal">
      <formula>"A"</formula>
    </cfRule>
  </conditionalFormatting>
  <conditionalFormatting sqref="F28">
    <cfRule type="cellIs" dxfId="1520" priority="1414" operator="equal">
      <formula>"C"</formula>
    </cfRule>
    <cfRule type="cellIs" dxfId="1519" priority="1415" operator="equal">
      <formula>"B"</formula>
    </cfRule>
    <cfRule type="cellIs" dxfId="1518" priority="1416" operator="equal">
      <formula>"A"</formula>
    </cfRule>
  </conditionalFormatting>
  <conditionalFormatting sqref="F12">
    <cfRule type="cellIs" dxfId="1517" priority="1411" operator="equal">
      <formula>"C"</formula>
    </cfRule>
    <cfRule type="cellIs" dxfId="1516" priority="1412" operator="equal">
      <formula>"B"</formula>
    </cfRule>
    <cfRule type="cellIs" dxfId="1515" priority="1413" operator="equal">
      <formula>"A"</formula>
    </cfRule>
  </conditionalFormatting>
  <conditionalFormatting sqref="F27">
    <cfRule type="cellIs" dxfId="1514" priority="1408" operator="equal">
      <formula>"C"</formula>
    </cfRule>
    <cfRule type="cellIs" dxfId="1513" priority="1409" operator="equal">
      <formula>"B"</formula>
    </cfRule>
    <cfRule type="cellIs" dxfId="1512" priority="1410" operator="equal">
      <formula>"A"</formula>
    </cfRule>
  </conditionalFormatting>
  <conditionalFormatting sqref="F16">
    <cfRule type="cellIs" dxfId="1511" priority="1405" operator="equal">
      <formula>"C"</formula>
    </cfRule>
    <cfRule type="cellIs" dxfId="1510" priority="1406" operator="equal">
      <formula>"B"</formula>
    </cfRule>
    <cfRule type="cellIs" dxfId="1509" priority="1407" operator="equal">
      <formula>"A"</formula>
    </cfRule>
  </conditionalFormatting>
  <conditionalFormatting sqref="F15">
    <cfRule type="cellIs" dxfId="1508" priority="1402" operator="equal">
      <formula>"C"</formula>
    </cfRule>
    <cfRule type="cellIs" dxfId="1507" priority="1403" operator="equal">
      <formula>"B"</formula>
    </cfRule>
    <cfRule type="cellIs" dxfId="1506" priority="1404" operator="equal">
      <formula>"A"</formula>
    </cfRule>
  </conditionalFormatting>
  <conditionalFormatting sqref="F14">
    <cfRule type="cellIs" dxfId="1505" priority="1399" operator="equal">
      <formula>"C"</formula>
    </cfRule>
    <cfRule type="cellIs" dxfId="1504" priority="1400" operator="equal">
      <formula>"B"</formula>
    </cfRule>
    <cfRule type="cellIs" dxfId="1503" priority="1401" operator="equal">
      <formula>"A"</formula>
    </cfRule>
  </conditionalFormatting>
  <conditionalFormatting sqref="F13">
    <cfRule type="cellIs" dxfId="1502" priority="1396" operator="equal">
      <formula>"C"</formula>
    </cfRule>
    <cfRule type="cellIs" dxfId="1501" priority="1397" operator="equal">
      <formula>"B"</formula>
    </cfRule>
    <cfRule type="cellIs" dxfId="1500" priority="1398" operator="equal">
      <formula>"A"</formula>
    </cfRule>
  </conditionalFormatting>
  <conditionalFormatting sqref="F23">
    <cfRule type="cellIs" dxfId="1499" priority="1393" operator="equal">
      <formula>"C"</formula>
    </cfRule>
    <cfRule type="cellIs" dxfId="1498" priority="1394" operator="equal">
      <formula>"B"</formula>
    </cfRule>
    <cfRule type="cellIs" dxfId="1497" priority="1395" operator="equal">
      <formula>"A"</formula>
    </cfRule>
  </conditionalFormatting>
  <conditionalFormatting sqref="F26">
    <cfRule type="cellIs" dxfId="1496" priority="1390" operator="equal">
      <formula>"C"</formula>
    </cfRule>
    <cfRule type="cellIs" dxfId="1495" priority="1391" operator="equal">
      <formula>"B"</formula>
    </cfRule>
    <cfRule type="cellIs" dxfId="1494" priority="1392" operator="equal">
      <formula>"A"</formula>
    </cfRule>
  </conditionalFormatting>
  <conditionalFormatting sqref="F25">
    <cfRule type="cellIs" dxfId="1493" priority="1387" operator="equal">
      <formula>"C"</formula>
    </cfRule>
    <cfRule type="cellIs" dxfId="1492" priority="1388" operator="equal">
      <formula>"B"</formula>
    </cfRule>
    <cfRule type="cellIs" dxfId="1491" priority="1389" operator="equal">
      <formula>"A"</formula>
    </cfRule>
  </conditionalFormatting>
  <conditionalFormatting sqref="F24">
    <cfRule type="cellIs" dxfId="1490" priority="1384" operator="equal">
      <formula>"C"</formula>
    </cfRule>
    <cfRule type="cellIs" dxfId="1489" priority="1385" operator="equal">
      <formula>"B"</formula>
    </cfRule>
    <cfRule type="cellIs" dxfId="1488" priority="1386" operator="equal">
      <formula>"A"</formula>
    </cfRule>
  </conditionalFormatting>
  <conditionalFormatting sqref="F22">
    <cfRule type="cellIs" dxfId="1487" priority="1381" operator="equal">
      <formula>"C"</formula>
    </cfRule>
    <cfRule type="cellIs" dxfId="1486" priority="1382" operator="equal">
      <formula>"B"</formula>
    </cfRule>
    <cfRule type="cellIs" dxfId="1485" priority="1383" operator="equal">
      <formula>"A"</formula>
    </cfRule>
  </conditionalFormatting>
  <conditionalFormatting sqref="F21">
    <cfRule type="cellIs" dxfId="1484" priority="1378" operator="equal">
      <formula>"C"</formula>
    </cfRule>
    <cfRule type="cellIs" dxfId="1483" priority="1379" operator="equal">
      <formula>"B"</formula>
    </cfRule>
    <cfRule type="cellIs" dxfId="1482" priority="1380" operator="equal">
      <formula>"A"</formula>
    </cfRule>
  </conditionalFormatting>
  <conditionalFormatting sqref="F20">
    <cfRule type="cellIs" dxfId="1481" priority="1375" operator="equal">
      <formula>"C"</formula>
    </cfRule>
    <cfRule type="cellIs" dxfId="1480" priority="1376" operator="equal">
      <formula>"B"</formula>
    </cfRule>
    <cfRule type="cellIs" dxfId="1479" priority="1377" operator="equal">
      <formula>"A"</formula>
    </cfRule>
  </conditionalFormatting>
  <conditionalFormatting sqref="F19">
    <cfRule type="cellIs" dxfId="1478" priority="1372" operator="equal">
      <formula>"C"</formula>
    </cfRule>
    <cfRule type="cellIs" dxfId="1477" priority="1373" operator="equal">
      <formula>"B"</formula>
    </cfRule>
    <cfRule type="cellIs" dxfId="1476" priority="1374" operator="equal">
      <formula>"A"</formula>
    </cfRule>
  </conditionalFormatting>
  <conditionalFormatting sqref="F18">
    <cfRule type="cellIs" dxfId="1475" priority="1369" operator="equal">
      <formula>"C"</formula>
    </cfRule>
    <cfRule type="cellIs" dxfId="1474" priority="1370" operator="equal">
      <formula>"B"</formula>
    </cfRule>
    <cfRule type="cellIs" dxfId="1473" priority="1371" operator="equal">
      <formula>"A"</formula>
    </cfRule>
  </conditionalFormatting>
  <conditionalFormatting sqref="F17">
    <cfRule type="cellIs" dxfId="1472" priority="1366" operator="equal">
      <formula>"C"</formula>
    </cfRule>
    <cfRule type="cellIs" dxfId="1471" priority="1367" operator="equal">
      <formula>"B"</formula>
    </cfRule>
    <cfRule type="cellIs" dxfId="1470" priority="1368" operator="equal">
      <formula>"A"</formula>
    </cfRule>
  </conditionalFormatting>
  <conditionalFormatting sqref="F72">
    <cfRule type="cellIs" dxfId="1469" priority="1363" operator="equal">
      <formula>"C"</formula>
    </cfRule>
    <cfRule type="cellIs" dxfId="1468" priority="1364" operator="equal">
      <formula>"B"</formula>
    </cfRule>
    <cfRule type="cellIs" dxfId="1467" priority="1365" operator="equal">
      <formula>"A"</formula>
    </cfRule>
  </conditionalFormatting>
  <conditionalFormatting sqref="F71">
    <cfRule type="cellIs" dxfId="1466" priority="1360" operator="equal">
      <formula>"C"</formula>
    </cfRule>
    <cfRule type="cellIs" dxfId="1465" priority="1361" operator="equal">
      <formula>"B"</formula>
    </cfRule>
    <cfRule type="cellIs" dxfId="1464" priority="1362" operator="equal">
      <formula>"A"</formula>
    </cfRule>
  </conditionalFormatting>
  <conditionalFormatting sqref="F70">
    <cfRule type="cellIs" dxfId="1463" priority="1357" operator="equal">
      <formula>"C"</formula>
    </cfRule>
    <cfRule type="cellIs" dxfId="1462" priority="1358" operator="equal">
      <formula>"B"</formula>
    </cfRule>
    <cfRule type="cellIs" dxfId="1461" priority="1359" operator="equal">
      <formula>"A"</formula>
    </cfRule>
  </conditionalFormatting>
  <conditionalFormatting sqref="F69">
    <cfRule type="cellIs" dxfId="1460" priority="1354" operator="equal">
      <formula>"C"</formula>
    </cfRule>
    <cfRule type="cellIs" dxfId="1459" priority="1355" operator="equal">
      <formula>"B"</formula>
    </cfRule>
    <cfRule type="cellIs" dxfId="1458" priority="1356" operator="equal">
      <formula>"A"</formula>
    </cfRule>
  </conditionalFormatting>
  <conditionalFormatting sqref="F68">
    <cfRule type="cellIs" dxfId="1457" priority="1351" operator="equal">
      <formula>"C"</formula>
    </cfRule>
    <cfRule type="cellIs" dxfId="1456" priority="1352" operator="equal">
      <formula>"B"</formula>
    </cfRule>
    <cfRule type="cellIs" dxfId="1455" priority="1353" operator="equal">
      <formula>"A"</formula>
    </cfRule>
  </conditionalFormatting>
  <conditionalFormatting sqref="F67">
    <cfRule type="cellIs" dxfId="1454" priority="1348" operator="equal">
      <formula>"C"</formula>
    </cfRule>
    <cfRule type="cellIs" dxfId="1453" priority="1349" operator="equal">
      <formula>"B"</formula>
    </cfRule>
    <cfRule type="cellIs" dxfId="1452" priority="1350" operator="equal">
      <formula>"A"</formula>
    </cfRule>
  </conditionalFormatting>
  <conditionalFormatting sqref="F66">
    <cfRule type="cellIs" dxfId="1451" priority="1345" operator="equal">
      <formula>"C"</formula>
    </cfRule>
    <cfRule type="cellIs" dxfId="1450" priority="1346" operator="equal">
      <formula>"B"</formula>
    </cfRule>
    <cfRule type="cellIs" dxfId="1449" priority="1347" operator="equal">
      <formula>"A"</formula>
    </cfRule>
  </conditionalFormatting>
  <conditionalFormatting sqref="F65">
    <cfRule type="cellIs" dxfId="1448" priority="1342" operator="equal">
      <formula>"C"</formula>
    </cfRule>
    <cfRule type="cellIs" dxfId="1447" priority="1343" operator="equal">
      <formula>"B"</formula>
    </cfRule>
    <cfRule type="cellIs" dxfId="1446" priority="1344" operator="equal">
      <formula>"A"</formula>
    </cfRule>
  </conditionalFormatting>
  <conditionalFormatting sqref="F64">
    <cfRule type="cellIs" dxfId="1445" priority="1339" operator="equal">
      <formula>"C"</formula>
    </cfRule>
    <cfRule type="cellIs" dxfId="1444" priority="1340" operator="equal">
      <formula>"B"</formula>
    </cfRule>
    <cfRule type="cellIs" dxfId="1443" priority="1341" operator="equal">
      <formula>"A"</formula>
    </cfRule>
  </conditionalFormatting>
  <conditionalFormatting sqref="F63">
    <cfRule type="cellIs" dxfId="1442" priority="1336" operator="equal">
      <formula>"C"</formula>
    </cfRule>
    <cfRule type="cellIs" dxfId="1441" priority="1337" operator="equal">
      <formula>"B"</formula>
    </cfRule>
    <cfRule type="cellIs" dxfId="1440" priority="1338" operator="equal">
      <formula>"A"</formula>
    </cfRule>
  </conditionalFormatting>
  <conditionalFormatting sqref="F51">
    <cfRule type="cellIs" dxfId="1439" priority="1333" operator="equal">
      <formula>"C"</formula>
    </cfRule>
    <cfRule type="cellIs" dxfId="1438" priority="1334" operator="equal">
      <formula>"B"</formula>
    </cfRule>
    <cfRule type="cellIs" dxfId="1437" priority="1335" operator="equal">
      <formula>"A"</formula>
    </cfRule>
  </conditionalFormatting>
  <conditionalFormatting sqref="F50">
    <cfRule type="cellIs" dxfId="1436" priority="1330" operator="equal">
      <formula>"C"</formula>
    </cfRule>
    <cfRule type="cellIs" dxfId="1435" priority="1331" operator="equal">
      <formula>"B"</formula>
    </cfRule>
    <cfRule type="cellIs" dxfId="1434" priority="1332" operator="equal">
      <formula>"A"</formula>
    </cfRule>
  </conditionalFormatting>
  <conditionalFormatting sqref="F49">
    <cfRule type="cellIs" dxfId="1433" priority="1327" operator="equal">
      <formula>"C"</formula>
    </cfRule>
    <cfRule type="cellIs" dxfId="1432" priority="1328" operator="equal">
      <formula>"B"</formula>
    </cfRule>
    <cfRule type="cellIs" dxfId="1431" priority="1329" operator="equal">
      <formula>"A"</formula>
    </cfRule>
  </conditionalFormatting>
  <conditionalFormatting sqref="F48">
    <cfRule type="cellIs" dxfId="1430" priority="1324" operator="equal">
      <formula>"C"</formula>
    </cfRule>
    <cfRule type="cellIs" dxfId="1429" priority="1325" operator="equal">
      <formula>"B"</formula>
    </cfRule>
    <cfRule type="cellIs" dxfId="1428" priority="1326" operator="equal">
      <formula>"A"</formula>
    </cfRule>
  </conditionalFormatting>
  <conditionalFormatting sqref="F62">
    <cfRule type="cellIs" dxfId="1427" priority="1321" operator="equal">
      <formula>"C"</formula>
    </cfRule>
    <cfRule type="cellIs" dxfId="1426" priority="1322" operator="equal">
      <formula>"B"</formula>
    </cfRule>
    <cfRule type="cellIs" dxfId="1425" priority="1323" operator="equal">
      <formula>"A"</formula>
    </cfRule>
  </conditionalFormatting>
  <conditionalFormatting sqref="F61">
    <cfRule type="cellIs" dxfId="1424" priority="1318" operator="equal">
      <formula>"C"</formula>
    </cfRule>
    <cfRule type="cellIs" dxfId="1423" priority="1319" operator="equal">
      <formula>"B"</formula>
    </cfRule>
    <cfRule type="cellIs" dxfId="1422" priority="1320" operator="equal">
      <formula>"A"</formula>
    </cfRule>
  </conditionalFormatting>
  <conditionalFormatting sqref="F60">
    <cfRule type="cellIs" dxfId="1421" priority="1315" operator="equal">
      <formula>"C"</formula>
    </cfRule>
    <cfRule type="cellIs" dxfId="1420" priority="1316" operator="equal">
      <formula>"B"</formula>
    </cfRule>
    <cfRule type="cellIs" dxfId="1419" priority="1317" operator="equal">
      <formula>"A"</formula>
    </cfRule>
  </conditionalFormatting>
  <conditionalFormatting sqref="F59">
    <cfRule type="cellIs" dxfId="1418" priority="1312" operator="equal">
      <formula>"C"</formula>
    </cfRule>
    <cfRule type="cellIs" dxfId="1417" priority="1313" operator="equal">
      <formula>"B"</formula>
    </cfRule>
    <cfRule type="cellIs" dxfId="1416" priority="1314" operator="equal">
      <formula>"A"</formula>
    </cfRule>
  </conditionalFormatting>
  <conditionalFormatting sqref="F58">
    <cfRule type="cellIs" dxfId="1415" priority="1309" operator="equal">
      <formula>"C"</formula>
    </cfRule>
    <cfRule type="cellIs" dxfId="1414" priority="1310" operator="equal">
      <formula>"B"</formula>
    </cfRule>
    <cfRule type="cellIs" dxfId="1413" priority="1311" operator="equal">
      <formula>"A"</formula>
    </cfRule>
  </conditionalFormatting>
  <conditionalFormatting sqref="F57">
    <cfRule type="cellIs" dxfId="1412" priority="1306" operator="equal">
      <formula>"C"</formula>
    </cfRule>
    <cfRule type="cellIs" dxfId="1411" priority="1307" operator="equal">
      <formula>"B"</formula>
    </cfRule>
    <cfRule type="cellIs" dxfId="1410" priority="1308" operator="equal">
      <formula>"A"</formula>
    </cfRule>
  </conditionalFormatting>
  <conditionalFormatting sqref="F54">
    <cfRule type="cellIs" dxfId="1409" priority="1303" operator="equal">
      <formula>"C"</formula>
    </cfRule>
    <cfRule type="cellIs" dxfId="1408" priority="1304" operator="equal">
      <formula>"B"</formula>
    </cfRule>
    <cfRule type="cellIs" dxfId="1407" priority="1305" operator="equal">
      <formula>"A"</formula>
    </cfRule>
  </conditionalFormatting>
  <conditionalFormatting sqref="F53">
    <cfRule type="cellIs" dxfId="1406" priority="1300" operator="equal">
      <formula>"C"</formula>
    </cfRule>
    <cfRule type="cellIs" dxfId="1405" priority="1301" operator="equal">
      <formula>"B"</formula>
    </cfRule>
    <cfRule type="cellIs" dxfId="1404" priority="1302" operator="equal">
      <formula>"A"</formula>
    </cfRule>
  </conditionalFormatting>
  <conditionalFormatting sqref="F52">
    <cfRule type="cellIs" dxfId="1403" priority="1297" operator="equal">
      <formula>"C"</formula>
    </cfRule>
    <cfRule type="cellIs" dxfId="1402" priority="1298" operator="equal">
      <formula>"B"</formula>
    </cfRule>
    <cfRule type="cellIs" dxfId="1401" priority="1299" operator="equal">
      <formula>"A"</formula>
    </cfRule>
  </conditionalFormatting>
  <conditionalFormatting sqref="F101:F102">
    <cfRule type="cellIs" dxfId="1400" priority="1294" operator="equal">
      <formula>"C"</formula>
    </cfRule>
    <cfRule type="cellIs" dxfId="1399" priority="1295" operator="equal">
      <formula>"B"</formula>
    </cfRule>
    <cfRule type="cellIs" dxfId="1398" priority="1296" operator="equal">
      <formula>"A"</formula>
    </cfRule>
  </conditionalFormatting>
  <conditionalFormatting sqref="F56">
    <cfRule type="cellIs" dxfId="1397" priority="1291" operator="equal">
      <formula>"C"</formula>
    </cfRule>
    <cfRule type="cellIs" dxfId="1396" priority="1292" operator="equal">
      <formula>"B"</formula>
    </cfRule>
    <cfRule type="cellIs" dxfId="1395" priority="1293" operator="equal">
      <formula>"A"</formula>
    </cfRule>
  </conditionalFormatting>
  <conditionalFormatting sqref="F55">
    <cfRule type="cellIs" dxfId="1394" priority="1288" operator="equal">
      <formula>"C"</formula>
    </cfRule>
    <cfRule type="cellIs" dxfId="1393" priority="1289" operator="equal">
      <formula>"B"</formula>
    </cfRule>
    <cfRule type="cellIs" dxfId="1392" priority="1290" operator="equal">
      <formula>"A"</formula>
    </cfRule>
  </conditionalFormatting>
  <conditionalFormatting sqref="F99:F100">
    <cfRule type="cellIs" dxfId="1391" priority="1285" operator="equal">
      <formula>"C"</formula>
    </cfRule>
    <cfRule type="cellIs" dxfId="1390" priority="1286" operator="equal">
      <formula>"B"</formula>
    </cfRule>
    <cfRule type="cellIs" dxfId="1389" priority="1287" operator="equal">
      <formula>"A"</formula>
    </cfRule>
  </conditionalFormatting>
  <conditionalFormatting sqref="F97:F98">
    <cfRule type="cellIs" dxfId="1388" priority="1282" operator="equal">
      <formula>"C"</formula>
    </cfRule>
    <cfRule type="cellIs" dxfId="1387" priority="1283" operator="equal">
      <formula>"B"</formula>
    </cfRule>
    <cfRule type="cellIs" dxfId="1386" priority="1284" operator="equal">
      <formula>"A"</formula>
    </cfRule>
  </conditionalFormatting>
  <conditionalFormatting sqref="F91">
    <cfRule type="cellIs" dxfId="1385" priority="1279" operator="equal">
      <formula>"C"</formula>
    </cfRule>
    <cfRule type="cellIs" dxfId="1384" priority="1280" operator="equal">
      <formula>"B"</formula>
    </cfRule>
    <cfRule type="cellIs" dxfId="1383" priority="1281" operator="equal">
      <formula>"A"</formula>
    </cfRule>
  </conditionalFormatting>
  <conditionalFormatting sqref="F95">
    <cfRule type="cellIs" dxfId="1382" priority="1276" operator="equal">
      <formula>"C"</formula>
    </cfRule>
    <cfRule type="cellIs" dxfId="1381" priority="1277" operator="equal">
      <formula>"B"</formula>
    </cfRule>
    <cfRule type="cellIs" dxfId="1380" priority="1278" operator="equal">
      <formula>"A"</formula>
    </cfRule>
  </conditionalFormatting>
  <conditionalFormatting sqref="F94">
    <cfRule type="cellIs" dxfId="1379" priority="1273" operator="equal">
      <formula>"C"</formula>
    </cfRule>
    <cfRule type="cellIs" dxfId="1378" priority="1274" operator="equal">
      <formula>"B"</formula>
    </cfRule>
    <cfRule type="cellIs" dxfId="1377" priority="1275" operator="equal">
      <formula>"A"</formula>
    </cfRule>
  </conditionalFormatting>
  <conditionalFormatting sqref="F92">
    <cfRule type="cellIs" dxfId="1376" priority="1270" operator="equal">
      <formula>"C"</formula>
    </cfRule>
    <cfRule type="cellIs" dxfId="1375" priority="1271" operator="equal">
      <formula>"B"</formula>
    </cfRule>
    <cfRule type="cellIs" dxfId="1374" priority="1272" operator="equal">
      <formula>"A"</formula>
    </cfRule>
  </conditionalFormatting>
  <conditionalFormatting sqref="F82">
    <cfRule type="cellIs" dxfId="1373" priority="1267" operator="equal">
      <formula>"C"</formula>
    </cfRule>
    <cfRule type="cellIs" dxfId="1372" priority="1268" operator="equal">
      <formula>"B"</formula>
    </cfRule>
    <cfRule type="cellIs" dxfId="1371" priority="1269" operator="equal">
      <formula>"A"</formula>
    </cfRule>
  </conditionalFormatting>
  <conditionalFormatting sqref="F81">
    <cfRule type="cellIs" dxfId="1370" priority="1264" operator="equal">
      <formula>"C"</formula>
    </cfRule>
    <cfRule type="cellIs" dxfId="1369" priority="1265" operator="equal">
      <formula>"B"</formula>
    </cfRule>
    <cfRule type="cellIs" dxfId="1368" priority="1266" operator="equal">
      <formula>"A"</formula>
    </cfRule>
  </conditionalFormatting>
  <conditionalFormatting sqref="F80">
    <cfRule type="cellIs" dxfId="1367" priority="1261" operator="equal">
      <formula>"C"</formula>
    </cfRule>
    <cfRule type="cellIs" dxfId="1366" priority="1262" operator="equal">
      <formula>"B"</formula>
    </cfRule>
    <cfRule type="cellIs" dxfId="1365" priority="1263" operator="equal">
      <formula>"A"</formula>
    </cfRule>
  </conditionalFormatting>
  <conditionalFormatting sqref="F79">
    <cfRule type="cellIs" dxfId="1364" priority="1258" operator="equal">
      <formula>"C"</formula>
    </cfRule>
    <cfRule type="cellIs" dxfId="1363" priority="1259" operator="equal">
      <formula>"B"</formula>
    </cfRule>
    <cfRule type="cellIs" dxfId="1362" priority="1260" operator="equal">
      <formula>"A"</formula>
    </cfRule>
  </conditionalFormatting>
  <conditionalFormatting sqref="F96">
    <cfRule type="cellIs" dxfId="1361" priority="1255" operator="equal">
      <formula>"C"</formula>
    </cfRule>
    <cfRule type="cellIs" dxfId="1360" priority="1256" operator="equal">
      <formula>"B"</formula>
    </cfRule>
    <cfRule type="cellIs" dxfId="1359" priority="1257" operator="equal">
      <formula>"A"</formula>
    </cfRule>
  </conditionalFormatting>
  <conditionalFormatting sqref="F93">
    <cfRule type="cellIs" dxfId="1358" priority="1252" operator="equal">
      <formula>"C"</formula>
    </cfRule>
    <cfRule type="cellIs" dxfId="1357" priority="1253" operator="equal">
      <formula>"B"</formula>
    </cfRule>
    <cfRule type="cellIs" dxfId="1356" priority="1254" operator="equal">
      <formula>"A"</formula>
    </cfRule>
  </conditionalFormatting>
  <conditionalFormatting sqref="F449">
    <cfRule type="cellIs" dxfId="1355" priority="1249" operator="equal">
      <formula>"C"</formula>
    </cfRule>
    <cfRule type="cellIs" dxfId="1354" priority="1250" operator="equal">
      <formula>"B"</formula>
    </cfRule>
    <cfRule type="cellIs" dxfId="1353" priority="1251" operator="equal">
      <formula>"A"</formula>
    </cfRule>
  </conditionalFormatting>
  <conditionalFormatting sqref="F448">
    <cfRule type="cellIs" dxfId="1352" priority="1246" operator="equal">
      <formula>"C"</formula>
    </cfRule>
    <cfRule type="cellIs" dxfId="1351" priority="1247" operator="equal">
      <formula>"B"</formula>
    </cfRule>
    <cfRule type="cellIs" dxfId="1350" priority="1248" operator="equal">
      <formula>"A"</formula>
    </cfRule>
  </conditionalFormatting>
  <conditionalFormatting sqref="F447">
    <cfRule type="cellIs" dxfId="1349" priority="1243" operator="equal">
      <formula>"C"</formula>
    </cfRule>
    <cfRule type="cellIs" dxfId="1348" priority="1244" operator="equal">
      <formula>"B"</formula>
    </cfRule>
    <cfRule type="cellIs" dxfId="1347" priority="1245" operator="equal">
      <formula>"A"</formula>
    </cfRule>
  </conditionalFormatting>
  <conditionalFormatting sqref="F446">
    <cfRule type="cellIs" dxfId="1346" priority="1240" operator="equal">
      <formula>"C"</formula>
    </cfRule>
    <cfRule type="cellIs" dxfId="1345" priority="1241" operator="equal">
      <formula>"B"</formula>
    </cfRule>
    <cfRule type="cellIs" dxfId="1344" priority="1242" operator="equal">
      <formula>"A"</formula>
    </cfRule>
  </conditionalFormatting>
  <conditionalFormatting sqref="F445">
    <cfRule type="cellIs" dxfId="1343" priority="1237" operator="equal">
      <formula>"C"</formula>
    </cfRule>
    <cfRule type="cellIs" dxfId="1342" priority="1238" operator="equal">
      <formula>"B"</formula>
    </cfRule>
    <cfRule type="cellIs" dxfId="1341" priority="1239" operator="equal">
      <formula>"A"</formula>
    </cfRule>
  </conditionalFormatting>
  <conditionalFormatting sqref="F444">
    <cfRule type="cellIs" dxfId="1340" priority="1234" operator="equal">
      <formula>"C"</formula>
    </cfRule>
    <cfRule type="cellIs" dxfId="1339" priority="1235" operator="equal">
      <formula>"B"</formula>
    </cfRule>
    <cfRule type="cellIs" dxfId="1338" priority="1236" operator="equal">
      <formula>"A"</formula>
    </cfRule>
  </conditionalFormatting>
  <conditionalFormatting sqref="F440">
    <cfRule type="cellIs" dxfId="1337" priority="1231" operator="equal">
      <formula>"C"</formula>
    </cfRule>
    <cfRule type="cellIs" dxfId="1336" priority="1232" operator="equal">
      <formula>"B"</formula>
    </cfRule>
    <cfRule type="cellIs" dxfId="1335" priority="1233" operator="equal">
      <formula>"A"</formula>
    </cfRule>
  </conditionalFormatting>
  <conditionalFormatting sqref="F443">
    <cfRule type="cellIs" dxfId="1334" priority="1228" operator="equal">
      <formula>"C"</formula>
    </cfRule>
    <cfRule type="cellIs" dxfId="1333" priority="1229" operator="equal">
      <formula>"B"</formula>
    </cfRule>
    <cfRule type="cellIs" dxfId="1332" priority="1230" operator="equal">
      <formula>"A"</formula>
    </cfRule>
  </conditionalFormatting>
  <conditionalFormatting sqref="F442">
    <cfRule type="cellIs" dxfId="1331" priority="1225" operator="equal">
      <formula>"C"</formula>
    </cfRule>
    <cfRule type="cellIs" dxfId="1330" priority="1226" operator="equal">
      <formula>"B"</formula>
    </cfRule>
    <cfRule type="cellIs" dxfId="1329" priority="1227" operator="equal">
      <formula>"A"</formula>
    </cfRule>
  </conditionalFormatting>
  <conditionalFormatting sqref="F441">
    <cfRule type="cellIs" dxfId="1328" priority="1222" operator="equal">
      <formula>"C"</formula>
    </cfRule>
    <cfRule type="cellIs" dxfId="1327" priority="1223" operator="equal">
      <formula>"B"</formula>
    </cfRule>
    <cfRule type="cellIs" dxfId="1326" priority="1224" operator="equal">
      <formula>"A"</formula>
    </cfRule>
  </conditionalFormatting>
  <conditionalFormatting sqref="F456">
    <cfRule type="cellIs" dxfId="1325" priority="1219" operator="equal">
      <formula>"C"</formula>
    </cfRule>
    <cfRule type="cellIs" dxfId="1324" priority="1220" operator="equal">
      <formula>"B"</formula>
    </cfRule>
    <cfRule type="cellIs" dxfId="1323" priority="1221" operator="equal">
      <formula>"A"</formula>
    </cfRule>
  </conditionalFormatting>
  <conditionalFormatting sqref="F458">
    <cfRule type="cellIs" dxfId="1322" priority="1216" operator="equal">
      <formula>"C"</formula>
    </cfRule>
    <cfRule type="cellIs" dxfId="1321" priority="1217" operator="equal">
      <formula>"B"</formula>
    </cfRule>
    <cfRule type="cellIs" dxfId="1320" priority="1218" operator="equal">
      <formula>"A"</formula>
    </cfRule>
  </conditionalFormatting>
  <conditionalFormatting sqref="F457">
    <cfRule type="cellIs" dxfId="1319" priority="1213" operator="equal">
      <formula>"C"</formula>
    </cfRule>
    <cfRule type="cellIs" dxfId="1318" priority="1214" operator="equal">
      <formula>"B"</formula>
    </cfRule>
    <cfRule type="cellIs" dxfId="1317" priority="1215" operator="equal">
      <formula>"A"</formula>
    </cfRule>
  </conditionalFormatting>
  <conditionalFormatting sqref="F459">
    <cfRule type="cellIs" dxfId="1316" priority="1210" operator="equal">
      <formula>"C"</formula>
    </cfRule>
    <cfRule type="cellIs" dxfId="1315" priority="1211" operator="equal">
      <formula>"B"</formula>
    </cfRule>
    <cfRule type="cellIs" dxfId="1314" priority="1212" operator="equal">
      <formula>"A"</formula>
    </cfRule>
  </conditionalFormatting>
  <conditionalFormatting sqref="F475">
    <cfRule type="cellIs" dxfId="1313" priority="1207" operator="equal">
      <formula>"C"</formula>
    </cfRule>
    <cfRule type="cellIs" dxfId="1312" priority="1208" operator="equal">
      <formula>"B"</formula>
    </cfRule>
    <cfRule type="cellIs" dxfId="1311" priority="1209" operator="equal">
      <formula>"A"</formula>
    </cfRule>
  </conditionalFormatting>
  <conditionalFormatting sqref="F474">
    <cfRule type="cellIs" dxfId="1310" priority="1204" operator="equal">
      <formula>"C"</formula>
    </cfRule>
    <cfRule type="cellIs" dxfId="1309" priority="1205" operator="equal">
      <formula>"B"</formula>
    </cfRule>
    <cfRule type="cellIs" dxfId="1308" priority="1206" operator="equal">
      <formula>"A"</formula>
    </cfRule>
  </conditionalFormatting>
  <conditionalFormatting sqref="F477">
    <cfRule type="cellIs" dxfId="1307" priority="1201" operator="equal">
      <formula>"C"</formula>
    </cfRule>
    <cfRule type="cellIs" dxfId="1306" priority="1202" operator="equal">
      <formula>"B"</formula>
    </cfRule>
    <cfRule type="cellIs" dxfId="1305" priority="1203" operator="equal">
      <formula>"A"</formula>
    </cfRule>
  </conditionalFormatting>
  <conditionalFormatting sqref="F476">
    <cfRule type="cellIs" dxfId="1304" priority="1198" operator="equal">
      <formula>"C"</formula>
    </cfRule>
    <cfRule type="cellIs" dxfId="1303" priority="1199" operator="equal">
      <formula>"B"</formula>
    </cfRule>
    <cfRule type="cellIs" dxfId="1302" priority="1200" operator="equal">
      <formula>"A"</formula>
    </cfRule>
  </conditionalFormatting>
  <conditionalFormatting sqref="F460:F473">
    <cfRule type="cellIs" dxfId="1301" priority="1195" operator="equal">
      <formula>"C"</formula>
    </cfRule>
    <cfRule type="cellIs" dxfId="1300" priority="1196" operator="equal">
      <formula>"B"</formula>
    </cfRule>
    <cfRule type="cellIs" dxfId="1299" priority="1197" operator="equal">
      <formula>"A"</formula>
    </cfRule>
  </conditionalFormatting>
  <conditionalFormatting sqref="F476:F485">
    <cfRule type="cellIs" dxfId="1298" priority="1192" operator="equal">
      <formula>"C"</formula>
    </cfRule>
    <cfRule type="cellIs" dxfId="1297" priority="1193" operator="equal">
      <formula>"B"</formula>
    </cfRule>
    <cfRule type="cellIs" dxfId="1296" priority="1194" operator="equal">
      <formula>"A"</formula>
    </cfRule>
  </conditionalFormatting>
  <conditionalFormatting sqref="F487">
    <cfRule type="cellIs" dxfId="1295" priority="1189" operator="equal">
      <formula>"C"</formula>
    </cfRule>
    <cfRule type="cellIs" dxfId="1294" priority="1190" operator="equal">
      <formula>"B"</formula>
    </cfRule>
    <cfRule type="cellIs" dxfId="1293" priority="1191" operator="equal">
      <formula>"A"</formula>
    </cfRule>
  </conditionalFormatting>
  <conditionalFormatting sqref="F486">
    <cfRule type="cellIs" dxfId="1292" priority="1186" operator="equal">
      <formula>"C"</formula>
    </cfRule>
    <cfRule type="cellIs" dxfId="1291" priority="1187" operator="equal">
      <formula>"B"</formula>
    </cfRule>
    <cfRule type="cellIs" dxfId="1290" priority="1188" operator="equal">
      <formula>"A"</formula>
    </cfRule>
  </conditionalFormatting>
  <conditionalFormatting sqref="F489">
    <cfRule type="cellIs" dxfId="1289" priority="1183" operator="equal">
      <formula>"C"</formula>
    </cfRule>
    <cfRule type="cellIs" dxfId="1288" priority="1184" operator="equal">
      <formula>"B"</formula>
    </cfRule>
    <cfRule type="cellIs" dxfId="1287" priority="1185" operator="equal">
      <formula>"A"</formula>
    </cfRule>
  </conditionalFormatting>
  <conditionalFormatting sqref="F488">
    <cfRule type="cellIs" dxfId="1286" priority="1180" operator="equal">
      <formula>"C"</formula>
    </cfRule>
    <cfRule type="cellIs" dxfId="1285" priority="1181" operator="equal">
      <formula>"B"</formula>
    </cfRule>
    <cfRule type="cellIs" dxfId="1284" priority="1182" operator="equal">
      <formula>"A"</formula>
    </cfRule>
  </conditionalFormatting>
  <conditionalFormatting sqref="F490:F496">
    <cfRule type="cellIs" dxfId="1283" priority="1177" operator="equal">
      <formula>"C"</formula>
    </cfRule>
    <cfRule type="cellIs" dxfId="1282" priority="1178" operator="equal">
      <formula>"B"</formula>
    </cfRule>
    <cfRule type="cellIs" dxfId="1281" priority="1179" operator="equal">
      <formula>"A"</formula>
    </cfRule>
  </conditionalFormatting>
  <conditionalFormatting sqref="F497">
    <cfRule type="cellIs" dxfId="1280" priority="1174" operator="equal">
      <formula>"C"</formula>
    </cfRule>
    <cfRule type="cellIs" dxfId="1279" priority="1175" operator="equal">
      <formula>"B"</formula>
    </cfRule>
    <cfRule type="cellIs" dxfId="1278" priority="1176" operator="equal">
      <formula>"A"</formula>
    </cfRule>
  </conditionalFormatting>
  <conditionalFormatting sqref="F490:F496">
    <cfRule type="cellIs" dxfId="1277" priority="1171" operator="equal">
      <formula>"C"</formula>
    </cfRule>
    <cfRule type="cellIs" dxfId="1276" priority="1172" operator="equal">
      <formula>"B"</formula>
    </cfRule>
    <cfRule type="cellIs" dxfId="1275" priority="1173" operator="equal">
      <formula>"A"</formula>
    </cfRule>
  </conditionalFormatting>
  <conditionalFormatting sqref="F485">
    <cfRule type="cellIs" dxfId="1274" priority="1168" operator="equal">
      <formula>"C"</formula>
    </cfRule>
    <cfRule type="cellIs" dxfId="1273" priority="1169" operator="equal">
      <formula>"B"</formula>
    </cfRule>
    <cfRule type="cellIs" dxfId="1272" priority="1170" operator="equal">
      <formula>"A"</formula>
    </cfRule>
  </conditionalFormatting>
  <conditionalFormatting sqref="F484">
    <cfRule type="cellIs" dxfId="1271" priority="1165" operator="equal">
      <formula>"C"</formula>
    </cfRule>
    <cfRule type="cellIs" dxfId="1270" priority="1166" operator="equal">
      <formula>"B"</formula>
    </cfRule>
    <cfRule type="cellIs" dxfId="1269" priority="1167" operator="equal">
      <formula>"A"</formula>
    </cfRule>
  </conditionalFormatting>
  <conditionalFormatting sqref="F487">
    <cfRule type="cellIs" dxfId="1268" priority="1162" operator="equal">
      <formula>"C"</formula>
    </cfRule>
    <cfRule type="cellIs" dxfId="1267" priority="1163" operator="equal">
      <formula>"B"</formula>
    </cfRule>
    <cfRule type="cellIs" dxfId="1266" priority="1164" operator="equal">
      <formula>"A"</formula>
    </cfRule>
  </conditionalFormatting>
  <conditionalFormatting sqref="F486">
    <cfRule type="cellIs" dxfId="1265" priority="1159" operator="equal">
      <formula>"C"</formula>
    </cfRule>
    <cfRule type="cellIs" dxfId="1264" priority="1160" operator="equal">
      <formula>"B"</formula>
    </cfRule>
    <cfRule type="cellIs" dxfId="1263" priority="1161" operator="equal">
      <formula>"A"</formula>
    </cfRule>
  </conditionalFormatting>
  <conditionalFormatting sqref="F489">
    <cfRule type="cellIs" dxfId="1262" priority="1156" operator="equal">
      <formula>"C"</formula>
    </cfRule>
    <cfRule type="cellIs" dxfId="1261" priority="1157" operator="equal">
      <formula>"B"</formula>
    </cfRule>
    <cfRule type="cellIs" dxfId="1260" priority="1158" operator="equal">
      <formula>"A"</formula>
    </cfRule>
  </conditionalFormatting>
  <conditionalFormatting sqref="F488">
    <cfRule type="cellIs" dxfId="1259" priority="1153" operator="equal">
      <formula>"C"</formula>
    </cfRule>
    <cfRule type="cellIs" dxfId="1258" priority="1154" operator="equal">
      <formula>"B"</formula>
    </cfRule>
    <cfRule type="cellIs" dxfId="1257" priority="1155" operator="equal">
      <formula>"A"</formula>
    </cfRule>
  </conditionalFormatting>
  <conditionalFormatting sqref="F490:F496">
    <cfRule type="cellIs" dxfId="1256" priority="1150" operator="equal">
      <formula>"C"</formula>
    </cfRule>
    <cfRule type="cellIs" dxfId="1255" priority="1151" operator="equal">
      <formula>"B"</formula>
    </cfRule>
    <cfRule type="cellIs" dxfId="1254" priority="1152" operator="equal">
      <formula>"A"</formula>
    </cfRule>
  </conditionalFormatting>
  <conditionalFormatting sqref="F489">
    <cfRule type="cellIs" dxfId="1253" priority="1147" operator="equal">
      <formula>"C"</formula>
    </cfRule>
    <cfRule type="cellIs" dxfId="1252" priority="1148" operator="equal">
      <formula>"B"</formula>
    </cfRule>
    <cfRule type="cellIs" dxfId="1251" priority="1149" operator="equal">
      <formula>"A"</formula>
    </cfRule>
  </conditionalFormatting>
  <conditionalFormatting sqref="F488">
    <cfRule type="cellIs" dxfId="1250" priority="1144" operator="equal">
      <formula>"C"</formula>
    </cfRule>
    <cfRule type="cellIs" dxfId="1249" priority="1145" operator="equal">
      <formula>"B"</formula>
    </cfRule>
    <cfRule type="cellIs" dxfId="1248" priority="1146" operator="equal">
      <formula>"A"</formula>
    </cfRule>
  </conditionalFormatting>
  <conditionalFormatting sqref="F490:F496">
    <cfRule type="cellIs" dxfId="1247" priority="1141" operator="equal">
      <formula>"C"</formula>
    </cfRule>
    <cfRule type="cellIs" dxfId="1246" priority="1142" operator="equal">
      <formula>"B"</formula>
    </cfRule>
    <cfRule type="cellIs" dxfId="1245" priority="1143" operator="equal">
      <formula>"A"</formula>
    </cfRule>
  </conditionalFormatting>
  <conditionalFormatting sqref="F476">
    <cfRule type="cellIs" dxfId="1244" priority="1138" operator="equal">
      <formula>"C"</formula>
    </cfRule>
    <cfRule type="cellIs" dxfId="1243" priority="1139" operator="equal">
      <formula>"B"</formula>
    </cfRule>
    <cfRule type="cellIs" dxfId="1242" priority="1140" operator="equal">
      <formula>"A"</formula>
    </cfRule>
  </conditionalFormatting>
  <conditionalFormatting sqref="F486">
    <cfRule type="cellIs" dxfId="1241" priority="1135" operator="equal">
      <formula>"C"</formula>
    </cfRule>
    <cfRule type="cellIs" dxfId="1240" priority="1136" operator="equal">
      <formula>"B"</formula>
    </cfRule>
    <cfRule type="cellIs" dxfId="1239" priority="1137" operator="equal">
      <formula>"A"</formula>
    </cfRule>
  </conditionalFormatting>
  <conditionalFormatting sqref="F485">
    <cfRule type="cellIs" dxfId="1238" priority="1132" operator="equal">
      <formula>"C"</formula>
    </cfRule>
    <cfRule type="cellIs" dxfId="1237" priority="1133" operator="equal">
      <formula>"B"</formula>
    </cfRule>
    <cfRule type="cellIs" dxfId="1236" priority="1134" operator="equal">
      <formula>"A"</formula>
    </cfRule>
  </conditionalFormatting>
  <conditionalFormatting sqref="F488">
    <cfRule type="cellIs" dxfId="1235" priority="1129" operator="equal">
      <formula>"C"</formula>
    </cfRule>
    <cfRule type="cellIs" dxfId="1234" priority="1130" operator="equal">
      <formula>"B"</formula>
    </cfRule>
    <cfRule type="cellIs" dxfId="1233" priority="1131" operator="equal">
      <formula>"A"</formula>
    </cfRule>
  </conditionalFormatting>
  <conditionalFormatting sqref="F487">
    <cfRule type="cellIs" dxfId="1232" priority="1126" operator="equal">
      <formula>"C"</formula>
    </cfRule>
    <cfRule type="cellIs" dxfId="1231" priority="1127" operator="equal">
      <formula>"B"</formula>
    </cfRule>
    <cfRule type="cellIs" dxfId="1230" priority="1128" operator="equal">
      <formula>"A"</formula>
    </cfRule>
  </conditionalFormatting>
  <conditionalFormatting sqref="F490:F496">
    <cfRule type="cellIs" dxfId="1229" priority="1123" operator="equal">
      <formula>"C"</formula>
    </cfRule>
    <cfRule type="cellIs" dxfId="1228" priority="1124" operator="equal">
      <formula>"B"</formula>
    </cfRule>
    <cfRule type="cellIs" dxfId="1227" priority="1125" operator="equal">
      <formula>"A"</formula>
    </cfRule>
  </conditionalFormatting>
  <conditionalFormatting sqref="F489">
    <cfRule type="cellIs" dxfId="1226" priority="1120" operator="equal">
      <formula>"C"</formula>
    </cfRule>
    <cfRule type="cellIs" dxfId="1225" priority="1121" operator="equal">
      <formula>"B"</formula>
    </cfRule>
    <cfRule type="cellIs" dxfId="1224" priority="1122" operator="equal">
      <formula>"A"</formula>
    </cfRule>
  </conditionalFormatting>
  <conditionalFormatting sqref="F490:F496">
    <cfRule type="cellIs" dxfId="1223" priority="1117" operator="equal">
      <formula>"C"</formula>
    </cfRule>
    <cfRule type="cellIs" dxfId="1222" priority="1118" operator="equal">
      <formula>"B"</formula>
    </cfRule>
    <cfRule type="cellIs" dxfId="1221" priority="1119" operator="equal">
      <formula>"A"</formula>
    </cfRule>
  </conditionalFormatting>
  <conditionalFormatting sqref="F489">
    <cfRule type="cellIs" dxfId="1220" priority="1114" operator="equal">
      <formula>"C"</formula>
    </cfRule>
    <cfRule type="cellIs" dxfId="1219" priority="1115" operator="equal">
      <formula>"B"</formula>
    </cfRule>
    <cfRule type="cellIs" dxfId="1218" priority="1116" operator="equal">
      <formula>"A"</formula>
    </cfRule>
  </conditionalFormatting>
  <conditionalFormatting sqref="F484">
    <cfRule type="cellIs" dxfId="1217" priority="1111" operator="equal">
      <formula>"C"</formula>
    </cfRule>
    <cfRule type="cellIs" dxfId="1216" priority="1112" operator="equal">
      <formula>"B"</formula>
    </cfRule>
    <cfRule type="cellIs" dxfId="1215" priority="1113" operator="equal">
      <formula>"A"</formula>
    </cfRule>
  </conditionalFormatting>
  <conditionalFormatting sqref="F483">
    <cfRule type="cellIs" dxfId="1214" priority="1108" operator="equal">
      <formula>"C"</formula>
    </cfRule>
    <cfRule type="cellIs" dxfId="1213" priority="1109" operator="equal">
      <formula>"B"</formula>
    </cfRule>
    <cfRule type="cellIs" dxfId="1212" priority="1110" operator="equal">
      <formula>"A"</formula>
    </cfRule>
  </conditionalFormatting>
  <conditionalFormatting sqref="F486">
    <cfRule type="cellIs" dxfId="1211" priority="1105" operator="equal">
      <formula>"C"</formula>
    </cfRule>
    <cfRule type="cellIs" dxfId="1210" priority="1106" operator="equal">
      <formula>"B"</formula>
    </cfRule>
    <cfRule type="cellIs" dxfId="1209" priority="1107" operator="equal">
      <formula>"A"</formula>
    </cfRule>
  </conditionalFormatting>
  <conditionalFormatting sqref="F485">
    <cfRule type="cellIs" dxfId="1208" priority="1102" operator="equal">
      <formula>"C"</formula>
    </cfRule>
    <cfRule type="cellIs" dxfId="1207" priority="1103" operator="equal">
      <formula>"B"</formula>
    </cfRule>
    <cfRule type="cellIs" dxfId="1206" priority="1104" operator="equal">
      <formula>"A"</formula>
    </cfRule>
  </conditionalFormatting>
  <conditionalFormatting sqref="F488">
    <cfRule type="cellIs" dxfId="1205" priority="1099" operator="equal">
      <formula>"C"</formula>
    </cfRule>
    <cfRule type="cellIs" dxfId="1204" priority="1100" operator="equal">
      <formula>"B"</formula>
    </cfRule>
    <cfRule type="cellIs" dxfId="1203" priority="1101" operator="equal">
      <formula>"A"</formula>
    </cfRule>
  </conditionalFormatting>
  <conditionalFormatting sqref="F487">
    <cfRule type="cellIs" dxfId="1202" priority="1096" operator="equal">
      <formula>"C"</formula>
    </cfRule>
    <cfRule type="cellIs" dxfId="1201" priority="1097" operator="equal">
      <formula>"B"</formula>
    </cfRule>
    <cfRule type="cellIs" dxfId="1200" priority="1098" operator="equal">
      <formula>"A"</formula>
    </cfRule>
  </conditionalFormatting>
  <conditionalFormatting sqref="F490:F496">
    <cfRule type="cellIs" dxfId="1199" priority="1093" operator="equal">
      <formula>"C"</formula>
    </cfRule>
    <cfRule type="cellIs" dxfId="1198" priority="1094" operator="equal">
      <formula>"B"</formula>
    </cfRule>
    <cfRule type="cellIs" dxfId="1197" priority="1095" operator="equal">
      <formula>"A"</formula>
    </cfRule>
  </conditionalFormatting>
  <conditionalFormatting sqref="F489">
    <cfRule type="cellIs" dxfId="1196" priority="1090" operator="equal">
      <formula>"C"</formula>
    </cfRule>
    <cfRule type="cellIs" dxfId="1195" priority="1091" operator="equal">
      <formula>"B"</formula>
    </cfRule>
    <cfRule type="cellIs" dxfId="1194" priority="1092" operator="equal">
      <formula>"A"</formula>
    </cfRule>
  </conditionalFormatting>
  <conditionalFormatting sqref="F488">
    <cfRule type="cellIs" dxfId="1193" priority="1087" operator="equal">
      <formula>"C"</formula>
    </cfRule>
    <cfRule type="cellIs" dxfId="1192" priority="1088" operator="equal">
      <formula>"B"</formula>
    </cfRule>
    <cfRule type="cellIs" dxfId="1191" priority="1089" operator="equal">
      <formula>"A"</formula>
    </cfRule>
  </conditionalFormatting>
  <conditionalFormatting sqref="F487">
    <cfRule type="cellIs" dxfId="1190" priority="1084" operator="equal">
      <formula>"C"</formula>
    </cfRule>
    <cfRule type="cellIs" dxfId="1189" priority="1085" operator="equal">
      <formula>"B"</formula>
    </cfRule>
    <cfRule type="cellIs" dxfId="1188" priority="1086" operator="equal">
      <formula>"A"</formula>
    </cfRule>
  </conditionalFormatting>
  <conditionalFormatting sqref="F490:F496">
    <cfRule type="cellIs" dxfId="1187" priority="1081" operator="equal">
      <formula>"C"</formula>
    </cfRule>
    <cfRule type="cellIs" dxfId="1186" priority="1082" operator="equal">
      <formula>"B"</formula>
    </cfRule>
    <cfRule type="cellIs" dxfId="1185" priority="1083" operator="equal">
      <formula>"A"</formula>
    </cfRule>
  </conditionalFormatting>
  <conditionalFormatting sqref="F489">
    <cfRule type="cellIs" dxfId="1184" priority="1078" operator="equal">
      <formula>"C"</formula>
    </cfRule>
    <cfRule type="cellIs" dxfId="1183" priority="1079" operator="equal">
      <formula>"B"</formula>
    </cfRule>
    <cfRule type="cellIs" dxfId="1182" priority="1080" operator="equal">
      <formula>"A"</formula>
    </cfRule>
  </conditionalFormatting>
  <conditionalFormatting sqref="F524">
    <cfRule type="cellIs" dxfId="1181" priority="1075" operator="equal">
      <formula>"C"</formula>
    </cfRule>
    <cfRule type="cellIs" dxfId="1180" priority="1076" operator="equal">
      <formula>"B"</formula>
    </cfRule>
    <cfRule type="cellIs" dxfId="1179" priority="1077" operator="equal">
      <formula>"A"</formula>
    </cfRule>
  </conditionalFormatting>
  <conditionalFormatting sqref="F519">
    <cfRule type="cellIs" dxfId="1178" priority="1072" operator="equal">
      <formula>"C"</formula>
    </cfRule>
    <cfRule type="cellIs" dxfId="1177" priority="1073" operator="equal">
      <formula>"B"</formula>
    </cfRule>
    <cfRule type="cellIs" dxfId="1176" priority="1074" operator="equal">
      <formula>"A"</formula>
    </cfRule>
  </conditionalFormatting>
  <conditionalFormatting sqref="F518">
    <cfRule type="cellIs" dxfId="1175" priority="1069" operator="equal">
      <formula>"C"</formula>
    </cfRule>
    <cfRule type="cellIs" dxfId="1174" priority="1070" operator="equal">
      <formula>"B"</formula>
    </cfRule>
    <cfRule type="cellIs" dxfId="1173" priority="1071" operator="equal">
      <formula>"A"</formula>
    </cfRule>
  </conditionalFormatting>
  <conditionalFormatting sqref="F523">
    <cfRule type="cellIs" dxfId="1172" priority="1066" operator="equal">
      <formula>"C"</formula>
    </cfRule>
    <cfRule type="cellIs" dxfId="1171" priority="1067" operator="equal">
      <formula>"B"</formula>
    </cfRule>
    <cfRule type="cellIs" dxfId="1170" priority="1068" operator="equal">
      <formula>"A"</formula>
    </cfRule>
  </conditionalFormatting>
  <conditionalFormatting sqref="F522">
    <cfRule type="cellIs" dxfId="1169" priority="1063" operator="equal">
      <formula>"C"</formula>
    </cfRule>
    <cfRule type="cellIs" dxfId="1168" priority="1064" operator="equal">
      <formula>"B"</formula>
    </cfRule>
    <cfRule type="cellIs" dxfId="1167" priority="1065" operator="equal">
      <formula>"A"</formula>
    </cfRule>
  </conditionalFormatting>
  <conditionalFormatting sqref="F521">
    <cfRule type="cellIs" dxfId="1166" priority="1060" operator="equal">
      <formula>"C"</formula>
    </cfRule>
    <cfRule type="cellIs" dxfId="1165" priority="1061" operator="equal">
      <formula>"B"</formula>
    </cfRule>
    <cfRule type="cellIs" dxfId="1164" priority="1062" operator="equal">
      <formula>"A"</formula>
    </cfRule>
  </conditionalFormatting>
  <conditionalFormatting sqref="F520">
    <cfRule type="cellIs" dxfId="1163" priority="1057" operator="equal">
      <formula>"C"</formula>
    </cfRule>
    <cfRule type="cellIs" dxfId="1162" priority="1058" operator="equal">
      <formula>"B"</formula>
    </cfRule>
    <cfRule type="cellIs" dxfId="1161" priority="1059" operator="equal">
      <formula>"A"</formula>
    </cfRule>
  </conditionalFormatting>
  <conditionalFormatting sqref="F517">
    <cfRule type="cellIs" dxfId="1160" priority="1054" operator="equal">
      <formula>"C"</formula>
    </cfRule>
    <cfRule type="cellIs" dxfId="1159" priority="1055" operator="equal">
      <formula>"B"</formula>
    </cfRule>
    <cfRule type="cellIs" dxfId="1158" priority="1056" operator="equal">
      <formula>"A"</formula>
    </cfRule>
  </conditionalFormatting>
  <conditionalFormatting sqref="F516">
    <cfRule type="cellIs" dxfId="1157" priority="1051" operator="equal">
      <formula>"C"</formula>
    </cfRule>
    <cfRule type="cellIs" dxfId="1156" priority="1052" operator="equal">
      <formula>"B"</formula>
    </cfRule>
    <cfRule type="cellIs" dxfId="1155" priority="1053" operator="equal">
      <formula>"A"</formula>
    </cfRule>
  </conditionalFormatting>
  <conditionalFormatting sqref="F515">
    <cfRule type="cellIs" dxfId="1154" priority="1048" operator="equal">
      <formula>"C"</formula>
    </cfRule>
    <cfRule type="cellIs" dxfId="1153" priority="1049" operator="equal">
      <formula>"B"</formula>
    </cfRule>
    <cfRule type="cellIs" dxfId="1152" priority="1050" operator="equal">
      <formula>"A"</formula>
    </cfRule>
  </conditionalFormatting>
  <conditionalFormatting sqref="F510">
    <cfRule type="cellIs" dxfId="1151" priority="1045" operator="equal">
      <formula>"C"</formula>
    </cfRule>
    <cfRule type="cellIs" dxfId="1150" priority="1046" operator="equal">
      <formula>"B"</formula>
    </cfRule>
    <cfRule type="cellIs" dxfId="1149" priority="1047" operator="equal">
      <formula>"A"</formula>
    </cfRule>
  </conditionalFormatting>
  <conditionalFormatting sqref="F509">
    <cfRule type="cellIs" dxfId="1148" priority="1042" operator="equal">
      <formula>"C"</formula>
    </cfRule>
    <cfRule type="cellIs" dxfId="1147" priority="1043" operator="equal">
      <formula>"B"</formula>
    </cfRule>
    <cfRule type="cellIs" dxfId="1146" priority="1044" operator="equal">
      <formula>"A"</formula>
    </cfRule>
  </conditionalFormatting>
  <conditionalFormatting sqref="F514">
    <cfRule type="cellIs" dxfId="1145" priority="1039" operator="equal">
      <formula>"C"</formula>
    </cfRule>
    <cfRule type="cellIs" dxfId="1144" priority="1040" operator="equal">
      <formula>"B"</formula>
    </cfRule>
    <cfRule type="cellIs" dxfId="1143" priority="1041" operator="equal">
      <formula>"A"</formula>
    </cfRule>
  </conditionalFormatting>
  <conditionalFormatting sqref="F513">
    <cfRule type="cellIs" dxfId="1142" priority="1036" operator="equal">
      <formula>"C"</formula>
    </cfRule>
    <cfRule type="cellIs" dxfId="1141" priority="1037" operator="equal">
      <formula>"B"</formula>
    </cfRule>
    <cfRule type="cellIs" dxfId="1140" priority="1038" operator="equal">
      <formula>"A"</formula>
    </cfRule>
  </conditionalFormatting>
  <conditionalFormatting sqref="F512">
    <cfRule type="cellIs" dxfId="1139" priority="1033" operator="equal">
      <formula>"C"</formula>
    </cfRule>
    <cfRule type="cellIs" dxfId="1138" priority="1034" operator="equal">
      <formula>"B"</formula>
    </cfRule>
    <cfRule type="cellIs" dxfId="1137" priority="1035" operator="equal">
      <formula>"A"</formula>
    </cfRule>
  </conditionalFormatting>
  <conditionalFormatting sqref="F511">
    <cfRule type="cellIs" dxfId="1136" priority="1030" operator="equal">
      <formula>"C"</formula>
    </cfRule>
    <cfRule type="cellIs" dxfId="1135" priority="1031" operator="equal">
      <formula>"B"</formula>
    </cfRule>
    <cfRule type="cellIs" dxfId="1134" priority="1032" operator="equal">
      <formula>"A"</formula>
    </cfRule>
  </conditionalFormatting>
  <conditionalFormatting sqref="F508">
    <cfRule type="cellIs" dxfId="1133" priority="1027" operator="equal">
      <formula>"C"</formula>
    </cfRule>
    <cfRule type="cellIs" dxfId="1132" priority="1028" operator="equal">
      <formula>"B"</formula>
    </cfRule>
    <cfRule type="cellIs" dxfId="1131" priority="1029" operator="equal">
      <formula>"A"</formula>
    </cfRule>
  </conditionalFormatting>
  <conditionalFormatting sqref="F507">
    <cfRule type="cellIs" dxfId="1130" priority="1024" operator="equal">
      <formula>"C"</formula>
    </cfRule>
    <cfRule type="cellIs" dxfId="1129" priority="1025" operator="equal">
      <formula>"B"</formula>
    </cfRule>
    <cfRule type="cellIs" dxfId="1128" priority="1026" operator="equal">
      <formula>"A"</formula>
    </cfRule>
  </conditionalFormatting>
  <conditionalFormatting sqref="F506">
    <cfRule type="cellIs" dxfId="1127" priority="1021" operator="equal">
      <formula>"C"</formula>
    </cfRule>
    <cfRule type="cellIs" dxfId="1126" priority="1022" operator="equal">
      <formula>"B"</formula>
    </cfRule>
    <cfRule type="cellIs" dxfId="1125" priority="1023" operator="equal">
      <formula>"A"</formula>
    </cfRule>
  </conditionalFormatting>
  <conditionalFormatting sqref="F501">
    <cfRule type="cellIs" dxfId="1124" priority="1018" operator="equal">
      <formula>"C"</formula>
    </cfRule>
    <cfRule type="cellIs" dxfId="1123" priority="1019" operator="equal">
      <formula>"B"</formula>
    </cfRule>
    <cfRule type="cellIs" dxfId="1122" priority="1020" operator="equal">
      <formula>"A"</formula>
    </cfRule>
  </conditionalFormatting>
  <conditionalFormatting sqref="F500">
    <cfRule type="cellIs" dxfId="1121" priority="1015" operator="equal">
      <formula>"C"</formula>
    </cfRule>
    <cfRule type="cellIs" dxfId="1120" priority="1016" operator="equal">
      <formula>"B"</formula>
    </cfRule>
    <cfRule type="cellIs" dxfId="1119" priority="1017" operator="equal">
      <formula>"A"</formula>
    </cfRule>
  </conditionalFormatting>
  <conditionalFormatting sqref="F505">
    <cfRule type="cellIs" dxfId="1118" priority="1012" operator="equal">
      <formula>"C"</formula>
    </cfRule>
    <cfRule type="cellIs" dxfId="1117" priority="1013" operator="equal">
      <formula>"B"</formula>
    </cfRule>
    <cfRule type="cellIs" dxfId="1116" priority="1014" operator="equal">
      <formula>"A"</formula>
    </cfRule>
  </conditionalFormatting>
  <conditionalFormatting sqref="F504">
    <cfRule type="cellIs" dxfId="1115" priority="1009" operator="equal">
      <formula>"C"</formula>
    </cfRule>
    <cfRule type="cellIs" dxfId="1114" priority="1010" operator="equal">
      <formula>"B"</formula>
    </cfRule>
    <cfRule type="cellIs" dxfId="1113" priority="1011" operator="equal">
      <formula>"A"</formula>
    </cfRule>
  </conditionalFormatting>
  <conditionalFormatting sqref="F503">
    <cfRule type="cellIs" dxfId="1112" priority="1006" operator="equal">
      <formula>"C"</formula>
    </cfRule>
    <cfRule type="cellIs" dxfId="1111" priority="1007" operator="equal">
      <formula>"B"</formula>
    </cfRule>
    <cfRule type="cellIs" dxfId="1110" priority="1008" operator="equal">
      <formula>"A"</formula>
    </cfRule>
  </conditionalFormatting>
  <conditionalFormatting sqref="F502">
    <cfRule type="cellIs" dxfId="1109" priority="1003" operator="equal">
      <formula>"C"</formula>
    </cfRule>
    <cfRule type="cellIs" dxfId="1108" priority="1004" operator="equal">
      <formula>"B"</formula>
    </cfRule>
    <cfRule type="cellIs" dxfId="1107" priority="1005" operator="equal">
      <formula>"A"</formula>
    </cfRule>
  </conditionalFormatting>
  <conditionalFormatting sqref="F642:F654 F657:F682 F708:F710 F726:F729 F733 F737:F746 F629:F638">
    <cfRule type="cellIs" dxfId="1106" priority="1000" operator="equal">
      <formula>"C"</formula>
    </cfRule>
    <cfRule type="cellIs" dxfId="1105" priority="1001" operator="equal">
      <formula>"B"</formula>
    </cfRule>
    <cfRule type="cellIs" dxfId="1104" priority="1002" operator="equal">
      <formula>"A"</formula>
    </cfRule>
  </conditionalFormatting>
  <conditionalFormatting sqref="F639">
    <cfRule type="cellIs" dxfId="1103" priority="997" operator="equal">
      <formula>"C"</formula>
    </cfRule>
    <cfRule type="cellIs" dxfId="1102" priority="998" operator="equal">
      <formula>"B"</formula>
    </cfRule>
    <cfRule type="cellIs" dxfId="1101" priority="999" operator="equal">
      <formula>"A"</formula>
    </cfRule>
  </conditionalFormatting>
  <conditionalFormatting sqref="F640:F641">
    <cfRule type="cellIs" dxfId="1100" priority="994" operator="equal">
      <formula>"C"</formula>
    </cfRule>
    <cfRule type="cellIs" dxfId="1099" priority="995" operator="equal">
      <formula>"B"</formula>
    </cfRule>
    <cfRule type="cellIs" dxfId="1098" priority="996" operator="equal">
      <formula>"A"</formula>
    </cfRule>
  </conditionalFormatting>
  <conditionalFormatting sqref="F655">
    <cfRule type="cellIs" dxfId="1097" priority="991" operator="equal">
      <formula>"C"</formula>
    </cfRule>
    <cfRule type="cellIs" dxfId="1096" priority="992" operator="equal">
      <formula>"B"</formula>
    </cfRule>
    <cfRule type="cellIs" dxfId="1095" priority="993" operator="equal">
      <formula>"A"</formula>
    </cfRule>
  </conditionalFormatting>
  <conditionalFormatting sqref="F656">
    <cfRule type="cellIs" dxfId="1094" priority="988" operator="equal">
      <formula>"C"</formula>
    </cfRule>
    <cfRule type="cellIs" dxfId="1093" priority="989" operator="equal">
      <formula>"B"</formula>
    </cfRule>
    <cfRule type="cellIs" dxfId="1092" priority="990" operator="equal">
      <formula>"A"</formula>
    </cfRule>
  </conditionalFormatting>
  <conditionalFormatting sqref="F683:F694">
    <cfRule type="cellIs" dxfId="1091" priority="985" operator="equal">
      <formula>"C"</formula>
    </cfRule>
    <cfRule type="cellIs" dxfId="1090" priority="986" operator="equal">
      <formula>"B"</formula>
    </cfRule>
    <cfRule type="cellIs" dxfId="1089" priority="987" operator="equal">
      <formula>"A"</formula>
    </cfRule>
  </conditionalFormatting>
  <conditionalFormatting sqref="F695">
    <cfRule type="cellIs" dxfId="1088" priority="982" operator="equal">
      <formula>"C"</formula>
    </cfRule>
    <cfRule type="cellIs" dxfId="1087" priority="983" operator="equal">
      <formula>"B"</formula>
    </cfRule>
    <cfRule type="cellIs" dxfId="1086" priority="984" operator="equal">
      <formula>"A"</formula>
    </cfRule>
  </conditionalFormatting>
  <conditionalFormatting sqref="F696:F705 F707">
    <cfRule type="cellIs" dxfId="1085" priority="979" operator="equal">
      <formula>"C"</formula>
    </cfRule>
    <cfRule type="cellIs" dxfId="1084" priority="980" operator="equal">
      <formula>"B"</formula>
    </cfRule>
    <cfRule type="cellIs" dxfId="1083" priority="981" operator="equal">
      <formula>"A"</formula>
    </cfRule>
  </conditionalFormatting>
  <conditionalFormatting sqref="F706">
    <cfRule type="cellIs" dxfId="1082" priority="976" operator="equal">
      <formula>"C"</formula>
    </cfRule>
    <cfRule type="cellIs" dxfId="1081" priority="977" operator="equal">
      <formula>"B"</formula>
    </cfRule>
    <cfRule type="cellIs" dxfId="1080" priority="978" operator="equal">
      <formula>"A"</formula>
    </cfRule>
  </conditionalFormatting>
  <conditionalFormatting sqref="F725">
    <cfRule type="cellIs" dxfId="1079" priority="973" operator="equal">
      <formula>"C"</formula>
    </cfRule>
    <cfRule type="cellIs" dxfId="1078" priority="974" operator="equal">
      <formula>"B"</formula>
    </cfRule>
    <cfRule type="cellIs" dxfId="1077" priority="975" operator="equal">
      <formula>"A"</formula>
    </cfRule>
  </conditionalFormatting>
  <conditionalFormatting sqref="F724">
    <cfRule type="cellIs" dxfId="1076" priority="970" operator="equal">
      <formula>"C"</formula>
    </cfRule>
    <cfRule type="cellIs" dxfId="1075" priority="971" operator="equal">
      <formula>"B"</formula>
    </cfRule>
    <cfRule type="cellIs" dxfId="1074" priority="972" operator="equal">
      <formula>"A"</formula>
    </cfRule>
  </conditionalFormatting>
  <conditionalFormatting sqref="F723">
    <cfRule type="cellIs" dxfId="1073" priority="967" operator="equal">
      <formula>"C"</formula>
    </cfRule>
    <cfRule type="cellIs" dxfId="1072" priority="968" operator="equal">
      <formula>"B"</formula>
    </cfRule>
    <cfRule type="cellIs" dxfId="1071" priority="969" operator="equal">
      <formula>"A"</formula>
    </cfRule>
  </conditionalFormatting>
  <conditionalFormatting sqref="F722">
    <cfRule type="cellIs" dxfId="1070" priority="964" operator="equal">
      <formula>"C"</formula>
    </cfRule>
    <cfRule type="cellIs" dxfId="1069" priority="965" operator="equal">
      <formula>"B"</formula>
    </cfRule>
    <cfRule type="cellIs" dxfId="1068" priority="966" operator="equal">
      <formula>"A"</formula>
    </cfRule>
  </conditionalFormatting>
  <conditionalFormatting sqref="F721">
    <cfRule type="cellIs" dxfId="1067" priority="961" operator="equal">
      <formula>"C"</formula>
    </cfRule>
    <cfRule type="cellIs" dxfId="1066" priority="962" operator="equal">
      <formula>"B"</formula>
    </cfRule>
    <cfRule type="cellIs" dxfId="1065" priority="963" operator="equal">
      <formula>"A"</formula>
    </cfRule>
  </conditionalFormatting>
  <conditionalFormatting sqref="F720">
    <cfRule type="cellIs" dxfId="1064" priority="958" operator="equal">
      <formula>"C"</formula>
    </cfRule>
    <cfRule type="cellIs" dxfId="1063" priority="959" operator="equal">
      <formula>"B"</formula>
    </cfRule>
    <cfRule type="cellIs" dxfId="1062" priority="960" operator="equal">
      <formula>"A"</formula>
    </cfRule>
  </conditionalFormatting>
  <conditionalFormatting sqref="F719">
    <cfRule type="cellIs" dxfId="1061" priority="955" operator="equal">
      <formula>"C"</formula>
    </cfRule>
    <cfRule type="cellIs" dxfId="1060" priority="956" operator="equal">
      <formula>"B"</formula>
    </cfRule>
    <cfRule type="cellIs" dxfId="1059" priority="957" operator="equal">
      <formula>"A"</formula>
    </cfRule>
  </conditionalFormatting>
  <conditionalFormatting sqref="F718">
    <cfRule type="cellIs" dxfId="1058" priority="952" operator="equal">
      <formula>"C"</formula>
    </cfRule>
    <cfRule type="cellIs" dxfId="1057" priority="953" operator="equal">
      <formula>"B"</formula>
    </cfRule>
    <cfRule type="cellIs" dxfId="1056" priority="954" operator="equal">
      <formula>"A"</formula>
    </cfRule>
  </conditionalFormatting>
  <conditionalFormatting sqref="F717">
    <cfRule type="cellIs" dxfId="1055" priority="949" operator="equal">
      <formula>"C"</formula>
    </cfRule>
    <cfRule type="cellIs" dxfId="1054" priority="950" operator="equal">
      <formula>"B"</formula>
    </cfRule>
    <cfRule type="cellIs" dxfId="1053" priority="951" operator="equal">
      <formula>"A"</formula>
    </cfRule>
  </conditionalFormatting>
  <conditionalFormatting sqref="F716">
    <cfRule type="cellIs" dxfId="1052" priority="946" operator="equal">
      <formula>"C"</formula>
    </cfRule>
    <cfRule type="cellIs" dxfId="1051" priority="947" operator="equal">
      <formula>"B"</formula>
    </cfRule>
    <cfRule type="cellIs" dxfId="1050" priority="948" operator="equal">
      <formula>"A"</formula>
    </cfRule>
  </conditionalFormatting>
  <conditionalFormatting sqref="F715">
    <cfRule type="cellIs" dxfId="1049" priority="943" operator="equal">
      <formula>"C"</formula>
    </cfRule>
    <cfRule type="cellIs" dxfId="1048" priority="944" operator="equal">
      <formula>"B"</formula>
    </cfRule>
    <cfRule type="cellIs" dxfId="1047" priority="945" operator="equal">
      <formula>"A"</formula>
    </cfRule>
  </conditionalFormatting>
  <conditionalFormatting sqref="F714">
    <cfRule type="cellIs" dxfId="1046" priority="940" operator="equal">
      <formula>"C"</formula>
    </cfRule>
    <cfRule type="cellIs" dxfId="1045" priority="941" operator="equal">
      <formula>"B"</formula>
    </cfRule>
    <cfRule type="cellIs" dxfId="1044" priority="942" operator="equal">
      <formula>"A"</formula>
    </cfRule>
  </conditionalFormatting>
  <conditionalFormatting sqref="F713">
    <cfRule type="cellIs" dxfId="1043" priority="937" operator="equal">
      <formula>"C"</formula>
    </cfRule>
    <cfRule type="cellIs" dxfId="1042" priority="938" operator="equal">
      <formula>"B"</formula>
    </cfRule>
    <cfRule type="cellIs" dxfId="1041" priority="939" operator="equal">
      <formula>"A"</formula>
    </cfRule>
  </conditionalFormatting>
  <conditionalFormatting sqref="F712">
    <cfRule type="cellIs" dxfId="1040" priority="934" operator="equal">
      <formula>"C"</formula>
    </cfRule>
    <cfRule type="cellIs" dxfId="1039" priority="935" operator="equal">
      <formula>"B"</formula>
    </cfRule>
    <cfRule type="cellIs" dxfId="1038" priority="936" operator="equal">
      <formula>"A"</formula>
    </cfRule>
  </conditionalFormatting>
  <conditionalFormatting sqref="F711">
    <cfRule type="cellIs" dxfId="1037" priority="931" operator="equal">
      <formula>"C"</formula>
    </cfRule>
    <cfRule type="cellIs" dxfId="1036" priority="932" operator="equal">
      <formula>"B"</formula>
    </cfRule>
    <cfRule type="cellIs" dxfId="1035" priority="933" operator="equal">
      <formula>"A"</formula>
    </cfRule>
  </conditionalFormatting>
  <conditionalFormatting sqref="F732">
    <cfRule type="cellIs" dxfId="1034" priority="928" operator="equal">
      <formula>"C"</formula>
    </cfRule>
    <cfRule type="cellIs" dxfId="1033" priority="929" operator="equal">
      <formula>"B"</formula>
    </cfRule>
    <cfRule type="cellIs" dxfId="1032" priority="930" operator="equal">
      <formula>"A"</formula>
    </cfRule>
  </conditionalFormatting>
  <conditionalFormatting sqref="F731">
    <cfRule type="cellIs" dxfId="1031" priority="925" operator="equal">
      <formula>"C"</formula>
    </cfRule>
    <cfRule type="cellIs" dxfId="1030" priority="926" operator="equal">
      <formula>"B"</formula>
    </cfRule>
    <cfRule type="cellIs" dxfId="1029" priority="927" operator="equal">
      <formula>"A"</formula>
    </cfRule>
  </conditionalFormatting>
  <conditionalFormatting sqref="F730">
    <cfRule type="cellIs" dxfId="1028" priority="922" operator="equal">
      <formula>"C"</formula>
    </cfRule>
    <cfRule type="cellIs" dxfId="1027" priority="923" operator="equal">
      <formula>"B"</formula>
    </cfRule>
    <cfRule type="cellIs" dxfId="1026" priority="924" operator="equal">
      <formula>"A"</formula>
    </cfRule>
  </conditionalFormatting>
  <conditionalFormatting sqref="F736">
    <cfRule type="cellIs" dxfId="1025" priority="919" operator="equal">
      <formula>"C"</formula>
    </cfRule>
    <cfRule type="cellIs" dxfId="1024" priority="920" operator="equal">
      <formula>"B"</formula>
    </cfRule>
    <cfRule type="cellIs" dxfId="1023" priority="921" operator="equal">
      <formula>"A"</formula>
    </cfRule>
  </conditionalFormatting>
  <conditionalFormatting sqref="F735">
    <cfRule type="cellIs" dxfId="1022" priority="916" operator="equal">
      <formula>"C"</formula>
    </cfRule>
    <cfRule type="cellIs" dxfId="1021" priority="917" operator="equal">
      <formula>"B"</formula>
    </cfRule>
    <cfRule type="cellIs" dxfId="1020" priority="918" operator="equal">
      <formula>"A"</formula>
    </cfRule>
  </conditionalFormatting>
  <conditionalFormatting sqref="F734">
    <cfRule type="cellIs" dxfId="1019" priority="913" operator="equal">
      <formula>"C"</formula>
    </cfRule>
    <cfRule type="cellIs" dxfId="1018" priority="914" operator="equal">
      <formula>"B"</formula>
    </cfRule>
    <cfRule type="cellIs" dxfId="1017" priority="915" operator="equal">
      <formula>"A"</formula>
    </cfRule>
  </conditionalFormatting>
  <conditionalFormatting sqref="F959:F960 F915:F916 F1035:F1053 F1307:F1308 F851:F853 F1023:F1029 F952:F953 F929 F922 F836 F819:F825 F784:F814 F875:F886 F747:F764 F767:F777">
    <cfRule type="cellIs" dxfId="1016" priority="910" operator="equal">
      <formula>"C"</formula>
    </cfRule>
    <cfRule type="cellIs" dxfId="1015" priority="911" operator="equal">
      <formula>"B"</formula>
    </cfRule>
    <cfRule type="cellIs" dxfId="1014" priority="912" operator="equal">
      <formula>"A"</formula>
    </cfRule>
  </conditionalFormatting>
  <conditionalFormatting sqref="F1022">
    <cfRule type="cellIs" dxfId="1013" priority="907" operator="equal">
      <formula>"C"</formula>
    </cfRule>
    <cfRule type="cellIs" dxfId="1012" priority="908" operator="equal">
      <formula>"B"</formula>
    </cfRule>
    <cfRule type="cellIs" dxfId="1011" priority="909" operator="equal">
      <formula>"A"</formula>
    </cfRule>
  </conditionalFormatting>
  <conditionalFormatting sqref="F1021">
    <cfRule type="cellIs" dxfId="1010" priority="904" operator="equal">
      <formula>"C"</formula>
    </cfRule>
    <cfRule type="cellIs" dxfId="1009" priority="905" operator="equal">
      <formula>"B"</formula>
    </cfRule>
    <cfRule type="cellIs" dxfId="1008" priority="906" operator="equal">
      <formula>"A"</formula>
    </cfRule>
  </conditionalFormatting>
  <conditionalFormatting sqref="F1020">
    <cfRule type="cellIs" dxfId="1007" priority="901" operator="equal">
      <formula>"C"</formula>
    </cfRule>
    <cfRule type="cellIs" dxfId="1006" priority="902" operator="equal">
      <formula>"B"</formula>
    </cfRule>
    <cfRule type="cellIs" dxfId="1005" priority="903" operator="equal">
      <formula>"A"</formula>
    </cfRule>
  </conditionalFormatting>
  <conditionalFormatting sqref="F1019">
    <cfRule type="cellIs" dxfId="1004" priority="898" operator="equal">
      <formula>"C"</formula>
    </cfRule>
    <cfRule type="cellIs" dxfId="1003" priority="899" operator="equal">
      <formula>"B"</formula>
    </cfRule>
    <cfRule type="cellIs" dxfId="1002" priority="900" operator="equal">
      <formula>"A"</formula>
    </cfRule>
  </conditionalFormatting>
  <conditionalFormatting sqref="F1018">
    <cfRule type="cellIs" dxfId="1001" priority="895" operator="equal">
      <formula>"C"</formula>
    </cfRule>
    <cfRule type="cellIs" dxfId="1000" priority="896" operator="equal">
      <formula>"B"</formula>
    </cfRule>
    <cfRule type="cellIs" dxfId="999" priority="897" operator="equal">
      <formula>"A"</formula>
    </cfRule>
  </conditionalFormatting>
  <conditionalFormatting sqref="F1015">
    <cfRule type="cellIs" dxfId="998" priority="892" operator="equal">
      <formula>"C"</formula>
    </cfRule>
    <cfRule type="cellIs" dxfId="997" priority="893" operator="equal">
      <formula>"B"</formula>
    </cfRule>
    <cfRule type="cellIs" dxfId="996" priority="894" operator="equal">
      <formula>"A"</formula>
    </cfRule>
  </conditionalFormatting>
  <conditionalFormatting sqref="F1012">
    <cfRule type="cellIs" dxfId="995" priority="889" operator="equal">
      <formula>"C"</formula>
    </cfRule>
    <cfRule type="cellIs" dxfId="994" priority="890" operator="equal">
      <formula>"B"</formula>
    </cfRule>
    <cfRule type="cellIs" dxfId="993" priority="891" operator="equal">
      <formula>"A"</formula>
    </cfRule>
  </conditionalFormatting>
  <conditionalFormatting sqref="F1003">
    <cfRule type="cellIs" dxfId="992" priority="886" operator="equal">
      <formula>"C"</formula>
    </cfRule>
    <cfRule type="cellIs" dxfId="991" priority="887" operator="equal">
      <formula>"B"</formula>
    </cfRule>
    <cfRule type="cellIs" dxfId="990" priority="888" operator="equal">
      <formula>"A"</formula>
    </cfRule>
  </conditionalFormatting>
  <conditionalFormatting sqref="F1002">
    <cfRule type="cellIs" dxfId="989" priority="883" operator="equal">
      <formula>"C"</formula>
    </cfRule>
    <cfRule type="cellIs" dxfId="988" priority="884" operator="equal">
      <formula>"B"</formula>
    </cfRule>
    <cfRule type="cellIs" dxfId="987" priority="885" operator="equal">
      <formula>"A"</formula>
    </cfRule>
  </conditionalFormatting>
  <conditionalFormatting sqref="F996">
    <cfRule type="cellIs" dxfId="986" priority="880" operator="equal">
      <formula>"C"</formula>
    </cfRule>
    <cfRule type="cellIs" dxfId="985" priority="881" operator="equal">
      <formula>"B"</formula>
    </cfRule>
    <cfRule type="cellIs" dxfId="984" priority="882" operator="equal">
      <formula>"A"</formula>
    </cfRule>
  </conditionalFormatting>
  <conditionalFormatting sqref="F995">
    <cfRule type="cellIs" dxfId="983" priority="877" operator="equal">
      <formula>"C"</formula>
    </cfRule>
    <cfRule type="cellIs" dxfId="982" priority="878" operator="equal">
      <formula>"B"</formula>
    </cfRule>
    <cfRule type="cellIs" dxfId="981" priority="879" operator="equal">
      <formula>"A"</formula>
    </cfRule>
  </conditionalFormatting>
  <conditionalFormatting sqref="F992">
    <cfRule type="cellIs" dxfId="980" priority="874" operator="equal">
      <formula>"C"</formula>
    </cfRule>
    <cfRule type="cellIs" dxfId="979" priority="875" operator="equal">
      <formula>"B"</formula>
    </cfRule>
    <cfRule type="cellIs" dxfId="978" priority="876" operator="equal">
      <formula>"A"</formula>
    </cfRule>
  </conditionalFormatting>
  <conditionalFormatting sqref="F986">
    <cfRule type="cellIs" dxfId="977" priority="871" operator="equal">
      <formula>"C"</formula>
    </cfRule>
    <cfRule type="cellIs" dxfId="976" priority="872" operator="equal">
      <formula>"B"</formula>
    </cfRule>
    <cfRule type="cellIs" dxfId="975" priority="873" operator="equal">
      <formula>"A"</formula>
    </cfRule>
  </conditionalFormatting>
  <conditionalFormatting sqref="F982">
    <cfRule type="cellIs" dxfId="974" priority="868" operator="equal">
      <formula>"C"</formula>
    </cfRule>
    <cfRule type="cellIs" dxfId="973" priority="869" operator="equal">
      <formula>"B"</formula>
    </cfRule>
    <cfRule type="cellIs" dxfId="972" priority="870" operator="equal">
      <formula>"A"</formula>
    </cfRule>
  </conditionalFormatting>
  <conditionalFormatting sqref="F977">
    <cfRule type="cellIs" dxfId="971" priority="865" operator="equal">
      <formula>"C"</formula>
    </cfRule>
    <cfRule type="cellIs" dxfId="970" priority="866" operator="equal">
      <formula>"B"</formula>
    </cfRule>
    <cfRule type="cellIs" dxfId="969" priority="867" operator="equal">
      <formula>"A"</formula>
    </cfRule>
  </conditionalFormatting>
  <conditionalFormatting sqref="F976">
    <cfRule type="cellIs" dxfId="968" priority="862" operator="equal">
      <formula>"C"</formula>
    </cfRule>
    <cfRule type="cellIs" dxfId="967" priority="863" operator="equal">
      <formula>"B"</formula>
    </cfRule>
    <cfRule type="cellIs" dxfId="966" priority="864" operator="equal">
      <formula>"A"</formula>
    </cfRule>
  </conditionalFormatting>
  <conditionalFormatting sqref="F973">
    <cfRule type="cellIs" dxfId="965" priority="859" operator="equal">
      <formula>"C"</formula>
    </cfRule>
    <cfRule type="cellIs" dxfId="964" priority="860" operator="equal">
      <formula>"B"</formula>
    </cfRule>
    <cfRule type="cellIs" dxfId="963" priority="861" operator="equal">
      <formula>"A"</formula>
    </cfRule>
  </conditionalFormatting>
  <conditionalFormatting sqref="F972">
    <cfRule type="cellIs" dxfId="962" priority="856" operator="equal">
      <formula>"C"</formula>
    </cfRule>
    <cfRule type="cellIs" dxfId="961" priority="857" operator="equal">
      <formula>"B"</formula>
    </cfRule>
    <cfRule type="cellIs" dxfId="960" priority="858" operator="equal">
      <formula>"A"</formula>
    </cfRule>
  </conditionalFormatting>
  <conditionalFormatting sqref="F971">
    <cfRule type="cellIs" dxfId="959" priority="853" operator="equal">
      <formula>"C"</formula>
    </cfRule>
    <cfRule type="cellIs" dxfId="958" priority="854" operator="equal">
      <formula>"B"</formula>
    </cfRule>
    <cfRule type="cellIs" dxfId="957" priority="855" operator="equal">
      <formula>"A"</formula>
    </cfRule>
  </conditionalFormatting>
  <conditionalFormatting sqref="F970">
    <cfRule type="cellIs" dxfId="956" priority="850" operator="equal">
      <formula>"C"</formula>
    </cfRule>
    <cfRule type="cellIs" dxfId="955" priority="851" operator="equal">
      <formula>"B"</formula>
    </cfRule>
    <cfRule type="cellIs" dxfId="954" priority="852" operator="equal">
      <formula>"A"</formula>
    </cfRule>
  </conditionalFormatting>
  <conditionalFormatting sqref="F968">
    <cfRule type="cellIs" dxfId="953" priority="847" operator="equal">
      <formula>"C"</formula>
    </cfRule>
    <cfRule type="cellIs" dxfId="952" priority="848" operator="equal">
      <formula>"B"</formula>
    </cfRule>
    <cfRule type="cellIs" dxfId="951" priority="849" operator="equal">
      <formula>"A"</formula>
    </cfRule>
  </conditionalFormatting>
  <conditionalFormatting sqref="F967">
    <cfRule type="cellIs" dxfId="950" priority="844" operator="equal">
      <formula>"C"</formula>
    </cfRule>
    <cfRule type="cellIs" dxfId="949" priority="845" operator="equal">
      <formula>"B"</formula>
    </cfRule>
    <cfRule type="cellIs" dxfId="948" priority="846" operator="equal">
      <formula>"A"</formula>
    </cfRule>
  </conditionalFormatting>
  <conditionalFormatting sqref="F966">
    <cfRule type="cellIs" dxfId="947" priority="841" operator="equal">
      <formula>"C"</formula>
    </cfRule>
    <cfRule type="cellIs" dxfId="946" priority="842" operator="equal">
      <formula>"B"</formula>
    </cfRule>
    <cfRule type="cellIs" dxfId="945" priority="843" operator="equal">
      <formula>"A"</formula>
    </cfRule>
  </conditionalFormatting>
  <conditionalFormatting sqref="F964">
    <cfRule type="cellIs" dxfId="944" priority="838" operator="equal">
      <formula>"C"</formula>
    </cfRule>
    <cfRule type="cellIs" dxfId="943" priority="839" operator="equal">
      <formula>"B"</formula>
    </cfRule>
    <cfRule type="cellIs" dxfId="942" priority="840" operator="equal">
      <formula>"A"</formula>
    </cfRule>
  </conditionalFormatting>
  <conditionalFormatting sqref="F963">
    <cfRule type="cellIs" dxfId="941" priority="835" operator="equal">
      <formula>"C"</formula>
    </cfRule>
    <cfRule type="cellIs" dxfId="940" priority="836" operator="equal">
      <formula>"B"</formula>
    </cfRule>
    <cfRule type="cellIs" dxfId="939" priority="837" operator="equal">
      <formula>"A"</formula>
    </cfRule>
  </conditionalFormatting>
  <conditionalFormatting sqref="F962">
    <cfRule type="cellIs" dxfId="938" priority="832" operator="equal">
      <formula>"C"</formula>
    </cfRule>
    <cfRule type="cellIs" dxfId="937" priority="833" operator="equal">
      <formula>"B"</formula>
    </cfRule>
    <cfRule type="cellIs" dxfId="936" priority="834" operator="equal">
      <formula>"A"</formula>
    </cfRule>
  </conditionalFormatting>
  <conditionalFormatting sqref="F961">
    <cfRule type="cellIs" dxfId="935" priority="829" operator="equal">
      <formula>"C"</formula>
    </cfRule>
    <cfRule type="cellIs" dxfId="934" priority="830" operator="equal">
      <formula>"B"</formula>
    </cfRule>
    <cfRule type="cellIs" dxfId="933" priority="831" operator="equal">
      <formula>"A"</formula>
    </cfRule>
  </conditionalFormatting>
  <conditionalFormatting sqref="F965">
    <cfRule type="cellIs" dxfId="932" priority="826" operator="equal">
      <formula>"C"</formula>
    </cfRule>
    <cfRule type="cellIs" dxfId="931" priority="827" operator="equal">
      <formula>"B"</formula>
    </cfRule>
    <cfRule type="cellIs" dxfId="930" priority="828" operator="equal">
      <formula>"A"</formula>
    </cfRule>
  </conditionalFormatting>
  <conditionalFormatting sqref="F969">
    <cfRule type="cellIs" dxfId="929" priority="823" operator="equal">
      <formula>"C"</formula>
    </cfRule>
    <cfRule type="cellIs" dxfId="928" priority="824" operator="equal">
      <formula>"B"</formula>
    </cfRule>
    <cfRule type="cellIs" dxfId="927" priority="825" operator="equal">
      <formula>"A"</formula>
    </cfRule>
  </conditionalFormatting>
  <conditionalFormatting sqref="F974">
    <cfRule type="cellIs" dxfId="926" priority="820" operator="equal">
      <formula>"C"</formula>
    </cfRule>
    <cfRule type="cellIs" dxfId="925" priority="821" operator="equal">
      <formula>"B"</formula>
    </cfRule>
    <cfRule type="cellIs" dxfId="924" priority="822" operator="equal">
      <formula>"A"</formula>
    </cfRule>
  </conditionalFormatting>
  <conditionalFormatting sqref="F975">
    <cfRule type="cellIs" dxfId="923" priority="817" operator="equal">
      <formula>"C"</formula>
    </cfRule>
    <cfRule type="cellIs" dxfId="922" priority="818" operator="equal">
      <formula>"B"</formula>
    </cfRule>
    <cfRule type="cellIs" dxfId="921" priority="819" operator="equal">
      <formula>"A"</formula>
    </cfRule>
  </conditionalFormatting>
  <conditionalFormatting sqref="F983">
    <cfRule type="cellIs" dxfId="920" priority="814" operator="equal">
      <formula>"C"</formula>
    </cfRule>
    <cfRule type="cellIs" dxfId="919" priority="815" operator="equal">
      <formula>"B"</formula>
    </cfRule>
    <cfRule type="cellIs" dxfId="918" priority="816" operator="equal">
      <formula>"A"</formula>
    </cfRule>
  </conditionalFormatting>
  <conditionalFormatting sqref="F980">
    <cfRule type="cellIs" dxfId="917" priority="811" operator="equal">
      <formula>"C"</formula>
    </cfRule>
    <cfRule type="cellIs" dxfId="916" priority="812" operator="equal">
      <formula>"B"</formula>
    </cfRule>
    <cfRule type="cellIs" dxfId="915" priority="813" operator="equal">
      <formula>"A"</formula>
    </cfRule>
  </conditionalFormatting>
  <conditionalFormatting sqref="F981">
    <cfRule type="cellIs" dxfId="914" priority="808" operator="equal">
      <formula>"C"</formula>
    </cfRule>
    <cfRule type="cellIs" dxfId="913" priority="809" operator="equal">
      <formula>"B"</formula>
    </cfRule>
    <cfRule type="cellIs" dxfId="912" priority="810" operator="equal">
      <formula>"A"</formula>
    </cfRule>
  </conditionalFormatting>
  <conditionalFormatting sqref="F978">
    <cfRule type="cellIs" dxfId="911" priority="805" operator="equal">
      <formula>"C"</formula>
    </cfRule>
    <cfRule type="cellIs" dxfId="910" priority="806" operator="equal">
      <formula>"B"</formula>
    </cfRule>
    <cfRule type="cellIs" dxfId="909" priority="807" operator="equal">
      <formula>"A"</formula>
    </cfRule>
  </conditionalFormatting>
  <conditionalFormatting sqref="F979">
    <cfRule type="cellIs" dxfId="908" priority="802" operator="equal">
      <formula>"C"</formula>
    </cfRule>
    <cfRule type="cellIs" dxfId="907" priority="803" operator="equal">
      <formula>"B"</formula>
    </cfRule>
    <cfRule type="cellIs" dxfId="906" priority="804" operator="equal">
      <formula>"A"</formula>
    </cfRule>
  </conditionalFormatting>
  <conditionalFormatting sqref="F984">
    <cfRule type="cellIs" dxfId="905" priority="799" operator="equal">
      <formula>"C"</formula>
    </cfRule>
    <cfRule type="cellIs" dxfId="904" priority="800" operator="equal">
      <formula>"B"</formula>
    </cfRule>
    <cfRule type="cellIs" dxfId="903" priority="801" operator="equal">
      <formula>"A"</formula>
    </cfRule>
  </conditionalFormatting>
  <conditionalFormatting sqref="F985">
    <cfRule type="cellIs" dxfId="902" priority="796" operator="equal">
      <formula>"C"</formula>
    </cfRule>
    <cfRule type="cellIs" dxfId="901" priority="797" operator="equal">
      <formula>"B"</formula>
    </cfRule>
    <cfRule type="cellIs" dxfId="900" priority="798" operator="equal">
      <formula>"A"</formula>
    </cfRule>
  </conditionalFormatting>
  <conditionalFormatting sqref="F991">
    <cfRule type="cellIs" dxfId="899" priority="793" operator="equal">
      <formula>"C"</formula>
    </cfRule>
    <cfRule type="cellIs" dxfId="898" priority="794" operator="equal">
      <formula>"B"</formula>
    </cfRule>
    <cfRule type="cellIs" dxfId="897" priority="795" operator="equal">
      <formula>"A"</formula>
    </cfRule>
  </conditionalFormatting>
  <conditionalFormatting sqref="F990">
    <cfRule type="cellIs" dxfId="896" priority="790" operator="equal">
      <formula>"C"</formula>
    </cfRule>
    <cfRule type="cellIs" dxfId="895" priority="791" operator="equal">
      <formula>"B"</formula>
    </cfRule>
    <cfRule type="cellIs" dxfId="894" priority="792" operator="equal">
      <formula>"A"</formula>
    </cfRule>
  </conditionalFormatting>
  <conditionalFormatting sqref="F989">
    <cfRule type="cellIs" dxfId="893" priority="787" operator="equal">
      <formula>"C"</formula>
    </cfRule>
    <cfRule type="cellIs" dxfId="892" priority="788" operator="equal">
      <formula>"B"</formula>
    </cfRule>
    <cfRule type="cellIs" dxfId="891" priority="789" operator="equal">
      <formula>"A"</formula>
    </cfRule>
  </conditionalFormatting>
  <conditionalFormatting sqref="F988">
    <cfRule type="cellIs" dxfId="890" priority="784" operator="equal">
      <formula>"C"</formula>
    </cfRule>
    <cfRule type="cellIs" dxfId="889" priority="785" operator="equal">
      <formula>"B"</formula>
    </cfRule>
    <cfRule type="cellIs" dxfId="888" priority="786" operator="equal">
      <formula>"A"</formula>
    </cfRule>
  </conditionalFormatting>
  <conditionalFormatting sqref="F987">
    <cfRule type="cellIs" dxfId="887" priority="781" operator="equal">
      <formula>"C"</formula>
    </cfRule>
    <cfRule type="cellIs" dxfId="886" priority="782" operator="equal">
      <formula>"B"</formula>
    </cfRule>
    <cfRule type="cellIs" dxfId="885" priority="783" operator="equal">
      <formula>"A"</formula>
    </cfRule>
  </conditionalFormatting>
  <conditionalFormatting sqref="F993">
    <cfRule type="cellIs" dxfId="884" priority="778" operator="equal">
      <formula>"C"</formula>
    </cfRule>
    <cfRule type="cellIs" dxfId="883" priority="779" operator="equal">
      <formula>"B"</formula>
    </cfRule>
    <cfRule type="cellIs" dxfId="882" priority="780" operator="equal">
      <formula>"A"</formula>
    </cfRule>
  </conditionalFormatting>
  <conditionalFormatting sqref="F994">
    <cfRule type="cellIs" dxfId="881" priority="775" operator="equal">
      <formula>"C"</formula>
    </cfRule>
    <cfRule type="cellIs" dxfId="880" priority="776" operator="equal">
      <formula>"B"</formula>
    </cfRule>
    <cfRule type="cellIs" dxfId="879" priority="777" operator="equal">
      <formula>"A"</formula>
    </cfRule>
  </conditionalFormatting>
  <conditionalFormatting sqref="F1001">
    <cfRule type="cellIs" dxfId="878" priority="772" operator="equal">
      <formula>"C"</formula>
    </cfRule>
    <cfRule type="cellIs" dxfId="877" priority="773" operator="equal">
      <formula>"B"</formula>
    </cfRule>
    <cfRule type="cellIs" dxfId="876" priority="774" operator="equal">
      <formula>"A"</formula>
    </cfRule>
  </conditionalFormatting>
  <conditionalFormatting sqref="F1000">
    <cfRule type="cellIs" dxfId="875" priority="769" operator="equal">
      <formula>"C"</formula>
    </cfRule>
    <cfRule type="cellIs" dxfId="874" priority="770" operator="equal">
      <formula>"B"</formula>
    </cfRule>
    <cfRule type="cellIs" dxfId="873" priority="771" operator="equal">
      <formula>"A"</formula>
    </cfRule>
  </conditionalFormatting>
  <conditionalFormatting sqref="F999">
    <cfRule type="cellIs" dxfId="872" priority="766" operator="equal">
      <formula>"C"</formula>
    </cfRule>
    <cfRule type="cellIs" dxfId="871" priority="767" operator="equal">
      <formula>"B"</formula>
    </cfRule>
    <cfRule type="cellIs" dxfId="870" priority="768" operator="equal">
      <formula>"A"</formula>
    </cfRule>
  </conditionalFormatting>
  <conditionalFormatting sqref="F998">
    <cfRule type="cellIs" dxfId="869" priority="763" operator="equal">
      <formula>"C"</formula>
    </cfRule>
    <cfRule type="cellIs" dxfId="868" priority="764" operator="equal">
      <formula>"B"</formula>
    </cfRule>
    <cfRule type="cellIs" dxfId="867" priority="765" operator="equal">
      <formula>"A"</formula>
    </cfRule>
  </conditionalFormatting>
  <conditionalFormatting sqref="F997">
    <cfRule type="cellIs" dxfId="866" priority="760" operator="equal">
      <formula>"C"</formula>
    </cfRule>
    <cfRule type="cellIs" dxfId="865" priority="761" operator="equal">
      <formula>"B"</formula>
    </cfRule>
    <cfRule type="cellIs" dxfId="864" priority="762" operator="equal">
      <formula>"A"</formula>
    </cfRule>
  </conditionalFormatting>
  <conditionalFormatting sqref="F1011">
    <cfRule type="cellIs" dxfId="863" priority="757" operator="equal">
      <formula>"C"</formula>
    </cfRule>
    <cfRule type="cellIs" dxfId="862" priority="758" operator="equal">
      <formula>"B"</formula>
    </cfRule>
    <cfRule type="cellIs" dxfId="861" priority="759" operator="equal">
      <formula>"A"</formula>
    </cfRule>
  </conditionalFormatting>
  <conditionalFormatting sqref="F1010">
    <cfRule type="cellIs" dxfId="860" priority="754" operator="equal">
      <formula>"C"</formula>
    </cfRule>
    <cfRule type="cellIs" dxfId="859" priority="755" operator="equal">
      <formula>"B"</formula>
    </cfRule>
    <cfRule type="cellIs" dxfId="858" priority="756" operator="equal">
      <formula>"A"</formula>
    </cfRule>
  </conditionalFormatting>
  <conditionalFormatting sqref="F1009">
    <cfRule type="cellIs" dxfId="857" priority="751" operator="equal">
      <formula>"C"</formula>
    </cfRule>
    <cfRule type="cellIs" dxfId="856" priority="752" operator="equal">
      <formula>"B"</formula>
    </cfRule>
    <cfRule type="cellIs" dxfId="855" priority="753" operator="equal">
      <formula>"A"</formula>
    </cfRule>
  </conditionalFormatting>
  <conditionalFormatting sqref="F1008">
    <cfRule type="cellIs" dxfId="854" priority="748" operator="equal">
      <formula>"C"</formula>
    </cfRule>
    <cfRule type="cellIs" dxfId="853" priority="749" operator="equal">
      <formula>"B"</formula>
    </cfRule>
    <cfRule type="cellIs" dxfId="852" priority="750" operator="equal">
      <formula>"A"</formula>
    </cfRule>
  </conditionalFormatting>
  <conditionalFormatting sqref="F1007">
    <cfRule type="cellIs" dxfId="851" priority="745" operator="equal">
      <formula>"C"</formula>
    </cfRule>
    <cfRule type="cellIs" dxfId="850" priority="746" operator="equal">
      <formula>"B"</formula>
    </cfRule>
    <cfRule type="cellIs" dxfId="849" priority="747" operator="equal">
      <formula>"A"</formula>
    </cfRule>
  </conditionalFormatting>
  <conditionalFormatting sqref="F1006">
    <cfRule type="cellIs" dxfId="848" priority="742" operator="equal">
      <formula>"C"</formula>
    </cfRule>
    <cfRule type="cellIs" dxfId="847" priority="743" operator="equal">
      <formula>"B"</formula>
    </cfRule>
    <cfRule type="cellIs" dxfId="846" priority="744" operator="equal">
      <formula>"A"</formula>
    </cfRule>
  </conditionalFormatting>
  <conditionalFormatting sqref="F1005">
    <cfRule type="cellIs" dxfId="845" priority="739" operator="equal">
      <formula>"C"</formula>
    </cfRule>
    <cfRule type="cellIs" dxfId="844" priority="740" operator="equal">
      <formula>"B"</formula>
    </cfRule>
    <cfRule type="cellIs" dxfId="843" priority="741" operator="equal">
      <formula>"A"</formula>
    </cfRule>
  </conditionalFormatting>
  <conditionalFormatting sqref="F1004">
    <cfRule type="cellIs" dxfId="842" priority="736" operator="equal">
      <formula>"C"</formula>
    </cfRule>
    <cfRule type="cellIs" dxfId="841" priority="737" operator="equal">
      <formula>"B"</formula>
    </cfRule>
    <cfRule type="cellIs" dxfId="840" priority="738" operator="equal">
      <formula>"A"</formula>
    </cfRule>
  </conditionalFormatting>
  <conditionalFormatting sqref="F1013">
    <cfRule type="cellIs" dxfId="839" priority="733" operator="equal">
      <formula>"C"</formula>
    </cfRule>
    <cfRule type="cellIs" dxfId="838" priority="734" operator="equal">
      <formula>"B"</formula>
    </cfRule>
    <cfRule type="cellIs" dxfId="837" priority="735" operator="equal">
      <formula>"A"</formula>
    </cfRule>
  </conditionalFormatting>
  <conditionalFormatting sqref="F1014">
    <cfRule type="cellIs" dxfId="836" priority="730" operator="equal">
      <formula>"C"</formula>
    </cfRule>
    <cfRule type="cellIs" dxfId="835" priority="731" operator="equal">
      <formula>"B"</formula>
    </cfRule>
    <cfRule type="cellIs" dxfId="834" priority="732" operator="equal">
      <formula>"A"</formula>
    </cfRule>
  </conditionalFormatting>
  <conditionalFormatting sqref="F1017">
    <cfRule type="cellIs" dxfId="833" priority="727" operator="equal">
      <formula>"C"</formula>
    </cfRule>
    <cfRule type="cellIs" dxfId="832" priority="728" operator="equal">
      <formula>"B"</formula>
    </cfRule>
    <cfRule type="cellIs" dxfId="831" priority="729" operator="equal">
      <formula>"A"</formula>
    </cfRule>
  </conditionalFormatting>
  <conditionalFormatting sqref="F1016">
    <cfRule type="cellIs" dxfId="830" priority="724" operator="equal">
      <formula>"C"</formula>
    </cfRule>
    <cfRule type="cellIs" dxfId="829" priority="725" operator="equal">
      <formula>"B"</formula>
    </cfRule>
    <cfRule type="cellIs" dxfId="828" priority="726" operator="equal">
      <formula>"A"</formula>
    </cfRule>
  </conditionalFormatting>
  <conditionalFormatting sqref="F1034">
    <cfRule type="cellIs" dxfId="827" priority="721" operator="equal">
      <formula>"C"</formula>
    </cfRule>
    <cfRule type="cellIs" dxfId="826" priority="722" operator="equal">
      <formula>"B"</formula>
    </cfRule>
    <cfRule type="cellIs" dxfId="825" priority="723" operator="equal">
      <formula>"A"</formula>
    </cfRule>
  </conditionalFormatting>
  <conditionalFormatting sqref="F1033">
    <cfRule type="cellIs" dxfId="824" priority="718" operator="equal">
      <formula>"C"</formula>
    </cfRule>
    <cfRule type="cellIs" dxfId="823" priority="719" operator="equal">
      <formula>"B"</formula>
    </cfRule>
    <cfRule type="cellIs" dxfId="822" priority="720" operator="equal">
      <formula>"A"</formula>
    </cfRule>
  </conditionalFormatting>
  <conditionalFormatting sqref="F1032">
    <cfRule type="cellIs" dxfId="821" priority="715" operator="equal">
      <formula>"C"</formula>
    </cfRule>
    <cfRule type="cellIs" dxfId="820" priority="716" operator="equal">
      <formula>"B"</formula>
    </cfRule>
    <cfRule type="cellIs" dxfId="819" priority="717" operator="equal">
      <formula>"A"</formula>
    </cfRule>
  </conditionalFormatting>
  <conditionalFormatting sqref="F1031">
    <cfRule type="cellIs" dxfId="818" priority="712" operator="equal">
      <formula>"C"</formula>
    </cfRule>
    <cfRule type="cellIs" dxfId="817" priority="713" operator="equal">
      <formula>"B"</formula>
    </cfRule>
    <cfRule type="cellIs" dxfId="816" priority="714" operator="equal">
      <formula>"A"</formula>
    </cfRule>
  </conditionalFormatting>
  <conditionalFormatting sqref="F1030">
    <cfRule type="cellIs" dxfId="815" priority="709" operator="equal">
      <formula>"C"</formula>
    </cfRule>
    <cfRule type="cellIs" dxfId="814" priority="710" operator="equal">
      <formula>"B"</formula>
    </cfRule>
    <cfRule type="cellIs" dxfId="813" priority="711" operator="equal">
      <formula>"A"</formula>
    </cfRule>
  </conditionalFormatting>
  <conditionalFormatting sqref="F921">
    <cfRule type="cellIs" dxfId="812" priority="706" operator="equal">
      <formula>"C"</formula>
    </cfRule>
    <cfRule type="cellIs" dxfId="811" priority="707" operator="equal">
      <formula>"B"</formula>
    </cfRule>
    <cfRule type="cellIs" dxfId="810" priority="708" operator="equal">
      <formula>"A"</formula>
    </cfRule>
  </conditionalFormatting>
  <conditionalFormatting sqref="F920">
    <cfRule type="cellIs" dxfId="809" priority="703" operator="equal">
      <formula>"C"</formula>
    </cfRule>
    <cfRule type="cellIs" dxfId="808" priority="704" operator="equal">
      <formula>"B"</formula>
    </cfRule>
    <cfRule type="cellIs" dxfId="807" priority="705" operator="equal">
      <formula>"A"</formula>
    </cfRule>
  </conditionalFormatting>
  <conditionalFormatting sqref="F919">
    <cfRule type="cellIs" dxfId="806" priority="700" operator="equal">
      <formula>"C"</formula>
    </cfRule>
    <cfRule type="cellIs" dxfId="805" priority="701" operator="equal">
      <formula>"B"</formula>
    </cfRule>
    <cfRule type="cellIs" dxfId="804" priority="702" operator="equal">
      <formula>"A"</formula>
    </cfRule>
  </conditionalFormatting>
  <conditionalFormatting sqref="F918">
    <cfRule type="cellIs" dxfId="803" priority="697" operator="equal">
      <formula>"C"</formula>
    </cfRule>
    <cfRule type="cellIs" dxfId="802" priority="698" operator="equal">
      <formula>"B"</formula>
    </cfRule>
    <cfRule type="cellIs" dxfId="801" priority="699" operator="equal">
      <formula>"A"</formula>
    </cfRule>
  </conditionalFormatting>
  <conditionalFormatting sqref="F917">
    <cfRule type="cellIs" dxfId="800" priority="694" operator="equal">
      <formula>"C"</formula>
    </cfRule>
    <cfRule type="cellIs" dxfId="799" priority="695" operator="equal">
      <formula>"B"</formula>
    </cfRule>
    <cfRule type="cellIs" dxfId="798" priority="696" operator="equal">
      <formula>"A"</formula>
    </cfRule>
  </conditionalFormatting>
  <conditionalFormatting sqref="F850">
    <cfRule type="cellIs" dxfId="797" priority="691" operator="equal">
      <formula>"C"</formula>
    </cfRule>
    <cfRule type="cellIs" dxfId="796" priority="692" operator="equal">
      <formula>"B"</formula>
    </cfRule>
    <cfRule type="cellIs" dxfId="795" priority="693" operator="equal">
      <formula>"A"</formula>
    </cfRule>
  </conditionalFormatting>
  <conditionalFormatting sqref="F846">
    <cfRule type="cellIs" dxfId="794" priority="688" operator="equal">
      <formula>"C"</formula>
    </cfRule>
    <cfRule type="cellIs" dxfId="793" priority="689" operator="equal">
      <formula>"B"</formula>
    </cfRule>
    <cfRule type="cellIs" dxfId="792" priority="690" operator="equal">
      <formula>"A"</formula>
    </cfRule>
  </conditionalFormatting>
  <conditionalFormatting sqref="F842">
    <cfRule type="cellIs" dxfId="791" priority="685" operator="equal">
      <formula>"C"</formula>
    </cfRule>
    <cfRule type="cellIs" dxfId="790" priority="686" operator="equal">
      <formula>"B"</formula>
    </cfRule>
    <cfRule type="cellIs" dxfId="789" priority="687" operator="equal">
      <formula>"A"</formula>
    </cfRule>
  </conditionalFormatting>
  <conditionalFormatting sqref="F841">
    <cfRule type="cellIs" dxfId="788" priority="682" operator="equal">
      <formula>"C"</formula>
    </cfRule>
    <cfRule type="cellIs" dxfId="787" priority="683" operator="equal">
      <formula>"B"</formula>
    </cfRule>
    <cfRule type="cellIs" dxfId="786" priority="684" operator="equal">
      <formula>"A"</formula>
    </cfRule>
  </conditionalFormatting>
  <conditionalFormatting sqref="F840">
    <cfRule type="cellIs" dxfId="785" priority="679" operator="equal">
      <formula>"C"</formula>
    </cfRule>
    <cfRule type="cellIs" dxfId="784" priority="680" operator="equal">
      <formula>"B"</formula>
    </cfRule>
    <cfRule type="cellIs" dxfId="783" priority="681" operator="equal">
      <formula>"A"</formula>
    </cfRule>
  </conditionalFormatting>
  <conditionalFormatting sqref="F839">
    <cfRule type="cellIs" dxfId="782" priority="676" operator="equal">
      <formula>"C"</formula>
    </cfRule>
    <cfRule type="cellIs" dxfId="781" priority="677" operator="equal">
      <formula>"B"</formula>
    </cfRule>
    <cfRule type="cellIs" dxfId="780" priority="678" operator="equal">
      <formula>"A"</formula>
    </cfRule>
  </conditionalFormatting>
  <conditionalFormatting sqref="F837">
    <cfRule type="cellIs" dxfId="779" priority="673" operator="equal">
      <formula>"C"</formula>
    </cfRule>
    <cfRule type="cellIs" dxfId="778" priority="674" operator="equal">
      <formula>"B"</formula>
    </cfRule>
    <cfRule type="cellIs" dxfId="777" priority="675" operator="equal">
      <formula>"A"</formula>
    </cfRule>
  </conditionalFormatting>
  <conditionalFormatting sqref="F838">
    <cfRule type="cellIs" dxfId="776" priority="670" operator="equal">
      <formula>"C"</formula>
    </cfRule>
    <cfRule type="cellIs" dxfId="775" priority="671" operator="equal">
      <formula>"B"</formula>
    </cfRule>
    <cfRule type="cellIs" dxfId="774" priority="672" operator="equal">
      <formula>"A"</formula>
    </cfRule>
  </conditionalFormatting>
  <conditionalFormatting sqref="F845">
    <cfRule type="cellIs" dxfId="773" priority="667" operator="equal">
      <formula>"C"</formula>
    </cfRule>
    <cfRule type="cellIs" dxfId="772" priority="668" operator="equal">
      <formula>"B"</formula>
    </cfRule>
    <cfRule type="cellIs" dxfId="771" priority="669" operator="equal">
      <formula>"A"</formula>
    </cfRule>
  </conditionalFormatting>
  <conditionalFormatting sqref="F844">
    <cfRule type="cellIs" dxfId="770" priority="664" operator="equal">
      <formula>"C"</formula>
    </cfRule>
    <cfRule type="cellIs" dxfId="769" priority="665" operator="equal">
      <formula>"B"</formula>
    </cfRule>
    <cfRule type="cellIs" dxfId="768" priority="666" operator="equal">
      <formula>"A"</formula>
    </cfRule>
  </conditionalFormatting>
  <conditionalFormatting sqref="F843">
    <cfRule type="cellIs" dxfId="767" priority="661" operator="equal">
      <formula>"C"</formula>
    </cfRule>
    <cfRule type="cellIs" dxfId="766" priority="662" operator="equal">
      <formula>"B"</formula>
    </cfRule>
    <cfRule type="cellIs" dxfId="765" priority="663" operator="equal">
      <formula>"A"</formula>
    </cfRule>
  </conditionalFormatting>
  <conditionalFormatting sqref="F849">
    <cfRule type="cellIs" dxfId="764" priority="658" operator="equal">
      <formula>"C"</formula>
    </cfRule>
    <cfRule type="cellIs" dxfId="763" priority="659" operator="equal">
      <formula>"B"</formula>
    </cfRule>
    <cfRule type="cellIs" dxfId="762" priority="660" operator="equal">
      <formula>"A"</formula>
    </cfRule>
  </conditionalFormatting>
  <conditionalFormatting sqref="F848">
    <cfRule type="cellIs" dxfId="761" priority="655" operator="equal">
      <formula>"C"</formula>
    </cfRule>
    <cfRule type="cellIs" dxfId="760" priority="656" operator="equal">
      <formula>"B"</formula>
    </cfRule>
    <cfRule type="cellIs" dxfId="759" priority="657" operator="equal">
      <formula>"A"</formula>
    </cfRule>
  </conditionalFormatting>
  <conditionalFormatting sqref="F847">
    <cfRule type="cellIs" dxfId="758" priority="652" operator="equal">
      <formula>"C"</formula>
    </cfRule>
    <cfRule type="cellIs" dxfId="757" priority="653" operator="equal">
      <formula>"B"</formula>
    </cfRule>
    <cfRule type="cellIs" dxfId="756" priority="654" operator="equal">
      <formula>"A"</formula>
    </cfRule>
  </conditionalFormatting>
  <conditionalFormatting sqref="F947">
    <cfRule type="cellIs" dxfId="755" priority="649" operator="equal">
      <formula>"C"</formula>
    </cfRule>
    <cfRule type="cellIs" dxfId="754" priority="650" operator="equal">
      <formula>"B"</formula>
    </cfRule>
    <cfRule type="cellIs" dxfId="753" priority="651" operator="equal">
      <formula>"A"</formula>
    </cfRule>
  </conditionalFormatting>
  <conditionalFormatting sqref="F946">
    <cfRule type="cellIs" dxfId="752" priority="646" operator="equal">
      <formula>"C"</formula>
    </cfRule>
    <cfRule type="cellIs" dxfId="751" priority="647" operator="equal">
      <formula>"B"</formula>
    </cfRule>
    <cfRule type="cellIs" dxfId="750" priority="648" operator="equal">
      <formula>"A"</formula>
    </cfRule>
  </conditionalFormatting>
  <conditionalFormatting sqref="F944">
    <cfRule type="cellIs" dxfId="749" priority="643" operator="equal">
      <formula>"C"</formula>
    </cfRule>
    <cfRule type="cellIs" dxfId="748" priority="644" operator="equal">
      <formula>"B"</formula>
    </cfRule>
    <cfRule type="cellIs" dxfId="747" priority="645" operator="equal">
      <formula>"A"</formula>
    </cfRule>
  </conditionalFormatting>
  <conditionalFormatting sqref="F943">
    <cfRule type="cellIs" dxfId="746" priority="640" operator="equal">
      <formula>"C"</formula>
    </cfRule>
    <cfRule type="cellIs" dxfId="745" priority="641" operator="equal">
      <formula>"B"</formula>
    </cfRule>
    <cfRule type="cellIs" dxfId="744" priority="642" operator="equal">
      <formula>"A"</formula>
    </cfRule>
  </conditionalFormatting>
  <conditionalFormatting sqref="F942">
    <cfRule type="cellIs" dxfId="743" priority="637" operator="equal">
      <formula>"C"</formula>
    </cfRule>
    <cfRule type="cellIs" dxfId="742" priority="638" operator="equal">
      <formula>"B"</formula>
    </cfRule>
    <cfRule type="cellIs" dxfId="741" priority="639" operator="equal">
      <formula>"A"</formula>
    </cfRule>
  </conditionalFormatting>
  <conditionalFormatting sqref="F941">
    <cfRule type="cellIs" dxfId="740" priority="634" operator="equal">
      <formula>"C"</formula>
    </cfRule>
    <cfRule type="cellIs" dxfId="739" priority="635" operator="equal">
      <formula>"B"</formula>
    </cfRule>
    <cfRule type="cellIs" dxfId="738" priority="636" operator="equal">
      <formula>"A"</formula>
    </cfRule>
  </conditionalFormatting>
  <conditionalFormatting sqref="F940">
    <cfRule type="cellIs" dxfId="737" priority="631" operator="equal">
      <formula>"C"</formula>
    </cfRule>
    <cfRule type="cellIs" dxfId="736" priority="632" operator="equal">
      <formula>"B"</formula>
    </cfRule>
    <cfRule type="cellIs" dxfId="735" priority="633" operator="equal">
      <formula>"A"</formula>
    </cfRule>
  </conditionalFormatting>
  <conditionalFormatting sqref="F939">
    <cfRule type="cellIs" dxfId="734" priority="628" operator="equal">
      <formula>"C"</formula>
    </cfRule>
    <cfRule type="cellIs" dxfId="733" priority="629" operator="equal">
      <formula>"B"</formula>
    </cfRule>
    <cfRule type="cellIs" dxfId="732" priority="630" operator="equal">
      <formula>"A"</formula>
    </cfRule>
  </conditionalFormatting>
  <conditionalFormatting sqref="F932">
    <cfRule type="cellIs" dxfId="731" priority="625" operator="equal">
      <formula>"C"</formula>
    </cfRule>
    <cfRule type="cellIs" dxfId="730" priority="626" operator="equal">
      <formula>"B"</formula>
    </cfRule>
    <cfRule type="cellIs" dxfId="729" priority="627" operator="equal">
      <formula>"A"</formula>
    </cfRule>
  </conditionalFormatting>
  <conditionalFormatting sqref="F931">
    <cfRule type="cellIs" dxfId="728" priority="622" operator="equal">
      <formula>"C"</formula>
    </cfRule>
    <cfRule type="cellIs" dxfId="727" priority="623" operator="equal">
      <formula>"B"</formula>
    </cfRule>
    <cfRule type="cellIs" dxfId="726" priority="624" operator="equal">
      <formula>"A"</formula>
    </cfRule>
  </conditionalFormatting>
  <conditionalFormatting sqref="F930">
    <cfRule type="cellIs" dxfId="725" priority="619" operator="equal">
      <formula>"C"</formula>
    </cfRule>
    <cfRule type="cellIs" dxfId="724" priority="620" operator="equal">
      <formula>"B"</formula>
    </cfRule>
    <cfRule type="cellIs" dxfId="723" priority="621" operator="equal">
      <formula>"A"</formula>
    </cfRule>
  </conditionalFormatting>
  <conditionalFormatting sqref="F938">
    <cfRule type="cellIs" dxfId="722" priority="616" operator="equal">
      <formula>"C"</formula>
    </cfRule>
    <cfRule type="cellIs" dxfId="721" priority="617" operator="equal">
      <formula>"B"</formula>
    </cfRule>
    <cfRule type="cellIs" dxfId="720" priority="618" operator="equal">
      <formula>"A"</formula>
    </cfRule>
  </conditionalFormatting>
  <conditionalFormatting sqref="F937">
    <cfRule type="cellIs" dxfId="719" priority="613" operator="equal">
      <formula>"C"</formula>
    </cfRule>
    <cfRule type="cellIs" dxfId="718" priority="614" operator="equal">
      <formula>"B"</formula>
    </cfRule>
    <cfRule type="cellIs" dxfId="717" priority="615" operator="equal">
      <formula>"A"</formula>
    </cfRule>
  </conditionalFormatting>
  <conditionalFormatting sqref="F936">
    <cfRule type="cellIs" dxfId="716" priority="610" operator="equal">
      <formula>"C"</formula>
    </cfRule>
    <cfRule type="cellIs" dxfId="715" priority="611" operator="equal">
      <formula>"B"</formula>
    </cfRule>
    <cfRule type="cellIs" dxfId="714" priority="612" operator="equal">
      <formula>"A"</formula>
    </cfRule>
  </conditionalFormatting>
  <conditionalFormatting sqref="F935">
    <cfRule type="cellIs" dxfId="713" priority="607" operator="equal">
      <formula>"C"</formula>
    </cfRule>
    <cfRule type="cellIs" dxfId="712" priority="608" operator="equal">
      <formula>"B"</formula>
    </cfRule>
    <cfRule type="cellIs" dxfId="711" priority="609" operator="equal">
      <formula>"A"</formula>
    </cfRule>
  </conditionalFormatting>
  <conditionalFormatting sqref="F934">
    <cfRule type="cellIs" dxfId="710" priority="604" operator="equal">
      <formula>"C"</formula>
    </cfRule>
    <cfRule type="cellIs" dxfId="709" priority="605" operator="equal">
      <formula>"B"</formula>
    </cfRule>
    <cfRule type="cellIs" dxfId="708" priority="606" operator="equal">
      <formula>"A"</formula>
    </cfRule>
  </conditionalFormatting>
  <conditionalFormatting sqref="F933">
    <cfRule type="cellIs" dxfId="707" priority="601" operator="equal">
      <formula>"C"</formula>
    </cfRule>
    <cfRule type="cellIs" dxfId="706" priority="602" operator="equal">
      <formula>"B"</formula>
    </cfRule>
    <cfRule type="cellIs" dxfId="705" priority="603" operator="equal">
      <formula>"A"</formula>
    </cfRule>
  </conditionalFormatting>
  <conditionalFormatting sqref="F951">
    <cfRule type="cellIs" dxfId="704" priority="598" operator="equal">
      <formula>"C"</formula>
    </cfRule>
    <cfRule type="cellIs" dxfId="703" priority="599" operator="equal">
      <formula>"B"</formula>
    </cfRule>
    <cfRule type="cellIs" dxfId="702" priority="600" operator="equal">
      <formula>"A"</formula>
    </cfRule>
  </conditionalFormatting>
  <conditionalFormatting sqref="F945">
    <cfRule type="cellIs" dxfId="701" priority="595" operator="equal">
      <formula>"C"</formula>
    </cfRule>
    <cfRule type="cellIs" dxfId="700" priority="596" operator="equal">
      <formula>"B"</formula>
    </cfRule>
    <cfRule type="cellIs" dxfId="699" priority="597" operator="equal">
      <formula>"A"</formula>
    </cfRule>
  </conditionalFormatting>
  <conditionalFormatting sqref="F950">
    <cfRule type="cellIs" dxfId="698" priority="592" operator="equal">
      <formula>"C"</formula>
    </cfRule>
    <cfRule type="cellIs" dxfId="697" priority="593" operator="equal">
      <formula>"B"</formula>
    </cfRule>
    <cfRule type="cellIs" dxfId="696" priority="594" operator="equal">
      <formula>"A"</formula>
    </cfRule>
  </conditionalFormatting>
  <conditionalFormatting sqref="F949">
    <cfRule type="cellIs" dxfId="695" priority="589" operator="equal">
      <formula>"C"</formula>
    </cfRule>
    <cfRule type="cellIs" dxfId="694" priority="590" operator="equal">
      <formula>"B"</formula>
    </cfRule>
    <cfRule type="cellIs" dxfId="693" priority="591" operator="equal">
      <formula>"A"</formula>
    </cfRule>
  </conditionalFormatting>
  <conditionalFormatting sqref="F948">
    <cfRule type="cellIs" dxfId="692" priority="586" operator="equal">
      <formula>"C"</formula>
    </cfRule>
    <cfRule type="cellIs" dxfId="691" priority="587" operator="equal">
      <formula>"B"</formula>
    </cfRule>
    <cfRule type="cellIs" dxfId="690" priority="588" operator="equal">
      <formula>"A"</formula>
    </cfRule>
  </conditionalFormatting>
  <conditionalFormatting sqref="F928">
    <cfRule type="cellIs" dxfId="689" priority="583" operator="equal">
      <formula>"C"</formula>
    </cfRule>
    <cfRule type="cellIs" dxfId="688" priority="584" operator="equal">
      <formula>"B"</formula>
    </cfRule>
    <cfRule type="cellIs" dxfId="687" priority="585" operator="equal">
      <formula>"A"</formula>
    </cfRule>
  </conditionalFormatting>
  <conditionalFormatting sqref="F927">
    <cfRule type="cellIs" dxfId="686" priority="580" operator="equal">
      <formula>"C"</formula>
    </cfRule>
    <cfRule type="cellIs" dxfId="685" priority="581" operator="equal">
      <formula>"B"</formula>
    </cfRule>
    <cfRule type="cellIs" dxfId="684" priority="582" operator="equal">
      <formula>"A"</formula>
    </cfRule>
  </conditionalFormatting>
  <conditionalFormatting sqref="F926">
    <cfRule type="cellIs" dxfId="683" priority="577" operator="equal">
      <formula>"C"</formula>
    </cfRule>
    <cfRule type="cellIs" dxfId="682" priority="578" operator="equal">
      <formula>"B"</formula>
    </cfRule>
    <cfRule type="cellIs" dxfId="681" priority="579" operator="equal">
      <formula>"A"</formula>
    </cfRule>
  </conditionalFormatting>
  <conditionalFormatting sqref="F925">
    <cfRule type="cellIs" dxfId="680" priority="574" operator="equal">
      <formula>"C"</formula>
    </cfRule>
    <cfRule type="cellIs" dxfId="679" priority="575" operator="equal">
      <formula>"B"</formula>
    </cfRule>
    <cfRule type="cellIs" dxfId="678" priority="576" operator="equal">
      <formula>"A"</formula>
    </cfRule>
  </conditionalFormatting>
  <conditionalFormatting sqref="F924">
    <cfRule type="cellIs" dxfId="677" priority="571" operator="equal">
      <formula>"C"</formula>
    </cfRule>
    <cfRule type="cellIs" dxfId="676" priority="572" operator="equal">
      <formula>"B"</formula>
    </cfRule>
    <cfRule type="cellIs" dxfId="675" priority="573" operator="equal">
      <formula>"A"</formula>
    </cfRule>
  </conditionalFormatting>
  <conditionalFormatting sqref="F923">
    <cfRule type="cellIs" dxfId="674" priority="568" operator="equal">
      <formula>"C"</formula>
    </cfRule>
    <cfRule type="cellIs" dxfId="673" priority="569" operator="equal">
      <formula>"B"</formula>
    </cfRule>
    <cfRule type="cellIs" dxfId="672" priority="570" operator="equal">
      <formula>"A"</formula>
    </cfRule>
  </conditionalFormatting>
  <conditionalFormatting sqref="F830">
    <cfRule type="cellIs" dxfId="671" priority="565" operator="equal">
      <formula>"C"</formula>
    </cfRule>
    <cfRule type="cellIs" dxfId="670" priority="566" operator="equal">
      <formula>"B"</formula>
    </cfRule>
    <cfRule type="cellIs" dxfId="669" priority="567" operator="equal">
      <formula>"A"</formula>
    </cfRule>
  </conditionalFormatting>
  <conditionalFormatting sqref="F829">
    <cfRule type="cellIs" dxfId="668" priority="562" operator="equal">
      <formula>"C"</formula>
    </cfRule>
    <cfRule type="cellIs" dxfId="667" priority="563" operator="equal">
      <formula>"B"</formula>
    </cfRule>
    <cfRule type="cellIs" dxfId="666" priority="564" operator="equal">
      <formula>"A"</formula>
    </cfRule>
  </conditionalFormatting>
  <conditionalFormatting sqref="F827">
    <cfRule type="cellIs" dxfId="665" priority="559" operator="equal">
      <formula>"C"</formula>
    </cfRule>
    <cfRule type="cellIs" dxfId="664" priority="560" operator="equal">
      <formula>"B"</formula>
    </cfRule>
    <cfRule type="cellIs" dxfId="663" priority="561" operator="equal">
      <formula>"A"</formula>
    </cfRule>
  </conditionalFormatting>
  <conditionalFormatting sqref="F826">
    <cfRule type="cellIs" dxfId="662" priority="556" operator="equal">
      <formula>"C"</formula>
    </cfRule>
    <cfRule type="cellIs" dxfId="661" priority="557" operator="equal">
      <formula>"B"</formula>
    </cfRule>
    <cfRule type="cellIs" dxfId="660" priority="558" operator="equal">
      <formula>"A"</formula>
    </cfRule>
  </conditionalFormatting>
  <conditionalFormatting sqref="F828">
    <cfRule type="cellIs" dxfId="659" priority="553" operator="equal">
      <formula>"C"</formula>
    </cfRule>
    <cfRule type="cellIs" dxfId="658" priority="554" operator="equal">
      <formula>"B"</formula>
    </cfRule>
    <cfRule type="cellIs" dxfId="657" priority="555" operator="equal">
      <formula>"A"</formula>
    </cfRule>
  </conditionalFormatting>
  <conditionalFormatting sqref="F831:F835">
    <cfRule type="cellIs" dxfId="656" priority="550" operator="equal">
      <formula>"C"</formula>
    </cfRule>
    <cfRule type="cellIs" dxfId="655" priority="551" operator="equal">
      <formula>"B"</formula>
    </cfRule>
    <cfRule type="cellIs" dxfId="654" priority="552" operator="equal">
      <formula>"A"</formula>
    </cfRule>
  </conditionalFormatting>
  <conditionalFormatting sqref="F954">
    <cfRule type="cellIs" dxfId="653" priority="547" operator="equal">
      <formula>"C"</formula>
    </cfRule>
    <cfRule type="cellIs" dxfId="652" priority="548" operator="equal">
      <formula>"B"</formula>
    </cfRule>
    <cfRule type="cellIs" dxfId="651" priority="549" operator="equal">
      <formula>"A"</formula>
    </cfRule>
  </conditionalFormatting>
  <conditionalFormatting sqref="F955">
    <cfRule type="cellIs" dxfId="650" priority="544" operator="equal">
      <formula>"C"</formula>
    </cfRule>
    <cfRule type="cellIs" dxfId="649" priority="545" operator="equal">
      <formula>"B"</formula>
    </cfRule>
    <cfRule type="cellIs" dxfId="648" priority="546" operator="equal">
      <formula>"A"</formula>
    </cfRule>
  </conditionalFormatting>
  <conditionalFormatting sqref="F958">
    <cfRule type="cellIs" dxfId="647" priority="541" operator="equal">
      <formula>"C"</formula>
    </cfRule>
    <cfRule type="cellIs" dxfId="646" priority="542" operator="equal">
      <formula>"B"</formula>
    </cfRule>
    <cfRule type="cellIs" dxfId="645" priority="543" operator="equal">
      <formula>"A"</formula>
    </cfRule>
  </conditionalFormatting>
  <conditionalFormatting sqref="F957">
    <cfRule type="cellIs" dxfId="644" priority="538" operator="equal">
      <formula>"C"</formula>
    </cfRule>
    <cfRule type="cellIs" dxfId="643" priority="539" operator="equal">
      <formula>"B"</formula>
    </cfRule>
    <cfRule type="cellIs" dxfId="642" priority="540" operator="equal">
      <formula>"A"</formula>
    </cfRule>
  </conditionalFormatting>
  <conditionalFormatting sqref="F956">
    <cfRule type="cellIs" dxfId="641" priority="535" operator="equal">
      <formula>"C"</formula>
    </cfRule>
    <cfRule type="cellIs" dxfId="640" priority="536" operator="equal">
      <formula>"B"</formula>
    </cfRule>
    <cfRule type="cellIs" dxfId="639" priority="537" operator="equal">
      <formula>"A"</formula>
    </cfRule>
  </conditionalFormatting>
  <conditionalFormatting sqref="F913:F914">
    <cfRule type="cellIs" dxfId="638" priority="532" operator="equal">
      <formula>"C"</formula>
    </cfRule>
    <cfRule type="cellIs" dxfId="637" priority="533" operator="equal">
      <formula>"B"</formula>
    </cfRule>
    <cfRule type="cellIs" dxfId="636" priority="534" operator="equal">
      <formula>"A"</formula>
    </cfRule>
  </conditionalFormatting>
  <conditionalFormatting sqref="F908:F912">
    <cfRule type="cellIs" dxfId="635" priority="529" operator="equal">
      <formula>"C"</formula>
    </cfRule>
    <cfRule type="cellIs" dxfId="634" priority="530" operator="equal">
      <formula>"B"</formula>
    </cfRule>
    <cfRule type="cellIs" dxfId="633" priority="531" operator="equal">
      <formula>"A"</formula>
    </cfRule>
  </conditionalFormatting>
  <conditionalFormatting sqref="F903:F907">
    <cfRule type="cellIs" dxfId="632" priority="526" operator="equal">
      <formula>"C"</formula>
    </cfRule>
    <cfRule type="cellIs" dxfId="631" priority="527" operator="equal">
      <formula>"B"</formula>
    </cfRule>
    <cfRule type="cellIs" dxfId="630" priority="528" operator="equal">
      <formula>"A"</formula>
    </cfRule>
  </conditionalFormatting>
  <conditionalFormatting sqref="F898:F902">
    <cfRule type="cellIs" dxfId="629" priority="523" operator="equal">
      <formula>"C"</formula>
    </cfRule>
    <cfRule type="cellIs" dxfId="628" priority="524" operator="equal">
      <formula>"B"</formula>
    </cfRule>
    <cfRule type="cellIs" dxfId="627" priority="525" operator="equal">
      <formula>"A"</formula>
    </cfRule>
  </conditionalFormatting>
  <conditionalFormatting sqref="F895:F897">
    <cfRule type="cellIs" dxfId="626" priority="520" operator="equal">
      <formula>"C"</formula>
    </cfRule>
    <cfRule type="cellIs" dxfId="625" priority="521" operator="equal">
      <formula>"B"</formula>
    </cfRule>
    <cfRule type="cellIs" dxfId="624" priority="522" operator="equal">
      <formula>"A"</formula>
    </cfRule>
  </conditionalFormatting>
  <conditionalFormatting sqref="F893:F894">
    <cfRule type="cellIs" dxfId="623" priority="517" operator="equal">
      <formula>"C"</formula>
    </cfRule>
    <cfRule type="cellIs" dxfId="622" priority="518" operator="equal">
      <formula>"B"</formula>
    </cfRule>
    <cfRule type="cellIs" dxfId="621" priority="519" operator="equal">
      <formula>"A"</formula>
    </cfRule>
  </conditionalFormatting>
  <conditionalFormatting sqref="F887:F892">
    <cfRule type="cellIs" dxfId="620" priority="514" operator="equal">
      <formula>"C"</formula>
    </cfRule>
    <cfRule type="cellIs" dxfId="619" priority="515" operator="equal">
      <formula>"B"</formula>
    </cfRule>
    <cfRule type="cellIs" dxfId="618" priority="516" operator="equal">
      <formula>"A"</formula>
    </cfRule>
  </conditionalFormatting>
  <conditionalFormatting sqref="F870:F874">
    <cfRule type="cellIs" dxfId="617" priority="511" operator="equal">
      <formula>"C"</formula>
    </cfRule>
    <cfRule type="cellIs" dxfId="616" priority="512" operator="equal">
      <formula>"B"</formula>
    </cfRule>
    <cfRule type="cellIs" dxfId="615" priority="513" operator="equal">
      <formula>"A"</formula>
    </cfRule>
  </conditionalFormatting>
  <conditionalFormatting sqref="F867:F869">
    <cfRule type="cellIs" dxfId="614" priority="508" operator="equal">
      <formula>"C"</formula>
    </cfRule>
    <cfRule type="cellIs" dxfId="613" priority="509" operator="equal">
      <formula>"B"</formula>
    </cfRule>
    <cfRule type="cellIs" dxfId="612" priority="510" operator="equal">
      <formula>"A"</formula>
    </cfRule>
  </conditionalFormatting>
  <conditionalFormatting sqref="F862:F866">
    <cfRule type="cellIs" dxfId="611" priority="505" operator="equal">
      <formula>"C"</formula>
    </cfRule>
    <cfRule type="cellIs" dxfId="610" priority="506" operator="equal">
      <formula>"B"</formula>
    </cfRule>
    <cfRule type="cellIs" dxfId="609" priority="507" operator="equal">
      <formula>"A"</formula>
    </cfRule>
  </conditionalFormatting>
  <conditionalFormatting sqref="F859:F861">
    <cfRule type="cellIs" dxfId="608" priority="502" operator="equal">
      <formula>"C"</formula>
    </cfRule>
    <cfRule type="cellIs" dxfId="607" priority="503" operator="equal">
      <formula>"B"</formula>
    </cfRule>
    <cfRule type="cellIs" dxfId="606" priority="504" operator="equal">
      <formula>"A"</formula>
    </cfRule>
  </conditionalFormatting>
  <conditionalFormatting sqref="F854:F858">
    <cfRule type="cellIs" dxfId="605" priority="499" operator="equal">
      <formula>"C"</formula>
    </cfRule>
    <cfRule type="cellIs" dxfId="604" priority="500" operator="equal">
      <formula>"B"</formula>
    </cfRule>
    <cfRule type="cellIs" dxfId="603" priority="501" operator="equal">
      <formula>"A"</formula>
    </cfRule>
  </conditionalFormatting>
  <conditionalFormatting sqref="F1054">
    <cfRule type="cellIs" dxfId="602" priority="496" operator="equal">
      <formula>"C"</formula>
    </cfRule>
    <cfRule type="cellIs" dxfId="601" priority="497" operator="equal">
      <formula>"B"</formula>
    </cfRule>
    <cfRule type="cellIs" dxfId="600" priority="498" operator="equal">
      <formula>"A"</formula>
    </cfRule>
  </conditionalFormatting>
  <conditionalFormatting sqref="F1306">
    <cfRule type="cellIs" dxfId="599" priority="493" operator="equal">
      <formula>"C"</formula>
    </cfRule>
    <cfRule type="cellIs" dxfId="598" priority="494" operator="equal">
      <formula>"B"</formula>
    </cfRule>
    <cfRule type="cellIs" dxfId="597" priority="495" operator="equal">
      <formula>"A"</formula>
    </cfRule>
  </conditionalFormatting>
  <conditionalFormatting sqref="F1305">
    <cfRule type="cellIs" dxfId="596" priority="490" operator="equal">
      <formula>"C"</formula>
    </cfRule>
    <cfRule type="cellIs" dxfId="595" priority="491" operator="equal">
      <formula>"B"</formula>
    </cfRule>
    <cfRule type="cellIs" dxfId="594" priority="492" operator="equal">
      <formula>"A"</formula>
    </cfRule>
  </conditionalFormatting>
  <conditionalFormatting sqref="F1253">
    <cfRule type="cellIs" dxfId="593" priority="487" operator="equal">
      <formula>"C"</formula>
    </cfRule>
    <cfRule type="cellIs" dxfId="592" priority="488" operator="equal">
      <formula>"B"</formula>
    </cfRule>
    <cfRule type="cellIs" dxfId="591" priority="489" operator="equal">
      <formula>"A"</formula>
    </cfRule>
  </conditionalFormatting>
  <conditionalFormatting sqref="F1077:F1089 F1092">
    <cfRule type="cellIs" dxfId="590" priority="484" operator="equal">
      <formula>"C"</formula>
    </cfRule>
    <cfRule type="cellIs" dxfId="589" priority="485" operator="equal">
      <formula>"B"</formula>
    </cfRule>
    <cfRule type="cellIs" dxfId="588" priority="486" operator="equal">
      <formula>"A"</formula>
    </cfRule>
  </conditionalFormatting>
  <conditionalFormatting sqref="F1076">
    <cfRule type="cellIs" dxfId="587" priority="481" operator="equal">
      <formula>"C"</formula>
    </cfRule>
    <cfRule type="cellIs" dxfId="586" priority="482" operator="equal">
      <formula>"B"</formula>
    </cfRule>
    <cfRule type="cellIs" dxfId="585" priority="483" operator="equal">
      <formula>"A"</formula>
    </cfRule>
  </conditionalFormatting>
  <conditionalFormatting sqref="F1075">
    <cfRule type="cellIs" dxfId="584" priority="478" operator="equal">
      <formula>"C"</formula>
    </cfRule>
    <cfRule type="cellIs" dxfId="583" priority="479" operator="equal">
      <formula>"B"</formula>
    </cfRule>
    <cfRule type="cellIs" dxfId="582" priority="480" operator="equal">
      <formula>"A"</formula>
    </cfRule>
  </conditionalFormatting>
  <conditionalFormatting sqref="F1074">
    <cfRule type="cellIs" dxfId="581" priority="475" operator="equal">
      <formula>"C"</formula>
    </cfRule>
    <cfRule type="cellIs" dxfId="580" priority="476" operator="equal">
      <formula>"B"</formula>
    </cfRule>
    <cfRule type="cellIs" dxfId="579" priority="477" operator="equal">
      <formula>"A"</formula>
    </cfRule>
  </conditionalFormatting>
  <conditionalFormatting sqref="F1073">
    <cfRule type="cellIs" dxfId="578" priority="472" operator="equal">
      <formula>"C"</formula>
    </cfRule>
    <cfRule type="cellIs" dxfId="577" priority="473" operator="equal">
      <formula>"B"</formula>
    </cfRule>
    <cfRule type="cellIs" dxfId="576" priority="474" operator="equal">
      <formula>"A"</formula>
    </cfRule>
  </conditionalFormatting>
  <conditionalFormatting sqref="F1072">
    <cfRule type="cellIs" dxfId="575" priority="469" operator="equal">
      <formula>"C"</formula>
    </cfRule>
    <cfRule type="cellIs" dxfId="574" priority="470" operator="equal">
      <formula>"B"</formula>
    </cfRule>
    <cfRule type="cellIs" dxfId="573" priority="471" operator="equal">
      <formula>"A"</formula>
    </cfRule>
  </conditionalFormatting>
  <conditionalFormatting sqref="F1071">
    <cfRule type="cellIs" dxfId="572" priority="466" operator="equal">
      <formula>"C"</formula>
    </cfRule>
    <cfRule type="cellIs" dxfId="571" priority="467" operator="equal">
      <formula>"B"</formula>
    </cfRule>
    <cfRule type="cellIs" dxfId="570" priority="468" operator="equal">
      <formula>"A"</formula>
    </cfRule>
  </conditionalFormatting>
  <conditionalFormatting sqref="F1070">
    <cfRule type="cellIs" dxfId="569" priority="463" operator="equal">
      <formula>"C"</formula>
    </cfRule>
    <cfRule type="cellIs" dxfId="568" priority="464" operator="equal">
      <formula>"B"</formula>
    </cfRule>
    <cfRule type="cellIs" dxfId="567" priority="465" operator="equal">
      <formula>"A"</formula>
    </cfRule>
  </conditionalFormatting>
  <conditionalFormatting sqref="F1055">
    <cfRule type="cellIs" dxfId="566" priority="460" operator="equal">
      <formula>"C"</formula>
    </cfRule>
    <cfRule type="cellIs" dxfId="565" priority="461" operator="equal">
      <formula>"B"</formula>
    </cfRule>
    <cfRule type="cellIs" dxfId="564" priority="462" operator="equal">
      <formula>"A"</formula>
    </cfRule>
  </conditionalFormatting>
  <conditionalFormatting sqref="F1069">
    <cfRule type="cellIs" dxfId="563" priority="457" operator="equal">
      <formula>"C"</formula>
    </cfRule>
    <cfRule type="cellIs" dxfId="562" priority="458" operator="equal">
      <formula>"B"</formula>
    </cfRule>
    <cfRule type="cellIs" dxfId="561" priority="459" operator="equal">
      <formula>"A"</formula>
    </cfRule>
  </conditionalFormatting>
  <conditionalFormatting sqref="F1068">
    <cfRule type="cellIs" dxfId="560" priority="454" operator="equal">
      <formula>"C"</formula>
    </cfRule>
    <cfRule type="cellIs" dxfId="559" priority="455" operator="equal">
      <formula>"B"</formula>
    </cfRule>
    <cfRule type="cellIs" dxfId="558" priority="456" operator="equal">
      <formula>"A"</formula>
    </cfRule>
  </conditionalFormatting>
  <conditionalFormatting sqref="F1067">
    <cfRule type="cellIs" dxfId="557" priority="451" operator="equal">
      <formula>"C"</formula>
    </cfRule>
    <cfRule type="cellIs" dxfId="556" priority="452" operator="equal">
      <formula>"B"</formula>
    </cfRule>
    <cfRule type="cellIs" dxfId="555" priority="453" operator="equal">
      <formula>"A"</formula>
    </cfRule>
  </conditionalFormatting>
  <conditionalFormatting sqref="F1066">
    <cfRule type="cellIs" dxfId="554" priority="448" operator="equal">
      <formula>"C"</formula>
    </cfRule>
    <cfRule type="cellIs" dxfId="553" priority="449" operator="equal">
      <formula>"B"</formula>
    </cfRule>
    <cfRule type="cellIs" dxfId="552" priority="450" operator="equal">
      <formula>"A"</formula>
    </cfRule>
  </conditionalFormatting>
  <conditionalFormatting sqref="F1062">
    <cfRule type="cellIs" dxfId="551" priority="445" operator="equal">
      <formula>"C"</formula>
    </cfRule>
    <cfRule type="cellIs" dxfId="550" priority="446" operator="equal">
      <formula>"B"</formula>
    </cfRule>
    <cfRule type="cellIs" dxfId="549" priority="447" operator="equal">
      <formula>"A"</formula>
    </cfRule>
  </conditionalFormatting>
  <conditionalFormatting sqref="F1061">
    <cfRule type="cellIs" dxfId="548" priority="442" operator="equal">
      <formula>"C"</formula>
    </cfRule>
    <cfRule type="cellIs" dxfId="547" priority="443" operator="equal">
      <formula>"B"</formula>
    </cfRule>
    <cfRule type="cellIs" dxfId="546" priority="444" operator="equal">
      <formula>"A"</formula>
    </cfRule>
  </conditionalFormatting>
  <conditionalFormatting sqref="F1060">
    <cfRule type="cellIs" dxfId="545" priority="439" operator="equal">
      <formula>"C"</formula>
    </cfRule>
    <cfRule type="cellIs" dxfId="544" priority="440" operator="equal">
      <formula>"B"</formula>
    </cfRule>
    <cfRule type="cellIs" dxfId="543" priority="441" operator="equal">
      <formula>"A"</formula>
    </cfRule>
  </conditionalFormatting>
  <conditionalFormatting sqref="F1059">
    <cfRule type="cellIs" dxfId="542" priority="436" operator="equal">
      <formula>"C"</formula>
    </cfRule>
    <cfRule type="cellIs" dxfId="541" priority="437" operator="equal">
      <formula>"B"</formula>
    </cfRule>
    <cfRule type="cellIs" dxfId="540" priority="438" operator="equal">
      <formula>"A"</formula>
    </cfRule>
  </conditionalFormatting>
  <conditionalFormatting sqref="F1058">
    <cfRule type="cellIs" dxfId="539" priority="433" operator="equal">
      <formula>"C"</formula>
    </cfRule>
    <cfRule type="cellIs" dxfId="538" priority="434" operator="equal">
      <formula>"B"</formula>
    </cfRule>
    <cfRule type="cellIs" dxfId="537" priority="435" operator="equal">
      <formula>"A"</formula>
    </cfRule>
  </conditionalFormatting>
  <conditionalFormatting sqref="F1057">
    <cfRule type="cellIs" dxfId="536" priority="430" operator="equal">
      <formula>"C"</formula>
    </cfRule>
    <cfRule type="cellIs" dxfId="535" priority="431" operator="equal">
      <formula>"B"</formula>
    </cfRule>
    <cfRule type="cellIs" dxfId="534" priority="432" operator="equal">
      <formula>"A"</formula>
    </cfRule>
  </conditionalFormatting>
  <conditionalFormatting sqref="F1056">
    <cfRule type="cellIs" dxfId="533" priority="427" operator="equal">
      <formula>"C"</formula>
    </cfRule>
    <cfRule type="cellIs" dxfId="532" priority="428" operator="equal">
      <formula>"B"</formula>
    </cfRule>
    <cfRule type="cellIs" dxfId="531" priority="429" operator="equal">
      <formula>"A"</formula>
    </cfRule>
  </conditionalFormatting>
  <conditionalFormatting sqref="F1065">
    <cfRule type="cellIs" dxfId="530" priority="424" operator="equal">
      <formula>"C"</formula>
    </cfRule>
    <cfRule type="cellIs" dxfId="529" priority="425" operator="equal">
      <formula>"B"</formula>
    </cfRule>
    <cfRule type="cellIs" dxfId="528" priority="426" operator="equal">
      <formula>"A"</formula>
    </cfRule>
  </conditionalFormatting>
  <conditionalFormatting sqref="F1064">
    <cfRule type="cellIs" dxfId="527" priority="421" operator="equal">
      <formula>"C"</formula>
    </cfRule>
    <cfRule type="cellIs" dxfId="526" priority="422" operator="equal">
      <formula>"B"</formula>
    </cfRule>
    <cfRule type="cellIs" dxfId="525" priority="423" operator="equal">
      <formula>"A"</formula>
    </cfRule>
  </conditionalFormatting>
  <conditionalFormatting sqref="F1063">
    <cfRule type="cellIs" dxfId="524" priority="418" operator="equal">
      <formula>"C"</formula>
    </cfRule>
    <cfRule type="cellIs" dxfId="523" priority="419" operator="equal">
      <formula>"B"</formula>
    </cfRule>
    <cfRule type="cellIs" dxfId="522" priority="420" operator="equal">
      <formula>"A"</formula>
    </cfRule>
  </conditionalFormatting>
  <conditionalFormatting sqref="F1123">
    <cfRule type="cellIs" dxfId="521" priority="415" operator="equal">
      <formula>"C"</formula>
    </cfRule>
    <cfRule type="cellIs" dxfId="520" priority="416" operator="equal">
      <formula>"B"</formula>
    </cfRule>
    <cfRule type="cellIs" dxfId="519" priority="417" operator="equal">
      <formula>"A"</formula>
    </cfRule>
  </conditionalFormatting>
  <conditionalFormatting sqref="F1095:F1107">
    <cfRule type="cellIs" dxfId="518" priority="412" operator="equal">
      <formula>"C"</formula>
    </cfRule>
    <cfRule type="cellIs" dxfId="517" priority="413" operator="equal">
      <formula>"B"</formula>
    </cfRule>
    <cfRule type="cellIs" dxfId="516" priority="414" operator="equal">
      <formula>"A"</formula>
    </cfRule>
  </conditionalFormatting>
  <conditionalFormatting sqref="F1094">
    <cfRule type="cellIs" dxfId="515" priority="409" operator="equal">
      <formula>"C"</formula>
    </cfRule>
    <cfRule type="cellIs" dxfId="514" priority="410" operator="equal">
      <formula>"B"</formula>
    </cfRule>
    <cfRule type="cellIs" dxfId="513" priority="411" operator="equal">
      <formula>"A"</formula>
    </cfRule>
  </conditionalFormatting>
  <conditionalFormatting sqref="F1093">
    <cfRule type="cellIs" dxfId="512" priority="406" operator="equal">
      <formula>"C"</formula>
    </cfRule>
    <cfRule type="cellIs" dxfId="511" priority="407" operator="equal">
      <formula>"B"</formula>
    </cfRule>
    <cfRule type="cellIs" dxfId="510" priority="408" operator="equal">
      <formula>"A"</formula>
    </cfRule>
  </conditionalFormatting>
  <conditionalFormatting sqref="F1122">
    <cfRule type="cellIs" dxfId="509" priority="403" operator="equal">
      <formula>"C"</formula>
    </cfRule>
    <cfRule type="cellIs" dxfId="508" priority="404" operator="equal">
      <formula>"B"</formula>
    </cfRule>
    <cfRule type="cellIs" dxfId="507" priority="405" operator="equal">
      <formula>"A"</formula>
    </cfRule>
  </conditionalFormatting>
  <conditionalFormatting sqref="F1121">
    <cfRule type="cellIs" dxfId="506" priority="400" operator="equal">
      <formula>"C"</formula>
    </cfRule>
    <cfRule type="cellIs" dxfId="505" priority="401" operator="equal">
      <formula>"B"</formula>
    </cfRule>
    <cfRule type="cellIs" dxfId="504" priority="402" operator="equal">
      <formula>"A"</formula>
    </cfRule>
  </conditionalFormatting>
  <conditionalFormatting sqref="F1117">
    <cfRule type="cellIs" dxfId="503" priority="397" operator="equal">
      <formula>"C"</formula>
    </cfRule>
    <cfRule type="cellIs" dxfId="502" priority="398" operator="equal">
      <formula>"B"</formula>
    </cfRule>
    <cfRule type="cellIs" dxfId="501" priority="399" operator="equal">
      <formula>"A"</formula>
    </cfRule>
  </conditionalFormatting>
  <conditionalFormatting sqref="F1108:F1114">
    <cfRule type="cellIs" dxfId="500" priority="394" operator="equal">
      <formula>"C"</formula>
    </cfRule>
    <cfRule type="cellIs" dxfId="499" priority="395" operator="equal">
      <formula>"B"</formula>
    </cfRule>
    <cfRule type="cellIs" dxfId="498" priority="396" operator="equal">
      <formula>"A"</formula>
    </cfRule>
  </conditionalFormatting>
  <conditionalFormatting sqref="F1115:F1116">
    <cfRule type="cellIs" dxfId="497" priority="391" operator="equal">
      <formula>"C"</formula>
    </cfRule>
    <cfRule type="cellIs" dxfId="496" priority="392" operator="equal">
      <formula>"B"</formula>
    </cfRule>
    <cfRule type="cellIs" dxfId="495" priority="393" operator="equal">
      <formula>"A"</formula>
    </cfRule>
  </conditionalFormatting>
  <conditionalFormatting sqref="F1090">
    <cfRule type="cellIs" dxfId="494" priority="388" operator="equal">
      <formula>"C"</formula>
    </cfRule>
    <cfRule type="cellIs" dxfId="493" priority="389" operator="equal">
      <formula>"B"</formula>
    </cfRule>
    <cfRule type="cellIs" dxfId="492" priority="390" operator="equal">
      <formula>"A"</formula>
    </cfRule>
  </conditionalFormatting>
  <conditionalFormatting sqref="F1091">
    <cfRule type="cellIs" dxfId="491" priority="385" operator="equal">
      <formula>"C"</formula>
    </cfRule>
    <cfRule type="cellIs" dxfId="490" priority="386" operator="equal">
      <formula>"B"</formula>
    </cfRule>
    <cfRule type="cellIs" dxfId="489" priority="387" operator="equal">
      <formula>"A"</formula>
    </cfRule>
  </conditionalFormatting>
  <conditionalFormatting sqref="F1124:F1139">
    <cfRule type="cellIs" dxfId="488" priority="382" operator="equal">
      <formula>"C"</formula>
    </cfRule>
    <cfRule type="cellIs" dxfId="487" priority="383" operator="equal">
      <formula>"B"</formula>
    </cfRule>
    <cfRule type="cellIs" dxfId="486" priority="384" operator="equal">
      <formula>"A"</formula>
    </cfRule>
  </conditionalFormatting>
  <conditionalFormatting sqref="F1164">
    <cfRule type="cellIs" dxfId="485" priority="379" operator="equal">
      <formula>"C"</formula>
    </cfRule>
    <cfRule type="cellIs" dxfId="484" priority="380" operator="equal">
      <formula>"B"</formula>
    </cfRule>
    <cfRule type="cellIs" dxfId="483" priority="381" operator="equal">
      <formula>"A"</formula>
    </cfRule>
  </conditionalFormatting>
  <conditionalFormatting sqref="F1145">
    <cfRule type="cellIs" dxfId="482" priority="376" operator="equal">
      <formula>"C"</formula>
    </cfRule>
    <cfRule type="cellIs" dxfId="481" priority="377" operator="equal">
      <formula>"B"</formula>
    </cfRule>
    <cfRule type="cellIs" dxfId="480" priority="378" operator="equal">
      <formula>"A"</formula>
    </cfRule>
  </conditionalFormatting>
  <conditionalFormatting sqref="F1144">
    <cfRule type="cellIs" dxfId="479" priority="373" operator="equal">
      <formula>"C"</formula>
    </cfRule>
    <cfRule type="cellIs" dxfId="478" priority="374" operator="equal">
      <formula>"B"</formula>
    </cfRule>
    <cfRule type="cellIs" dxfId="477" priority="375" operator="equal">
      <formula>"A"</formula>
    </cfRule>
  </conditionalFormatting>
  <conditionalFormatting sqref="F1143">
    <cfRule type="cellIs" dxfId="476" priority="370" operator="equal">
      <formula>"C"</formula>
    </cfRule>
    <cfRule type="cellIs" dxfId="475" priority="371" operator="equal">
      <formula>"B"</formula>
    </cfRule>
    <cfRule type="cellIs" dxfId="474" priority="372" operator="equal">
      <formula>"A"</formula>
    </cfRule>
  </conditionalFormatting>
  <conditionalFormatting sqref="F1142">
    <cfRule type="cellIs" dxfId="473" priority="367" operator="equal">
      <formula>"C"</formula>
    </cfRule>
    <cfRule type="cellIs" dxfId="472" priority="368" operator="equal">
      <formula>"B"</formula>
    </cfRule>
    <cfRule type="cellIs" dxfId="471" priority="369" operator="equal">
      <formula>"A"</formula>
    </cfRule>
  </conditionalFormatting>
  <conditionalFormatting sqref="F1141">
    <cfRule type="cellIs" dxfId="470" priority="364" operator="equal">
      <formula>"C"</formula>
    </cfRule>
    <cfRule type="cellIs" dxfId="469" priority="365" operator="equal">
      <formula>"B"</formula>
    </cfRule>
    <cfRule type="cellIs" dxfId="468" priority="366" operator="equal">
      <formula>"A"</formula>
    </cfRule>
  </conditionalFormatting>
  <conditionalFormatting sqref="F1140">
    <cfRule type="cellIs" dxfId="467" priority="361" operator="equal">
      <formula>"C"</formula>
    </cfRule>
    <cfRule type="cellIs" dxfId="466" priority="362" operator="equal">
      <formula>"B"</formula>
    </cfRule>
    <cfRule type="cellIs" dxfId="465" priority="363" operator="equal">
      <formula>"A"</formula>
    </cfRule>
  </conditionalFormatting>
  <conditionalFormatting sqref="F1163">
    <cfRule type="cellIs" dxfId="464" priority="358" operator="equal">
      <formula>"C"</formula>
    </cfRule>
    <cfRule type="cellIs" dxfId="463" priority="359" operator="equal">
      <formula>"B"</formula>
    </cfRule>
    <cfRule type="cellIs" dxfId="462" priority="360" operator="equal">
      <formula>"A"</formula>
    </cfRule>
  </conditionalFormatting>
  <conditionalFormatting sqref="F1150 F1152 F1154:F1155 F1157 F1159 F1161">
    <cfRule type="cellIs" dxfId="461" priority="355" operator="equal">
      <formula>"C"</formula>
    </cfRule>
    <cfRule type="cellIs" dxfId="460" priority="356" operator="equal">
      <formula>"B"</formula>
    </cfRule>
    <cfRule type="cellIs" dxfId="459" priority="357" operator="equal">
      <formula>"A"</formula>
    </cfRule>
  </conditionalFormatting>
  <conditionalFormatting sqref="F1149 F1151 F1153 F1156 F1158 F1160 F1162">
    <cfRule type="cellIs" dxfId="458" priority="352" operator="equal">
      <formula>"C"</formula>
    </cfRule>
    <cfRule type="cellIs" dxfId="457" priority="353" operator="equal">
      <formula>"B"</formula>
    </cfRule>
    <cfRule type="cellIs" dxfId="456" priority="354" operator="equal">
      <formula>"A"</formula>
    </cfRule>
  </conditionalFormatting>
  <conditionalFormatting sqref="F1148">
    <cfRule type="cellIs" dxfId="455" priority="349" operator="equal">
      <formula>"C"</formula>
    </cfRule>
    <cfRule type="cellIs" dxfId="454" priority="350" operator="equal">
      <formula>"B"</formula>
    </cfRule>
    <cfRule type="cellIs" dxfId="453" priority="351" operator="equal">
      <formula>"A"</formula>
    </cfRule>
  </conditionalFormatting>
  <conditionalFormatting sqref="F1147">
    <cfRule type="cellIs" dxfId="452" priority="346" operator="equal">
      <formula>"C"</formula>
    </cfRule>
    <cfRule type="cellIs" dxfId="451" priority="347" operator="equal">
      <formula>"B"</formula>
    </cfRule>
    <cfRule type="cellIs" dxfId="450" priority="348" operator="equal">
      <formula>"A"</formula>
    </cfRule>
  </conditionalFormatting>
  <conditionalFormatting sqref="F1146">
    <cfRule type="cellIs" dxfId="449" priority="343" operator="equal">
      <formula>"C"</formula>
    </cfRule>
    <cfRule type="cellIs" dxfId="448" priority="344" operator="equal">
      <formula>"B"</formula>
    </cfRule>
    <cfRule type="cellIs" dxfId="447" priority="345" operator="equal">
      <formula>"A"</formula>
    </cfRule>
  </conditionalFormatting>
  <conditionalFormatting sqref="F1165">
    <cfRule type="cellIs" dxfId="446" priority="340" operator="equal">
      <formula>"C"</formula>
    </cfRule>
    <cfRule type="cellIs" dxfId="445" priority="341" operator="equal">
      <formula>"B"</formula>
    </cfRule>
    <cfRule type="cellIs" dxfId="444" priority="342" operator="equal">
      <formula>"A"</formula>
    </cfRule>
  </conditionalFormatting>
  <conditionalFormatting sqref="F1167 F1170:F1179 F1186:F1216">
    <cfRule type="cellIs" dxfId="443" priority="337" operator="equal">
      <formula>"C"</formula>
    </cfRule>
    <cfRule type="cellIs" dxfId="442" priority="338" operator="equal">
      <formula>"B"</formula>
    </cfRule>
    <cfRule type="cellIs" dxfId="441" priority="339" operator="equal">
      <formula>"A"</formula>
    </cfRule>
  </conditionalFormatting>
  <conditionalFormatting sqref="F1166">
    <cfRule type="cellIs" dxfId="440" priority="334" operator="equal">
      <formula>"C"</formula>
    </cfRule>
    <cfRule type="cellIs" dxfId="439" priority="335" operator="equal">
      <formula>"B"</formula>
    </cfRule>
    <cfRule type="cellIs" dxfId="438" priority="336" operator="equal">
      <formula>"A"</formula>
    </cfRule>
  </conditionalFormatting>
  <conditionalFormatting sqref="F1168">
    <cfRule type="cellIs" dxfId="437" priority="331" operator="equal">
      <formula>"C"</formula>
    </cfRule>
    <cfRule type="cellIs" dxfId="436" priority="332" operator="equal">
      <formula>"B"</formula>
    </cfRule>
    <cfRule type="cellIs" dxfId="435" priority="333" operator="equal">
      <formula>"A"</formula>
    </cfRule>
  </conditionalFormatting>
  <conditionalFormatting sqref="F1169">
    <cfRule type="cellIs" dxfId="434" priority="328" operator="equal">
      <formula>"C"</formula>
    </cfRule>
    <cfRule type="cellIs" dxfId="433" priority="329" operator="equal">
      <formula>"B"</formula>
    </cfRule>
    <cfRule type="cellIs" dxfId="432" priority="330" operator="equal">
      <formula>"A"</formula>
    </cfRule>
  </conditionalFormatting>
  <conditionalFormatting sqref="F1182">
    <cfRule type="cellIs" dxfId="431" priority="325" operator="equal">
      <formula>"C"</formula>
    </cfRule>
    <cfRule type="cellIs" dxfId="430" priority="326" operator="equal">
      <formula>"B"</formula>
    </cfRule>
    <cfRule type="cellIs" dxfId="429" priority="327" operator="equal">
      <formula>"A"</formula>
    </cfRule>
  </conditionalFormatting>
  <conditionalFormatting sqref="F1180">
    <cfRule type="cellIs" dxfId="428" priority="322" operator="equal">
      <formula>"C"</formula>
    </cfRule>
    <cfRule type="cellIs" dxfId="427" priority="323" operator="equal">
      <formula>"B"</formula>
    </cfRule>
    <cfRule type="cellIs" dxfId="426" priority="324" operator="equal">
      <formula>"A"</formula>
    </cfRule>
  </conditionalFormatting>
  <conditionalFormatting sqref="F1181">
    <cfRule type="cellIs" dxfId="425" priority="319" operator="equal">
      <formula>"C"</formula>
    </cfRule>
    <cfRule type="cellIs" dxfId="424" priority="320" operator="equal">
      <formula>"B"</formula>
    </cfRule>
    <cfRule type="cellIs" dxfId="423" priority="321" operator="equal">
      <formula>"A"</formula>
    </cfRule>
  </conditionalFormatting>
  <conditionalFormatting sqref="F1183">
    <cfRule type="cellIs" dxfId="422" priority="316" operator="equal">
      <formula>"C"</formula>
    </cfRule>
    <cfRule type="cellIs" dxfId="421" priority="317" operator="equal">
      <formula>"B"</formula>
    </cfRule>
    <cfRule type="cellIs" dxfId="420" priority="318" operator="equal">
      <formula>"A"</formula>
    </cfRule>
  </conditionalFormatting>
  <conditionalFormatting sqref="F1185">
    <cfRule type="cellIs" dxfId="419" priority="313" operator="equal">
      <formula>"C"</formula>
    </cfRule>
    <cfRule type="cellIs" dxfId="418" priority="314" operator="equal">
      <formula>"B"</formula>
    </cfRule>
    <cfRule type="cellIs" dxfId="417" priority="315" operator="equal">
      <formula>"A"</formula>
    </cfRule>
  </conditionalFormatting>
  <conditionalFormatting sqref="F1184">
    <cfRule type="cellIs" dxfId="416" priority="310" operator="equal">
      <formula>"C"</formula>
    </cfRule>
    <cfRule type="cellIs" dxfId="415" priority="311" operator="equal">
      <formula>"B"</formula>
    </cfRule>
    <cfRule type="cellIs" dxfId="414" priority="312" operator="equal">
      <formula>"A"</formula>
    </cfRule>
  </conditionalFormatting>
  <conditionalFormatting sqref="F1217">
    <cfRule type="cellIs" dxfId="413" priority="307" operator="equal">
      <formula>"C"</formula>
    </cfRule>
    <cfRule type="cellIs" dxfId="412" priority="308" operator="equal">
      <formula>"B"</formula>
    </cfRule>
    <cfRule type="cellIs" dxfId="411" priority="309" operator="equal">
      <formula>"A"</formula>
    </cfRule>
  </conditionalFormatting>
  <conditionalFormatting sqref="F1240:F1246">
    <cfRule type="cellIs" dxfId="410" priority="304" operator="equal">
      <formula>"C"</formula>
    </cfRule>
    <cfRule type="cellIs" dxfId="409" priority="305" operator="equal">
      <formula>"B"</formula>
    </cfRule>
    <cfRule type="cellIs" dxfId="408" priority="306" operator="equal">
      <formula>"A"</formula>
    </cfRule>
  </conditionalFormatting>
  <conditionalFormatting sqref="F1239">
    <cfRule type="cellIs" dxfId="407" priority="301" operator="equal">
      <formula>"C"</formula>
    </cfRule>
    <cfRule type="cellIs" dxfId="406" priority="302" operator="equal">
      <formula>"B"</formula>
    </cfRule>
    <cfRule type="cellIs" dxfId="405" priority="303" operator="equal">
      <formula>"A"</formula>
    </cfRule>
  </conditionalFormatting>
  <conditionalFormatting sqref="F1238">
    <cfRule type="cellIs" dxfId="404" priority="298" operator="equal">
      <formula>"C"</formula>
    </cfRule>
    <cfRule type="cellIs" dxfId="403" priority="299" operator="equal">
      <formula>"B"</formula>
    </cfRule>
    <cfRule type="cellIs" dxfId="402" priority="300" operator="equal">
      <formula>"A"</formula>
    </cfRule>
  </conditionalFormatting>
  <conditionalFormatting sqref="F1237">
    <cfRule type="cellIs" dxfId="401" priority="295" operator="equal">
      <formula>"C"</formula>
    </cfRule>
    <cfRule type="cellIs" dxfId="400" priority="296" operator="equal">
      <formula>"B"</formula>
    </cfRule>
    <cfRule type="cellIs" dxfId="399" priority="297" operator="equal">
      <formula>"A"</formula>
    </cfRule>
  </conditionalFormatting>
  <conditionalFormatting sqref="F1236">
    <cfRule type="cellIs" dxfId="398" priority="292" operator="equal">
      <formula>"C"</formula>
    </cfRule>
    <cfRule type="cellIs" dxfId="397" priority="293" operator="equal">
      <formula>"B"</formula>
    </cfRule>
    <cfRule type="cellIs" dxfId="396" priority="294" operator="equal">
      <formula>"A"</formula>
    </cfRule>
  </conditionalFormatting>
  <conditionalFormatting sqref="F1219">
    <cfRule type="cellIs" dxfId="395" priority="289" operator="equal">
      <formula>"C"</formula>
    </cfRule>
    <cfRule type="cellIs" dxfId="394" priority="290" operator="equal">
      <formula>"B"</formula>
    </cfRule>
    <cfRule type="cellIs" dxfId="393" priority="291" operator="equal">
      <formula>"A"</formula>
    </cfRule>
  </conditionalFormatting>
  <conditionalFormatting sqref="F1218">
    <cfRule type="cellIs" dxfId="392" priority="286" operator="equal">
      <formula>"C"</formula>
    </cfRule>
    <cfRule type="cellIs" dxfId="391" priority="287" operator="equal">
      <formula>"B"</formula>
    </cfRule>
    <cfRule type="cellIs" dxfId="390" priority="288" operator="equal">
      <formula>"A"</formula>
    </cfRule>
  </conditionalFormatting>
  <conditionalFormatting sqref="F1235">
    <cfRule type="cellIs" dxfId="389" priority="283" operator="equal">
      <formula>"C"</formula>
    </cfRule>
    <cfRule type="cellIs" dxfId="388" priority="284" operator="equal">
      <formula>"B"</formula>
    </cfRule>
    <cfRule type="cellIs" dxfId="387" priority="285" operator="equal">
      <formula>"A"</formula>
    </cfRule>
  </conditionalFormatting>
  <conditionalFormatting sqref="F1234">
    <cfRule type="cellIs" dxfId="386" priority="280" operator="equal">
      <formula>"C"</formula>
    </cfRule>
    <cfRule type="cellIs" dxfId="385" priority="281" operator="equal">
      <formula>"B"</formula>
    </cfRule>
    <cfRule type="cellIs" dxfId="384" priority="282" operator="equal">
      <formula>"A"</formula>
    </cfRule>
  </conditionalFormatting>
  <conditionalFormatting sqref="F1231">
    <cfRule type="cellIs" dxfId="383" priority="277" operator="equal">
      <formula>"C"</formula>
    </cfRule>
    <cfRule type="cellIs" dxfId="382" priority="278" operator="equal">
      <formula>"B"</formula>
    </cfRule>
    <cfRule type="cellIs" dxfId="381" priority="279" operator="equal">
      <formula>"A"</formula>
    </cfRule>
  </conditionalFormatting>
  <conditionalFormatting sqref="F1230">
    <cfRule type="cellIs" dxfId="380" priority="274" operator="equal">
      <formula>"C"</formula>
    </cfRule>
    <cfRule type="cellIs" dxfId="379" priority="275" operator="equal">
      <formula>"B"</formula>
    </cfRule>
    <cfRule type="cellIs" dxfId="378" priority="276" operator="equal">
      <formula>"A"</formula>
    </cfRule>
  </conditionalFormatting>
  <conditionalFormatting sqref="F1229">
    <cfRule type="cellIs" dxfId="377" priority="271" operator="equal">
      <formula>"C"</formula>
    </cfRule>
    <cfRule type="cellIs" dxfId="376" priority="272" operator="equal">
      <formula>"B"</formula>
    </cfRule>
    <cfRule type="cellIs" dxfId="375" priority="273" operator="equal">
      <formula>"A"</formula>
    </cfRule>
  </conditionalFormatting>
  <conditionalFormatting sqref="F1228">
    <cfRule type="cellIs" dxfId="374" priority="268" operator="equal">
      <formula>"C"</formula>
    </cfRule>
    <cfRule type="cellIs" dxfId="373" priority="269" operator="equal">
      <formula>"B"</formula>
    </cfRule>
    <cfRule type="cellIs" dxfId="372" priority="270" operator="equal">
      <formula>"A"</formula>
    </cfRule>
  </conditionalFormatting>
  <conditionalFormatting sqref="F1227">
    <cfRule type="cellIs" dxfId="371" priority="265" operator="equal">
      <formula>"C"</formula>
    </cfRule>
    <cfRule type="cellIs" dxfId="370" priority="266" operator="equal">
      <formula>"B"</formula>
    </cfRule>
    <cfRule type="cellIs" dxfId="369" priority="267" operator="equal">
      <formula>"A"</formula>
    </cfRule>
  </conditionalFormatting>
  <conditionalFormatting sqref="F1226">
    <cfRule type="cellIs" dxfId="368" priority="262" operator="equal">
      <formula>"C"</formula>
    </cfRule>
    <cfRule type="cellIs" dxfId="367" priority="263" operator="equal">
      <formula>"B"</formula>
    </cfRule>
    <cfRule type="cellIs" dxfId="366" priority="264" operator="equal">
      <formula>"A"</formula>
    </cfRule>
  </conditionalFormatting>
  <conditionalFormatting sqref="F1225">
    <cfRule type="cellIs" dxfId="365" priority="259" operator="equal">
      <formula>"C"</formula>
    </cfRule>
    <cfRule type="cellIs" dxfId="364" priority="260" operator="equal">
      <formula>"B"</formula>
    </cfRule>
    <cfRule type="cellIs" dxfId="363" priority="261" operator="equal">
      <formula>"A"</formula>
    </cfRule>
  </conditionalFormatting>
  <conditionalFormatting sqref="F1224">
    <cfRule type="cellIs" dxfId="362" priority="256" operator="equal">
      <formula>"C"</formula>
    </cfRule>
    <cfRule type="cellIs" dxfId="361" priority="257" operator="equal">
      <formula>"B"</formula>
    </cfRule>
    <cfRule type="cellIs" dxfId="360" priority="258" operator="equal">
      <formula>"A"</formula>
    </cfRule>
  </conditionalFormatting>
  <conditionalFormatting sqref="F1223">
    <cfRule type="cellIs" dxfId="359" priority="253" operator="equal">
      <formula>"C"</formula>
    </cfRule>
    <cfRule type="cellIs" dxfId="358" priority="254" operator="equal">
      <formula>"B"</formula>
    </cfRule>
    <cfRule type="cellIs" dxfId="357" priority="255" operator="equal">
      <formula>"A"</formula>
    </cfRule>
  </conditionalFormatting>
  <conditionalFormatting sqref="F1222">
    <cfRule type="cellIs" dxfId="356" priority="250" operator="equal">
      <formula>"C"</formula>
    </cfRule>
    <cfRule type="cellIs" dxfId="355" priority="251" operator="equal">
      <formula>"B"</formula>
    </cfRule>
    <cfRule type="cellIs" dxfId="354" priority="252" operator="equal">
      <formula>"A"</formula>
    </cfRule>
  </conditionalFormatting>
  <conditionalFormatting sqref="F1221">
    <cfRule type="cellIs" dxfId="353" priority="247" operator="equal">
      <formula>"C"</formula>
    </cfRule>
    <cfRule type="cellIs" dxfId="352" priority="248" operator="equal">
      <formula>"B"</formula>
    </cfRule>
    <cfRule type="cellIs" dxfId="351" priority="249" operator="equal">
      <formula>"A"</formula>
    </cfRule>
  </conditionalFormatting>
  <conditionalFormatting sqref="F1220">
    <cfRule type="cellIs" dxfId="350" priority="244" operator="equal">
      <formula>"C"</formula>
    </cfRule>
    <cfRule type="cellIs" dxfId="349" priority="245" operator="equal">
      <formula>"B"</formula>
    </cfRule>
    <cfRule type="cellIs" dxfId="348" priority="246" operator="equal">
      <formula>"A"</formula>
    </cfRule>
  </conditionalFormatting>
  <conditionalFormatting sqref="F1232">
    <cfRule type="cellIs" dxfId="347" priority="241" operator="equal">
      <formula>"C"</formula>
    </cfRule>
    <cfRule type="cellIs" dxfId="346" priority="242" operator="equal">
      <formula>"B"</formula>
    </cfRule>
    <cfRule type="cellIs" dxfId="345" priority="243" operator="equal">
      <formula>"A"</formula>
    </cfRule>
  </conditionalFormatting>
  <conditionalFormatting sqref="F1233">
    <cfRule type="cellIs" dxfId="344" priority="238" operator="equal">
      <formula>"C"</formula>
    </cfRule>
    <cfRule type="cellIs" dxfId="343" priority="239" operator="equal">
      <formula>"B"</formula>
    </cfRule>
    <cfRule type="cellIs" dxfId="342" priority="240" operator="equal">
      <formula>"A"</formula>
    </cfRule>
  </conditionalFormatting>
  <conditionalFormatting sqref="F1304">
    <cfRule type="cellIs" dxfId="341" priority="235" operator="equal">
      <formula>"C"</formula>
    </cfRule>
    <cfRule type="cellIs" dxfId="340" priority="236" operator="equal">
      <formula>"B"</formula>
    </cfRule>
    <cfRule type="cellIs" dxfId="339" priority="237" operator="equal">
      <formula>"A"</formula>
    </cfRule>
  </conditionalFormatting>
  <conditionalFormatting sqref="F1303">
    <cfRule type="cellIs" dxfId="338" priority="232" operator="equal">
      <formula>"C"</formula>
    </cfRule>
    <cfRule type="cellIs" dxfId="337" priority="233" operator="equal">
      <formula>"B"</formula>
    </cfRule>
    <cfRule type="cellIs" dxfId="336" priority="234" operator="equal">
      <formula>"A"</formula>
    </cfRule>
  </conditionalFormatting>
  <conditionalFormatting sqref="F1302">
    <cfRule type="cellIs" dxfId="335" priority="229" operator="equal">
      <formula>"C"</formula>
    </cfRule>
    <cfRule type="cellIs" dxfId="334" priority="230" operator="equal">
      <formula>"B"</formula>
    </cfRule>
    <cfRule type="cellIs" dxfId="333" priority="231" operator="equal">
      <formula>"A"</formula>
    </cfRule>
  </conditionalFormatting>
  <conditionalFormatting sqref="F1301">
    <cfRule type="cellIs" dxfId="332" priority="226" operator="equal">
      <formula>"C"</formula>
    </cfRule>
    <cfRule type="cellIs" dxfId="331" priority="227" operator="equal">
      <formula>"B"</formula>
    </cfRule>
    <cfRule type="cellIs" dxfId="330" priority="228" operator="equal">
      <formula>"A"</formula>
    </cfRule>
  </conditionalFormatting>
  <conditionalFormatting sqref="F1300">
    <cfRule type="cellIs" dxfId="329" priority="223" operator="equal">
      <formula>"C"</formula>
    </cfRule>
    <cfRule type="cellIs" dxfId="328" priority="224" operator="equal">
      <formula>"B"</formula>
    </cfRule>
    <cfRule type="cellIs" dxfId="327" priority="225" operator="equal">
      <formula>"A"</formula>
    </cfRule>
  </conditionalFormatting>
  <conditionalFormatting sqref="F1299">
    <cfRule type="cellIs" dxfId="326" priority="220" operator="equal">
      <formula>"C"</formula>
    </cfRule>
    <cfRule type="cellIs" dxfId="325" priority="221" operator="equal">
      <formula>"B"</formula>
    </cfRule>
    <cfRule type="cellIs" dxfId="324" priority="222" operator="equal">
      <formula>"A"</formula>
    </cfRule>
  </conditionalFormatting>
  <conditionalFormatting sqref="F1298">
    <cfRule type="cellIs" dxfId="323" priority="217" operator="equal">
      <formula>"C"</formula>
    </cfRule>
    <cfRule type="cellIs" dxfId="322" priority="218" operator="equal">
      <formula>"B"</formula>
    </cfRule>
    <cfRule type="cellIs" dxfId="321" priority="219" operator="equal">
      <formula>"A"</formula>
    </cfRule>
  </conditionalFormatting>
  <conditionalFormatting sqref="F1297">
    <cfRule type="cellIs" dxfId="320" priority="214" operator="equal">
      <formula>"C"</formula>
    </cfRule>
    <cfRule type="cellIs" dxfId="319" priority="215" operator="equal">
      <formula>"B"</formula>
    </cfRule>
    <cfRule type="cellIs" dxfId="318" priority="216" operator="equal">
      <formula>"A"</formula>
    </cfRule>
  </conditionalFormatting>
  <conditionalFormatting sqref="F1296">
    <cfRule type="cellIs" dxfId="317" priority="211" operator="equal">
      <formula>"C"</formula>
    </cfRule>
    <cfRule type="cellIs" dxfId="316" priority="212" operator="equal">
      <formula>"B"</formula>
    </cfRule>
    <cfRule type="cellIs" dxfId="315" priority="213" operator="equal">
      <formula>"A"</formula>
    </cfRule>
  </conditionalFormatting>
  <conditionalFormatting sqref="F1118">
    <cfRule type="cellIs" dxfId="314" priority="208" operator="equal">
      <formula>"C"</formula>
    </cfRule>
    <cfRule type="cellIs" dxfId="313" priority="209" operator="equal">
      <formula>"B"</formula>
    </cfRule>
    <cfRule type="cellIs" dxfId="312" priority="210" operator="equal">
      <formula>"A"</formula>
    </cfRule>
  </conditionalFormatting>
  <conditionalFormatting sqref="F1119">
    <cfRule type="cellIs" dxfId="311" priority="205" operator="equal">
      <formula>"C"</formula>
    </cfRule>
    <cfRule type="cellIs" dxfId="310" priority="206" operator="equal">
      <formula>"B"</formula>
    </cfRule>
    <cfRule type="cellIs" dxfId="309" priority="207" operator="equal">
      <formula>"A"</formula>
    </cfRule>
  </conditionalFormatting>
  <conditionalFormatting sqref="F1120">
    <cfRule type="cellIs" dxfId="308" priority="202" operator="equal">
      <formula>"C"</formula>
    </cfRule>
    <cfRule type="cellIs" dxfId="307" priority="203" operator="equal">
      <formula>"B"</formula>
    </cfRule>
    <cfRule type="cellIs" dxfId="306" priority="204" operator="equal">
      <formula>"A"</formula>
    </cfRule>
  </conditionalFormatting>
  <conditionalFormatting sqref="F1295">
    <cfRule type="cellIs" dxfId="305" priority="199" operator="equal">
      <formula>"C"</formula>
    </cfRule>
    <cfRule type="cellIs" dxfId="304" priority="200" operator="equal">
      <formula>"B"</formula>
    </cfRule>
    <cfRule type="cellIs" dxfId="303" priority="201" operator="equal">
      <formula>"A"</formula>
    </cfRule>
  </conditionalFormatting>
  <conditionalFormatting sqref="F1294">
    <cfRule type="cellIs" dxfId="302" priority="196" operator="equal">
      <formula>"C"</formula>
    </cfRule>
    <cfRule type="cellIs" dxfId="301" priority="197" operator="equal">
      <formula>"B"</formula>
    </cfRule>
    <cfRule type="cellIs" dxfId="300" priority="198" operator="equal">
      <formula>"A"</formula>
    </cfRule>
  </conditionalFormatting>
  <conditionalFormatting sqref="F1293">
    <cfRule type="cellIs" dxfId="299" priority="193" operator="equal">
      <formula>"C"</formula>
    </cfRule>
    <cfRule type="cellIs" dxfId="298" priority="194" operator="equal">
      <formula>"B"</formula>
    </cfRule>
    <cfRule type="cellIs" dxfId="297" priority="195" operator="equal">
      <formula>"A"</formula>
    </cfRule>
  </conditionalFormatting>
  <conditionalFormatting sqref="F1292">
    <cfRule type="cellIs" dxfId="296" priority="190" operator="equal">
      <formula>"C"</formula>
    </cfRule>
    <cfRule type="cellIs" dxfId="295" priority="191" operator="equal">
      <formula>"B"</formula>
    </cfRule>
    <cfRule type="cellIs" dxfId="294" priority="192" operator="equal">
      <formula>"A"</formula>
    </cfRule>
  </conditionalFormatting>
  <conditionalFormatting sqref="F1271">
    <cfRule type="cellIs" dxfId="293" priority="187" operator="equal">
      <formula>"C"</formula>
    </cfRule>
    <cfRule type="cellIs" dxfId="292" priority="188" operator="equal">
      <formula>"B"</formula>
    </cfRule>
    <cfRule type="cellIs" dxfId="291" priority="189" operator="equal">
      <formula>"A"</formula>
    </cfRule>
  </conditionalFormatting>
  <conditionalFormatting sqref="F1270">
    <cfRule type="cellIs" dxfId="290" priority="184" operator="equal">
      <formula>"C"</formula>
    </cfRule>
    <cfRule type="cellIs" dxfId="289" priority="185" operator="equal">
      <formula>"B"</formula>
    </cfRule>
    <cfRule type="cellIs" dxfId="288" priority="186" operator="equal">
      <formula>"A"</formula>
    </cfRule>
  </conditionalFormatting>
  <conditionalFormatting sqref="F1269">
    <cfRule type="cellIs" dxfId="287" priority="181" operator="equal">
      <formula>"C"</formula>
    </cfRule>
    <cfRule type="cellIs" dxfId="286" priority="182" operator="equal">
      <formula>"B"</formula>
    </cfRule>
    <cfRule type="cellIs" dxfId="285" priority="183" operator="equal">
      <formula>"A"</formula>
    </cfRule>
  </conditionalFormatting>
  <conditionalFormatting sqref="F1268">
    <cfRule type="cellIs" dxfId="284" priority="178" operator="equal">
      <formula>"C"</formula>
    </cfRule>
    <cfRule type="cellIs" dxfId="283" priority="179" operator="equal">
      <formula>"B"</formula>
    </cfRule>
    <cfRule type="cellIs" dxfId="282" priority="180" operator="equal">
      <formula>"A"</formula>
    </cfRule>
  </conditionalFormatting>
  <conditionalFormatting sqref="F1267">
    <cfRule type="cellIs" dxfId="281" priority="175" operator="equal">
      <formula>"C"</formula>
    </cfRule>
    <cfRule type="cellIs" dxfId="280" priority="176" operator="equal">
      <formula>"B"</formula>
    </cfRule>
    <cfRule type="cellIs" dxfId="279" priority="177" operator="equal">
      <formula>"A"</formula>
    </cfRule>
  </conditionalFormatting>
  <conditionalFormatting sqref="F1266">
    <cfRule type="cellIs" dxfId="278" priority="172" operator="equal">
      <formula>"C"</formula>
    </cfRule>
    <cfRule type="cellIs" dxfId="277" priority="173" operator="equal">
      <formula>"B"</formula>
    </cfRule>
    <cfRule type="cellIs" dxfId="276" priority="174" operator="equal">
      <formula>"A"</formula>
    </cfRule>
  </conditionalFormatting>
  <conditionalFormatting sqref="F1265">
    <cfRule type="cellIs" dxfId="275" priority="169" operator="equal">
      <formula>"C"</formula>
    </cfRule>
    <cfRule type="cellIs" dxfId="274" priority="170" operator="equal">
      <formula>"B"</formula>
    </cfRule>
    <cfRule type="cellIs" dxfId="273" priority="171" operator="equal">
      <formula>"A"</formula>
    </cfRule>
  </conditionalFormatting>
  <conditionalFormatting sqref="F1263:F1266">
    <cfRule type="cellIs" dxfId="272" priority="166" operator="equal">
      <formula>"C"</formula>
    </cfRule>
    <cfRule type="cellIs" dxfId="271" priority="167" operator="equal">
      <formula>"B"</formula>
    </cfRule>
    <cfRule type="cellIs" dxfId="270" priority="168" operator="equal">
      <formula>"A"</formula>
    </cfRule>
  </conditionalFormatting>
  <conditionalFormatting sqref="F1262">
    <cfRule type="cellIs" dxfId="269" priority="163" operator="equal">
      <formula>"C"</formula>
    </cfRule>
    <cfRule type="cellIs" dxfId="268" priority="164" operator="equal">
      <formula>"B"</formula>
    </cfRule>
    <cfRule type="cellIs" dxfId="267" priority="165" operator="equal">
      <formula>"A"</formula>
    </cfRule>
  </conditionalFormatting>
  <conditionalFormatting sqref="F1261">
    <cfRule type="cellIs" dxfId="266" priority="160" operator="equal">
      <formula>"C"</formula>
    </cfRule>
    <cfRule type="cellIs" dxfId="265" priority="161" operator="equal">
      <formula>"B"</formula>
    </cfRule>
    <cfRule type="cellIs" dxfId="264" priority="162" operator="equal">
      <formula>"A"</formula>
    </cfRule>
  </conditionalFormatting>
  <conditionalFormatting sqref="F1260">
    <cfRule type="cellIs" dxfId="263" priority="157" operator="equal">
      <formula>"C"</formula>
    </cfRule>
    <cfRule type="cellIs" dxfId="262" priority="158" operator="equal">
      <formula>"B"</formula>
    </cfRule>
    <cfRule type="cellIs" dxfId="261" priority="159" operator="equal">
      <formula>"A"</formula>
    </cfRule>
  </conditionalFormatting>
  <conditionalFormatting sqref="F1259">
    <cfRule type="cellIs" dxfId="260" priority="154" operator="equal">
      <formula>"C"</formula>
    </cfRule>
    <cfRule type="cellIs" dxfId="259" priority="155" operator="equal">
      <formula>"B"</formula>
    </cfRule>
    <cfRule type="cellIs" dxfId="258" priority="156" operator="equal">
      <formula>"A"</formula>
    </cfRule>
  </conditionalFormatting>
  <conditionalFormatting sqref="F1258">
    <cfRule type="cellIs" dxfId="257" priority="151" operator="equal">
      <formula>"C"</formula>
    </cfRule>
    <cfRule type="cellIs" dxfId="256" priority="152" operator="equal">
      <formula>"B"</formula>
    </cfRule>
    <cfRule type="cellIs" dxfId="255" priority="153" operator="equal">
      <formula>"A"</formula>
    </cfRule>
  </conditionalFormatting>
  <conditionalFormatting sqref="F1257">
    <cfRule type="cellIs" dxfId="254" priority="148" operator="equal">
      <formula>"C"</formula>
    </cfRule>
    <cfRule type="cellIs" dxfId="253" priority="149" operator="equal">
      <formula>"B"</formula>
    </cfRule>
    <cfRule type="cellIs" dxfId="252" priority="150" operator="equal">
      <formula>"A"</formula>
    </cfRule>
  </conditionalFormatting>
  <conditionalFormatting sqref="F1256">
    <cfRule type="cellIs" dxfId="251" priority="145" operator="equal">
      <formula>"C"</formula>
    </cfRule>
    <cfRule type="cellIs" dxfId="250" priority="146" operator="equal">
      <formula>"B"</formula>
    </cfRule>
    <cfRule type="cellIs" dxfId="249" priority="147" operator="equal">
      <formula>"A"</formula>
    </cfRule>
  </conditionalFormatting>
  <conditionalFormatting sqref="F1255">
    <cfRule type="cellIs" dxfId="248" priority="142" operator="equal">
      <formula>"C"</formula>
    </cfRule>
    <cfRule type="cellIs" dxfId="247" priority="143" operator="equal">
      <formula>"B"</formula>
    </cfRule>
    <cfRule type="cellIs" dxfId="246" priority="144" operator="equal">
      <formula>"A"</formula>
    </cfRule>
  </conditionalFormatting>
  <conditionalFormatting sqref="F1254">
    <cfRule type="cellIs" dxfId="245" priority="139" operator="equal">
      <formula>"C"</formula>
    </cfRule>
    <cfRule type="cellIs" dxfId="244" priority="140" operator="equal">
      <formula>"B"</formula>
    </cfRule>
    <cfRule type="cellIs" dxfId="243" priority="141" operator="equal">
      <formula>"A"</formula>
    </cfRule>
  </conditionalFormatting>
  <conditionalFormatting sqref="F1266">
    <cfRule type="cellIs" dxfId="242" priority="136" operator="equal">
      <formula>"C"</formula>
    </cfRule>
    <cfRule type="cellIs" dxfId="241" priority="137" operator="equal">
      <formula>"B"</formula>
    </cfRule>
    <cfRule type="cellIs" dxfId="240" priority="138" operator="equal">
      <formula>"A"</formula>
    </cfRule>
  </conditionalFormatting>
  <conditionalFormatting sqref="F1263">
    <cfRule type="cellIs" dxfId="239" priority="133" operator="equal">
      <formula>"C"</formula>
    </cfRule>
    <cfRule type="cellIs" dxfId="238" priority="134" operator="equal">
      <formula>"B"</formula>
    </cfRule>
    <cfRule type="cellIs" dxfId="237" priority="135" operator="equal">
      <formula>"A"</formula>
    </cfRule>
  </conditionalFormatting>
  <conditionalFormatting sqref="F1262">
    <cfRule type="cellIs" dxfId="236" priority="130" operator="equal">
      <formula>"C"</formula>
    </cfRule>
    <cfRule type="cellIs" dxfId="235" priority="131" operator="equal">
      <formula>"B"</formula>
    </cfRule>
    <cfRule type="cellIs" dxfId="234" priority="132" operator="equal">
      <formula>"A"</formula>
    </cfRule>
  </conditionalFormatting>
  <conditionalFormatting sqref="F1261">
    <cfRule type="cellIs" dxfId="233" priority="127" operator="equal">
      <formula>"C"</formula>
    </cfRule>
    <cfRule type="cellIs" dxfId="232" priority="128" operator="equal">
      <formula>"B"</formula>
    </cfRule>
    <cfRule type="cellIs" dxfId="231" priority="129" operator="equal">
      <formula>"A"</formula>
    </cfRule>
  </conditionalFormatting>
  <conditionalFormatting sqref="F1260">
    <cfRule type="cellIs" dxfId="230" priority="124" operator="equal">
      <formula>"C"</formula>
    </cfRule>
    <cfRule type="cellIs" dxfId="229" priority="125" operator="equal">
      <formula>"B"</formula>
    </cfRule>
    <cfRule type="cellIs" dxfId="228" priority="126" operator="equal">
      <formula>"A"</formula>
    </cfRule>
  </conditionalFormatting>
  <conditionalFormatting sqref="F1259">
    <cfRule type="cellIs" dxfId="227" priority="121" operator="equal">
      <formula>"C"</formula>
    </cfRule>
    <cfRule type="cellIs" dxfId="226" priority="122" operator="equal">
      <formula>"B"</formula>
    </cfRule>
    <cfRule type="cellIs" dxfId="225" priority="123" operator="equal">
      <formula>"A"</formula>
    </cfRule>
  </conditionalFormatting>
  <conditionalFormatting sqref="F1258">
    <cfRule type="cellIs" dxfId="224" priority="118" operator="equal">
      <formula>"C"</formula>
    </cfRule>
    <cfRule type="cellIs" dxfId="223" priority="119" operator="equal">
      <formula>"B"</formula>
    </cfRule>
    <cfRule type="cellIs" dxfId="222" priority="120" operator="equal">
      <formula>"A"</formula>
    </cfRule>
  </conditionalFormatting>
  <conditionalFormatting sqref="F1257">
    <cfRule type="cellIs" dxfId="221" priority="115" operator="equal">
      <formula>"C"</formula>
    </cfRule>
    <cfRule type="cellIs" dxfId="220" priority="116" operator="equal">
      <formula>"B"</formula>
    </cfRule>
    <cfRule type="cellIs" dxfId="219" priority="117" operator="equal">
      <formula>"A"</formula>
    </cfRule>
  </conditionalFormatting>
  <conditionalFormatting sqref="F1256">
    <cfRule type="cellIs" dxfId="218" priority="112" operator="equal">
      <formula>"C"</formula>
    </cfRule>
    <cfRule type="cellIs" dxfId="217" priority="113" operator="equal">
      <formula>"B"</formula>
    </cfRule>
    <cfRule type="cellIs" dxfId="216" priority="114" operator="equal">
      <formula>"A"</formula>
    </cfRule>
  </conditionalFormatting>
  <conditionalFormatting sqref="F1255">
    <cfRule type="cellIs" dxfId="215" priority="109" operator="equal">
      <formula>"C"</formula>
    </cfRule>
    <cfRule type="cellIs" dxfId="214" priority="110" operator="equal">
      <formula>"B"</formula>
    </cfRule>
    <cfRule type="cellIs" dxfId="213" priority="111" operator="equal">
      <formula>"A"</formula>
    </cfRule>
  </conditionalFormatting>
  <conditionalFormatting sqref="F1291">
    <cfRule type="cellIs" dxfId="212" priority="106" operator="equal">
      <formula>"C"</formula>
    </cfRule>
    <cfRule type="cellIs" dxfId="211" priority="107" operator="equal">
      <formula>"B"</formula>
    </cfRule>
    <cfRule type="cellIs" dxfId="210" priority="108" operator="equal">
      <formula>"A"</formula>
    </cfRule>
  </conditionalFormatting>
  <conditionalFormatting sqref="F1290">
    <cfRule type="cellIs" dxfId="209" priority="103" operator="equal">
      <formula>"C"</formula>
    </cfRule>
    <cfRule type="cellIs" dxfId="208" priority="104" operator="equal">
      <formula>"B"</formula>
    </cfRule>
    <cfRule type="cellIs" dxfId="207" priority="105" operator="equal">
      <formula>"A"</formula>
    </cfRule>
  </conditionalFormatting>
  <conditionalFormatting sqref="F1289">
    <cfRule type="cellIs" dxfId="206" priority="100" operator="equal">
      <formula>"C"</formula>
    </cfRule>
    <cfRule type="cellIs" dxfId="205" priority="101" operator="equal">
      <formula>"B"</formula>
    </cfRule>
    <cfRule type="cellIs" dxfId="204" priority="102" operator="equal">
      <formula>"A"</formula>
    </cfRule>
  </conditionalFormatting>
  <conditionalFormatting sqref="F1288">
    <cfRule type="cellIs" dxfId="203" priority="97" operator="equal">
      <formula>"C"</formula>
    </cfRule>
    <cfRule type="cellIs" dxfId="202" priority="98" operator="equal">
      <formula>"B"</formula>
    </cfRule>
    <cfRule type="cellIs" dxfId="201" priority="99" operator="equal">
      <formula>"A"</formula>
    </cfRule>
  </conditionalFormatting>
  <conditionalFormatting sqref="F1287">
    <cfRule type="cellIs" dxfId="200" priority="94" operator="equal">
      <formula>"C"</formula>
    </cfRule>
    <cfRule type="cellIs" dxfId="199" priority="95" operator="equal">
      <formula>"B"</formula>
    </cfRule>
    <cfRule type="cellIs" dxfId="198" priority="96" operator="equal">
      <formula>"A"</formula>
    </cfRule>
  </conditionalFormatting>
  <conditionalFormatting sqref="F1286">
    <cfRule type="cellIs" dxfId="197" priority="91" operator="equal">
      <formula>"C"</formula>
    </cfRule>
    <cfRule type="cellIs" dxfId="196" priority="92" operator="equal">
      <formula>"B"</formula>
    </cfRule>
    <cfRule type="cellIs" dxfId="195" priority="93" operator="equal">
      <formula>"A"</formula>
    </cfRule>
  </conditionalFormatting>
  <conditionalFormatting sqref="F1285">
    <cfRule type="cellIs" dxfId="194" priority="88" operator="equal">
      <formula>"C"</formula>
    </cfRule>
    <cfRule type="cellIs" dxfId="193" priority="89" operator="equal">
      <formula>"B"</formula>
    </cfRule>
    <cfRule type="cellIs" dxfId="192" priority="90" operator="equal">
      <formula>"A"</formula>
    </cfRule>
  </conditionalFormatting>
  <conditionalFormatting sqref="F1284">
    <cfRule type="cellIs" dxfId="191" priority="85" operator="equal">
      <formula>"C"</formula>
    </cfRule>
    <cfRule type="cellIs" dxfId="190" priority="86" operator="equal">
      <formula>"B"</formula>
    </cfRule>
    <cfRule type="cellIs" dxfId="189" priority="87" operator="equal">
      <formula>"A"</formula>
    </cfRule>
  </conditionalFormatting>
  <conditionalFormatting sqref="F1283">
    <cfRule type="cellIs" dxfId="188" priority="82" operator="equal">
      <formula>"C"</formula>
    </cfRule>
    <cfRule type="cellIs" dxfId="187" priority="83" operator="equal">
      <formula>"B"</formula>
    </cfRule>
    <cfRule type="cellIs" dxfId="186" priority="84" operator="equal">
      <formula>"A"</formula>
    </cfRule>
  </conditionalFormatting>
  <conditionalFormatting sqref="F1282">
    <cfRule type="cellIs" dxfId="185" priority="79" operator="equal">
      <formula>"C"</formula>
    </cfRule>
    <cfRule type="cellIs" dxfId="184" priority="80" operator="equal">
      <formula>"B"</formula>
    </cfRule>
    <cfRule type="cellIs" dxfId="183" priority="81" operator="equal">
      <formula>"A"</formula>
    </cfRule>
  </conditionalFormatting>
  <conditionalFormatting sqref="F1281">
    <cfRule type="cellIs" dxfId="182" priority="76" operator="equal">
      <formula>"C"</formula>
    </cfRule>
    <cfRule type="cellIs" dxfId="181" priority="77" operator="equal">
      <formula>"B"</formula>
    </cfRule>
    <cfRule type="cellIs" dxfId="180" priority="78" operator="equal">
      <formula>"A"</formula>
    </cfRule>
  </conditionalFormatting>
  <conditionalFormatting sqref="F1280">
    <cfRule type="cellIs" dxfId="179" priority="73" operator="equal">
      <formula>"C"</formula>
    </cfRule>
    <cfRule type="cellIs" dxfId="178" priority="74" operator="equal">
      <formula>"B"</formula>
    </cfRule>
    <cfRule type="cellIs" dxfId="177" priority="75" operator="equal">
      <formula>"A"</formula>
    </cfRule>
  </conditionalFormatting>
  <conditionalFormatting sqref="F1279">
    <cfRule type="cellIs" dxfId="176" priority="70" operator="equal">
      <formula>"C"</formula>
    </cfRule>
    <cfRule type="cellIs" dxfId="175" priority="71" operator="equal">
      <formula>"B"</formula>
    </cfRule>
    <cfRule type="cellIs" dxfId="174" priority="72" operator="equal">
      <formula>"A"</formula>
    </cfRule>
  </conditionalFormatting>
  <conditionalFormatting sqref="F1278">
    <cfRule type="cellIs" dxfId="173" priority="67" operator="equal">
      <formula>"C"</formula>
    </cfRule>
    <cfRule type="cellIs" dxfId="172" priority="68" operator="equal">
      <formula>"B"</formula>
    </cfRule>
    <cfRule type="cellIs" dxfId="171" priority="69" operator="equal">
      <formula>"A"</formula>
    </cfRule>
  </conditionalFormatting>
  <conditionalFormatting sqref="F1277">
    <cfRule type="cellIs" dxfId="170" priority="64" operator="equal">
      <formula>"C"</formula>
    </cfRule>
    <cfRule type="cellIs" dxfId="169" priority="65" operator="equal">
      <formula>"B"</formula>
    </cfRule>
    <cfRule type="cellIs" dxfId="168" priority="66" operator="equal">
      <formula>"A"</formula>
    </cfRule>
  </conditionalFormatting>
  <conditionalFormatting sqref="F1276">
    <cfRule type="cellIs" dxfId="167" priority="61" operator="equal">
      <formula>"C"</formula>
    </cfRule>
    <cfRule type="cellIs" dxfId="166" priority="62" operator="equal">
      <formula>"B"</formula>
    </cfRule>
    <cfRule type="cellIs" dxfId="165" priority="63" operator="equal">
      <formula>"A"</formula>
    </cfRule>
  </conditionalFormatting>
  <conditionalFormatting sqref="F1275">
    <cfRule type="cellIs" dxfId="164" priority="58" operator="equal">
      <formula>"C"</formula>
    </cfRule>
    <cfRule type="cellIs" dxfId="163" priority="59" operator="equal">
      <formula>"B"</formula>
    </cfRule>
    <cfRule type="cellIs" dxfId="162" priority="60" operator="equal">
      <formula>"A"</formula>
    </cfRule>
  </conditionalFormatting>
  <conditionalFormatting sqref="F1274">
    <cfRule type="cellIs" dxfId="161" priority="55" operator="equal">
      <formula>"C"</formula>
    </cfRule>
    <cfRule type="cellIs" dxfId="160" priority="56" operator="equal">
      <formula>"B"</formula>
    </cfRule>
    <cfRule type="cellIs" dxfId="159" priority="57" operator="equal">
      <formula>"A"</formula>
    </cfRule>
  </conditionalFormatting>
  <conditionalFormatting sqref="F1273">
    <cfRule type="cellIs" dxfId="158" priority="52" operator="equal">
      <formula>"C"</formula>
    </cfRule>
    <cfRule type="cellIs" dxfId="157" priority="53" operator="equal">
      <formula>"B"</formula>
    </cfRule>
    <cfRule type="cellIs" dxfId="156" priority="54" operator="equal">
      <formula>"A"</formula>
    </cfRule>
  </conditionalFormatting>
  <conditionalFormatting sqref="F1272">
    <cfRule type="cellIs" dxfId="155" priority="49" operator="equal">
      <formula>"C"</formula>
    </cfRule>
    <cfRule type="cellIs" dxfId="154" priority="50" operator="equal">
      <formula>"B"</formula>
    </cfRule>
    <cfRule type="cellIs" dxfId="153" priority="51" operator="equal">
      <formula>"A"</formula>
    </cfRule>
  </conditionalFormatting>
  <conditionalFormatting sqref="F1247">
    <cfRule type="cellIs" dxfId="152" priority="46" operator="equal">
      <formula>"C"</formula>
    </cfRule>
    <cfRule type="cellIs" dxfId="151" priority="47" operator="equal">
      <formula>"B"</formula>
    </cfRule>
    <cfRule type="cellIs" dxfId="150" priority="48" operator="equal">
      <formula>"A"</formula>
    </cfRule>
  </conditionalFormatting>
  <conditionalFormatting sqref="F1252">
    <cfRule type="cellIs" dxfId="149" priority="43" operator="equal">
      <formula>"C"</formula>
    </cfRule>
    <cfRule type="cellIs" dxfId="148" priority="44" operator="equal">
      <formula>"B"</formula>
    </cfRule>
    <cfRule type="cellIs" dxfId="147" priority="45" operator="equal">
      <formula>"A"</formula>
    </cfRule>
  </conditionalFormatting>
  <conditionalFormatting sqref="F1251">
    <cfRule type="cellIs" dxfId="146" priority="40" operator="equal">
      <formula>"C"</formula>
    </cfRule>
    <cfRule type="cellIs" dxfId="145" priority="41" operator="equal">
      <formula>"B"</formula>
    </cfRule>
    <cfRule type="cellIs" dxfId="144" priority="42" operator="equal">
      <formula>"A"</formula>
    </cfRule>
  </conditionalFormatting>
  <conditionalFormatting sqref="F1250">
    <cfRule type="cellIs" dxfId="143" priority="37" operator="equal">
      <formula>"C"</formula>
    </cfRule>
    <cfRule type="cellIs" dxfId="142" priority="38" operator="equal">
      <formula>"B"</formula>
    </cfRule>
    <cfRule type="cellIs" dxfId="141" priority="39" operator="equal">
      <formula>"A"</formula>
    </cfRule>
  </conditionalFormatting>
  <conditionalFormatting sqref="F1249">
    <cfRule type="cellIs" dxfId="140" priority="34" operator="equal">
      <formula>"C"</formula>
    </cfRule>
    <cfRule type="cellIs" dxfId="139" priority="35" operator="equal">
      <formula>"B"</formula>
    </cfRule>
    <cfRule type="cellIs" dxfId="138" priority="36" operator="equal">
      <formula>"A"</formula>
    </cfRule>
  </conditionalFormatting>
  <conditionalFormatting sqref="F1248">
    <cfRule type="cellIs" dxfId="137" priority="31" operator="equal">
      <formula>"C"</formula>
    </cfRule>
    <cfRule type="cellIs" dxfId="136" priority="32" operator="equal">
      <formula>"B"</formula>
    </cfRule>
    <cfRule type="cellIs" dxfId="135" priority="33" operator="equal">
      <formula>"A"</formula>
    </cfRule>
  </conditionalFormatting>
  <conditionalFormatting sqref="F1252">
    <cfRule type="cellIs" dxfId="134" priority="28" operator="equal">
      <formula>"C"</formula>
    </cfRule>
    <cfRule type="cellIs" dxfId="133" priority="29" operator="equal">
      <formula>"B"</formula>
    </cfRule>
    <cfRule type="cellIs" dxfId="132" priority="30" operator="equal">
      <formula>"A"</formula>
    </cfRule>
  </conditionalFormatting>
  <conditionalFormatting sqref="F1251">
    <cfRule type="cellIs" dxfId="131" priority="25" operator="equal">
      <formula>"C"</formula>
    </cfRule>
    <cfRule type="cellIs" dxfId="130" priority="26" operator="equal">
      <formula>"B"</formula>
    </cfRule>
    <cfRule type="cellIs" dxfId="129" priority="27" operator="equal">
      <formula>"A"</formula>
    </cfRule>
  </conditionalFormatting>
  <conditionalFormatting sqref="F1250">
    <cfRule type="cellIs" dxfId="128" priority="22" operator="equal">
      <formula>"C"</formula>
    </cfRule>
    <cfRule type="cellIs" dxfId="127" priority="23" operator="equal">
      <formula>"B"</formula>
    </cfRule>
    <cfRule type="cellIs" dxfId="126" priority="24" operator="equal">
      <formula>"A"</formula>
    </cfRule>
  </conditionalFormatting>
  <conditionalFormatting sqref="F1249">
    <cfRule type="cellIs" dxfId="125" priority="19" operator="equal">
      <formula>"C"</formula>
    </cfRule>
    <cfRule type="cellIs" dxfId="124" priority="20" operator="equal">
      <formula>"B"</formula>
    </cfRule>
    <cfRule type="cellIs" dxfId="123" priority="21" operator="equal">
      <formula>"A"</formula>
    </cfRule>
  </conditionalFormatting>
  <conditionalFormatting sqref="F815:F818">
    <cfRule type="cellIs" dxfId="122" priority="16" operator="equal">
      <formula>"C"</formula>
    </cfRule>
    <cfRule type="cellIs" dxfId="121" priority="17" operator="equal">
      <formula>"B"</formula>
    </cfRule>
    <cfRule type="cellIs" dxfId="120" priority="18" operator="equal">
      <formula>"A"</formula>
    </cfRule>
  </conditionalFormatting>
  <conditionalFormatting sqref="F778:F783">
    <cfRule type="cellIs" dxfId="119" priority="13" operator="equal">
      <formula>"C"</formula>
    </cfRule>
    <cfRule type="cellIs" dxfId="118" priority="14" operator="equal">
      <formula>"B"</formula>
    </cfRule>
    <cfRule type="cellIs" dxfId="117" priority="15" operator="equal">
      <formula>"A"</formula>
    </cfRule>
  </conditionalFormatting>
  <conditionalFormatting sqref="F765:F766">
    <cfRule type="cellIs" dxfId="116" priority="10" operator="equal">
      <formula>"C"</formula>
    </cfRule>
    <cfRule type="cellIs" dxfId="115" priority="11" operator="equal">
      <formula>"B"</formula>
    </cfRule>
    <cfRule type="cellIs" dxfId="114" priority="12" operator="equal">
      <formula>"A"</formula>
    </cfRule>
  </conditionalFormatting>
  <conditionalFormatting sqref="F1309:F1310">
    <cfRule type="cellIs" dxfId="113" priority="7" operator="equal">
      <formula>"C"</formula>
    </cfRule>
    <cfRule type="cellIs" dxfId="112" priority="8" operator="equal">
      <formula>"B"</formula>
    </cfRule>
    <cfRule type="cellIs" dxfId="111" priority="9" operator="equal">
      <formula>"A"</formula>
    </cfRule>
  </conditionalFormatting>
  <conditionalFormatting sqref="F1311:F1312">
    <cfRule type="cellIs" dxfId="110" priority="4" operator="equal">
      <formula>"C"</formula>
    </cfRule>
    <cfRule type="cellIs" dxfId="109" priority="5" operator="equal">
      <formula>"B"</formula>
    </cfRule>
    <cfRule type="cellIs" dxfId="108" priority="6" operator="equal">
      <formula>"A"</formula>
    </cfRule>
  </conditionalFormatting>
  <conditionalFormatting sqref="F1313:F1314">
    <cfRule type="cellIs" dxfId="107" priority="1" operator="equal">
      <formula>"C"</formula>
    </cfRule>
    <cfRule type="cellIs" dxfId="106" priority="2" operator="equal">
      <formula>"B"</formula>
    </cfRule>
    <cfRule type="cellIs" dxfId="105" priority="3" operator="equal">
      <formula>"A"</formula>
    </cfRule>
  </conditionalFormatting>
  <conditionalFormatting sqref="F6 F234:F235 F297:F391 F438:F439 F627:F628 F191:F200 F76:F78 F103:F179 F83:F90 F252:F295 F450:F455 F498:F499 F525:F527">
    <cfRule type="cellIs" dxfId="104" priority="2002" operator="equal">
      <formula>"C"</formula>
    </cfRule>
    <cfRule type="cellIs" dxfId="103" priority="2003" operator="equal">
      <formula>"B"</formula>
    </cfRule>
    <cfRule type="cellIs" dxfId="102" priority="2004" operator="equal">
      <formula>"A"</formula>
    </cfRule>
  </conditionalFormatting>
  <conditionalFormatting sqref="F528">
    <cfRule type="cellIs" dxfId="101" priority="1999" operator="equal">
      <formula>"C"</formula>
    </cfRule>
    <cfRule type="cellIs" dxfId="100" priority="2000" operator="equal">
      <formula>"B"</formula>
    </cfRule>
    <cfRule type="cellIs" dxfId="99" priority="2001" operator="equal">
      <formula>"A"</formula>
    </cfRule>
  </conditionalFormatting>
  <conditionalFormatting sqref="F535 F539">
    <cfRule type="cellIs" dxfId="98" priority="1996" operator="equal">
      <formula>"C"</formula>
    </cfRule>
    <cfRule type="cellIs" dxfId="97" priority="1997" operator="equal">
      <formula>"B"</formula>
    </cfRule>
    <cfRule type="cellIs" dxfId="96" priority="1998" operator="equal">
      <formula>"A"</formula>
    </cfRule>
  </conditionalFormatting>
  <conditionalFormatting sqref="F532:F534">
    <cfRule type="cellIs" dxfId="95" priority="1993" operator="equal">
      <formula>"C"</formula>
    </cfRule>
    <cfRule type="cellIs" dxfId="94" priority="1994" operator="equal">
      <formula>"B"</formula>
    </cfRule>
    <cfRule type="cellIs" dxfId="93" priority="1995" operator="equal">
      <formula>"A"</formula>
    </cfRule>
  </conditionalFormatting>
  <conditionalFormatting sqref="F530:F531">
    <cfRule type="cellIs" dxfId="92" priority="1990" operator="equal">
      <formula>"C"</formula>
    </cfRule>
    <cfRule type="cellIs" dxfId="91" priority="1991" operator="equal">
      <formula>"B"</formula>
    </cfRule>
    <cfRule type="cellIs" dxfId="90" priority="1992" operator="equal">
      <formula>"A"</formula>
    </cfRule>
  </conditionalFormatting>
  <conditionalFormatting sqref="F529">
    <cfRule type="cellIs" dxfId="89" priority="1987" operator="equal">
      <formula>"C"</formula>
    </cfRule>
    <cfRule type="cellIs" dxfId="88" priority="1988" operator="equal">
      <formula>"B"</formula>
    </cfRule>
    <cfRule type="cellIs" dxfId="87" priority="1989" operator="equal">
      <formula>"A"</formula>
    </cfRule>
  </conditionalFormatting>
  <conditionalFormatting sqref="F538">
    <cfRule type="cellIs" dxfId="86" priority="1984" operator="equal">
      <formula>"C"</formula>
    </cfRule>
    <cfRule type="cellIs" dxfId="85" priority="1985" operator="equal">
      <formula>"B"</formula>
    </cfRule>
    <cfRule type="cellIs" dxfId="84" priority="1986" operator="equal">
      <formula>"A"</formula>
    </cfRule>
  </conditionalFormatting>
  <conditionalFormatting sqref="F537">
    <cfRule type="cellIs" dxfId="83" priority="1978" operator="equal">
      <formula>"C"</formula>
    </cfRule>
    <cfRule type="cellIs" dxfId="82" priority="1979" operator="equal">
      <formula>"B"</formula>
    </cfRule>
    <cfRule type="cellIs" dxfId="81" priority="1980" operator="equal">
      <formula>"A"</formula>
    </cfRule>
  </conditionalFormatting>
  <conditionalFormatting sqref="F536">
    <cfRule type="cellIs" dxfId="80" priority="1981" operator="equal">
      <formula>"C"</formula>
    </cfRule>
    <cfRule type="cellIs" dxfId="79" priority="1982" operator="equal">
      <formula>"B"</formula>
    </cfRule>
    <cfRule type="cellIs" dxfId="78" priority="1983" operator="equal">
      <formula>"A"</formula>
    </cfRule>
  </conditionalFormatting>
  <conditionalFormatting sqref="F626">
    <cfRule type="cellIs" dxfId="77" priority="1972" operator="equal">
      <formula>"C"</formula>
    </cfRule>
    <cfRule type="cellIs" dxfId="76" priority="1973" operator="equal">
      <formula>"B"</formula>
    </cfRule>
    <cfRule type="cellIs" dxfId="75" priority="1974" operator="equal">
      <formula>"A"</formula>
    </cfRule>
  </conditionalFormatting>
  <conditionalFormatting sqref="F625">
    <cfRule type="cellIs" dxfId="74" priority="1969" operator="equal">
      <formula>"C"</formula>
    </cfRule>
    <cfRule type="cellIs" dxfId="73" priority="1970" operator="equal">
      <formula>"B"</formula>
    </cfRule>
    <cfRule type="cellIs" dxfId="72" priority="1971" operator="equal">
      <formula>"A"</formula>
    </cfRule>
  </conditionalFormatting>
  <conditionalFormatting sqref="F622">
    <cfRule type="cellIs" dxfId="71" priority="1960" operator="equal">
      <formula>"C"</formula>
    </cfRule>
    <cfRule type="cellIs" dxfId="70" priority="1961" operator="equal">
      <formula>"B"</formula>
    </cfRule>
    <cfRule type="cellIs" dxfId="69" priority="1962" operator="equal">
      <formula>"A"</formula>
    </cfRule>
  </conditionalFormatting>
  <conditionalFormatting sqref="F540">
    <cfRule type="cellIs" dxfId="68" priority="1975" operator="equal">
      <formula>"C"</formula>
    </cfRule>
    <cfRule type="cellIs" dxfId="67" priority="1976" operator="equal">
      <formula>"B"</formula>
    </cfRule>
    <cfRule type="cellIs" dxfId="66" priority="1977" operator="equal">
      <formula>"A"</formula>
    </cfRule>
  </conditionalFormatting>
  <conditionalFormatting sqref="F624">
    <cfRule type="cellIs" dxfId="65" priority="1966" operator="equal">
      <formula>"C"</formula>
    </cfRule>
    <cfRule type="cellIs" dxfId="64" priority="1967" operator="equal">
      <formula>"B"</formula>
    </cfRule>
    <cfRule type="cellIs" dxfId="63" priority="1968" operator="equal">
      <formula>"A"</formula>
    </cfRule>
  </conditionalFormatting>
  <conditionalFormatting sqref="F623">
    <cfRule type="cellIs" dxfId="62" priority="1963" operator="equal">
      <formula>"C"</formula>
    </cfRule>
    <cfRule type="cellIs" dxfId="61" priority="1964" operator="equal">
      <formula>"B"</formula>
    </cfRule>
    <cfRule type="cellIs" dxfId="60" priority="1965" operator="equal">
      <formula>"A"</formula>
    </cfRule>
  </conditionalFormatting>
  <conditionalFormatting sqref="F618">
    <cfRule type="cellIs" dxfId="59" priority="1948" operator="equal">
      <formula>"C"</formula>
    </cfRule>
    <cfRule type="cellIs" dxfId="58" priority="1949" operator="equal">
      <formula>"B"</formula>
    </cfRule>
    <cfRule type="cellIs" dxfId="57" priority="1950" operator="equal">
      <formula>"A"</formula>
    </cfRule>
  </conditionalFormatting>
  <conditionalFormatting sqref="F621">
    <cfRule type="cellIs" dxfId="56" priority="1957" operator="equal">
      <formula>"C"</formula>
    </cfRule>
    <cfRule type="cellIs" dxfId="55" priority="1958" operator="equal">
      <formula>"B"</formula>
    </cfRule>
    <cfRule type="cellIs" dxfId="54" priority="1959" operator="equal">
      <formula>"A"</formula>
    </cfRule>
  </conditionalFormatting>
  <conditionalFormatting sqref="F617">
    <cfRule type="cellIs" dxfId="53" priority="1945" operator="equal">
      <formula>"C"</formula>
    </cfRule>
    <cfRule type="cellIs" dxfId="52" priority="1946" operator="equal">
      <formula>"B"</formula>
    </cfRule>
    <cfRule type="cellIs" dxfId="51" priority="1947" operator="equal">
      <formula>"A"</formula>
    </cfRule>
  </conditionalFormatting>
  <conditionalFormatting sqref="F620">
    <cfRule type="cellIs" dxfId="50" priority="1954" operator="equal">
      <formula>"C"</formula>
    </cfRule>
    <cfRule type="cellIs" dxfId="49" priority="1955" operator="equal">
      <formula>"B"</formula>
    </cfRule>
    <cfRule type="cellIs" dxfId="48" priority="1956" operator="equal">
      <formula>"A"</formula>
    </cfRule>
  </conditionalFormatting>
  <conditionalFormatting sqref="F619">
    <cfRule type="cellIs" dxfId="47" priority="1951" operator="equal">
      <formula>"C"</formula>
    </cfRule>
    <cfRule type="cellIs" dxfId="46" priority="1952" operator="equal">
      <formula>"B"</formula>
    </cfRule>
    <cfRule type="cellIs" dxfId="45" priority="1953" operator="equal">
      <formula>"A"</formula>
    </cfRule>
  </conditionalFormatting>
  <conditionalFormatting sqref="F614">
    <cfRule type="cellIs" dxfId="44" priority="1936" operator="equal">
      <formula>"C"</formula>
    </cfRule>
    <cfRule type="cellIs" dxfId="43" priority="1937" operator="equal">
      <formula>"B"</formula>
    </cfRule>
    <cfRule type="cellIs" dxfId="42" priority="1938" operator="equal">
      <formula>"A"</formula>
    </cfRule>
  </conditionalFormatting>
  <conditionalFormatting sqref="F613">
    <cfRule type="cellIs" dxfId="41" priority="1933" operator="equal">
      <formula>"C"</formula>
    </cfRule>
    <cfRule type="cellIs" dxfId="40" priority="1934" operator="equal">
      <formula>"B"</formula>
    </cfRule>
    <cfRule type="cellIs" dxfId="39" priority="1935" operator="equal">
      <formula>"A"</formula>
    </cfRule>
  </conditionalFormatting>
  <conditionalFormatting sqref="F616">
    <cfRule type="cellIs" dxfId="38" priority="1942" operator="equal">
      <formula>"C"</formula>
    </cfRule>
    <cfRule type="cellIs" dxfId="37" priority="1943" operator="equal">
      <formula>"B"</formula>
    </cfRule>
    <cfRule type="cellIs" dxfId="36" priority="1944" operator="equal">
      <formula>"A"</formula>
    </cfRule>
  </conditionalFormatting>
  <conditionalFormatting sqref="F615">
    <cfRule type="cellIs" dxfId="35" priority="1939" operator="equal">
      <formula>"C"</formula>
    </cfRule>
    <cfRule type="cellIs" dxfId="34" priority="1940" operator="equal">
      <formula>"B"</formula>
    </cfRule>
    <cfRule type="cellIs" dxfId="33" priority="1941" operator="equal">
      <formula>"A"</formula>
    </cfRule>
  </conditionalFormatting>
  <conditionalFormatting sqref="F612">
    <cfRule type="cellIs" dxfId="32" priority="1930" operator="equal">
      <formula>"C"</formula>
    </cfRule>
    <cfRule type="cellIs" dxfId="31" priority="1931" operator="equal">
      <formula>"B"</formula>
    </cfRule>
    <cfRule type="cellIs" dxfId="30" priority="1932" operator="equal">
      <formula>"A"</formula>
    </cfRule>
  </conditionalFormatting>
  <conditionalFormatting sqref="F611">
    <cfRule type="cellIs" dxfId="29" priority="1927" operator="equal">
      <formula>"C"</formula>
    </cfRule>
    <cfRule type="cellIs" dxfId="28" priority="1928" operator="equal">
      <formula>"B"</formula>
    </cfRule>
    <cfRule type="cellIs" dxfId="27" priority="1929" operator="equal">
      <formula>"A"</formula>
    </cfRule>
  </conditionalFormatting>
  <conditionalFormatting sqref="F610">
    <cfRule type="cellIs" dxfId="26" priority="1924" operator="equal">
      <formula>"C"</formula>
    </cfRule>
    <cfRule type="cellIs" dxfId="25" priority="1925" operator="equal">
      <formula>"B"</formula>
    </cfRule>
    <cfRule type="cellIs" dxfId="24" priority="1926" operator="equal">
      <formula>"A"</formula>
    </cfRule>
  </conditionalFormatting>
  <conditionalFormatting sqref="F609">
    <cfRule type="cellIs" dxfId="23" priority="1921" operator="equal">
      <formula>"C"</formula>
    </cfRule>
    <cfRule type="cellIs" dxfId="22" priority="1922" operator="equal">
      <formula>"B"</formula>
    </cfRule>
    <cfRule type="cellIs" dxfId="21" priority="1923" operator="equal">
      <formula>"A"</formula>
    </cfRule>
  </conditionalFormatting>
  <conditionalFormatting sqref="F608">
    <cfRule type="cellIs" dxfId="20" priority="1918" operator="equal">
      <formula>"C"</formula>
    </cfRule>
    <cfRule type="cellIs" dxfId="19" priority="1919" operator="equal">
      <formula>"B"</formula>
    </cfRule>
    <cfRule type="cellIs" dxfId="18" priority="1920" operator="equal">
      <formula>"A"</formula>
    </cfRule>
  </conditionalFormatting>
  <conditionalFormatting sqref="F606">
    <cfRule type="cellIs" dxfId="17" priority="1912" operator="equal">
      <formula>"C"</formula>
    </cfRule>
    <cfRule type="cellIs" dxfId="16" priority="1913" operator="equal">
      <formula>"B"</formula>
    </cfRule>
    <cfRule type="cellIs" dxfId="15" priority="1914" operator="equal">
      <formula>"A"</formula>
    </cfRule>
  </conditionalFormatting>
  <conditionalFormatting sqref="F605">
    <cfRule type="cellIs" dxfId="14" priority="1909" operator="equal">
      <formula>"C"</formula>
    </cfRule>
    <cfRule type="cellIs" dxfId="13" priority="1910" operator="equal">
      <formula>"B"</formula>
    </cfRule>
    <cfRule type="cellIs" dxfId="12" priority="1911" operator="equal">
      <formula>"A"</formula>
    </cfRule>
  </conditionalFormatting>
  <conditionalFormatting sqref="F602">
    <cfRule type="cellIs" dxfId="11" priority="1900" operator="equal">
      <formula>"C"</formula>
    </cfRule>
    <cfRule type="cellIs" dxfId="10" priority="1901" operator="equal">
      <formula>"B"</formula>
    </cfRule>
    <cfRule type="cellIs" dxfId="9" priority="1902" operator="equal">
      <formula>"A"</formula>
    </cfRule>
  </conditionalFormatting>
  <conditionalFormatting sqref="F604">
    <cfRule type="cellIs" dxfId="8" priority="1906" operator="equal">
      <formula>"C"</formula>
    </cfRule>
    <cfRule type="cellIs" dxfId="7" priority="1907" operator="equal">
      <formula>"B"</formula>
    </cfRule>
    <cfRule type="cellIs" dxfId="6" priority="1908" operator="equal">
      <formula>"A"</formula>
    </cfRule>
  </conditionalFormatting>
  <conditionalFormatting sqref="F607">
    <cfRule type="cellIs" dxfId="5" priority="1915" operator="equal">
      <formula>"C"</formula>
    </cfRule>
    <cfRule type="cellIs" dxfId="4" priority="1916" operator="equal">
      <formula>"B"</formula>
    </cfRule>
    <cfRule type="cellIs" dxfId="3" priority="1917" operator="equal">
      <formula>"A"</formula>
    </cfRule>
  </conditionalFormatting>
  <conditionalFormatting sqref="F603">
    <cfRule type="cellIs" dxfId="2" priority="1903" operator="equal">
      <formula>"C"</formula>
    </cfRule>
    <cfRule type="cellIs" dxfId="1" priority="1904" operator="equal">
      <formula>"B"</formula>
    </cfRule>
    <cfRule type="cellIs" dxfId="0" priority="1905" operator="equal">
      <formula>"A"</formula>
    </cfRule>
  </conditionalFormatting>
  <pageMargins left="0" right="0" top="0" bottom="0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18"/>
  <sheetViews>
    <sheetView showOutlineSymbols="0" zoomScale="40" zoomScaleNormal="40" zoomScaleSheetLayoutView="75" workbookViewId="0">
      <pane ySplit="5" topLeftCell="A6" activePane="bottomLeft" state="frozen"/>
      <selection activeCell="L87" sqref="L87:L90"/>
      <selection pane="bottomLeft" activeCell="M17" sqref="M17"/>
    </sheetView>
  </sheetViews>
  <sheetFormatPr defaultColWidth="9.109375" defaultRowHeight="13.2" outlineLevelCol="1"/>
  <cols>
    <col min="1" max="1" width="11.33203125" style="4" customWidth="1" outlineLevel="1"/>
    <col min="2" max="2" width="30.6640625" style="5" customWidth="1" outlineLevel="1"/>
    <col min="3" max="3" width="10.109375" style="6" customWidth="1" outlineLevel="1"/>
    <col min="4" max="4" width="30.6640625" style="5" customWidth="1" outlineLevel="1"/>
    <col min="5" max="5" width="10.6640625" style="6" customWidth="1" outlineLevel="1"/>
    <col min="6" max="6" width="30.6640625" style="5" customWidth="1" outlineLevel="1"/>
    <col min="7" max="7" width="11.33203125" style="4" customWidth="1" outlineLevel="1"/>
    <col min="8" max="8" width="60.88671875" style="7" bestFit="1" customWidth="1" outlineLevel="1"/>
    <col min="9" max="9" width="19.44140625" style="8" customWidth="1" outlineLevel="1"/>
    <col min="10" max="10" width="57.88671875" style="8" customWidth="1" outlineLevel="1"/>
    <col min="11" max="11" width="10.33203125" style="9" customWidth="1" outlineLevel="1"/>
    <col min="12" max="13" width="18.5546875" style="7" customWidth="1" outlineLevel="1"/>
    <col min="14" max="14" width="18.5546875" style="156" customWidth="1" outlineLevel="1"/>
    <col min="15" max="15" width="20.44140625" style="10" customWidth="1"/>
    <col min="16" max="16" width="20" style="10" customWidth="1"/>
    <col min="17" max="16384" width="9.109375" style="10"/>
  </cols>
  <sheetData>
    <row r="1" spans="1:16" ht="12.75" customHeight="1">
      <c r="A1" s="207" t="s">
        <v>2914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0" t="s">
        <v>1611</v>
      </c>
      <c r="M1" s="201" t="s">
        <v>1612</v>
      </c>
      <c r="N1" s="202" t="s">
        <v>11</v>
      </c>
      <c r="O1" s="203" t="s">
        <v>1613</v>
      </c>
      <c r="P1" s="196" t="s">
        <v>2915</v>
      </c>
    </row>
    <row r="2" spans="1:16" ht="12.75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0"/>
      <c r="M2" s="201"/>
      <c r="N2" s="202"/>
      <c r="O2" s="203"/>
      <c r="P2" s="197"/>
    </row>
    <row r="3" spans="1:16" ht="18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0"/>
      <c r="M3" s="201"/>
      <c r="N3" s="202"/>
      <c r="O3" s="203"/>
      <c r="P3" s="197"/>
    </row>
    <row r="4" spans="1:16" ht="18.75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0"/>
      <c r="M4" s="201"/>
      <c r="N4" s="202"/>
      <c r="O4" s="203"/>
      <c r="P4" s="197"/>
    </row>
    <row r="5" spans="1:16" ht="30.75" customHeight="1" thickBot="1">
      <c r="A5" s="124" t="s">
        <v>3</v>
      </c>
      <c r="B5" s="125" t="s">
        <v>4</v>
      </c>
      <c r="C5" s="126" t="s">
        <v>3</v>
      </c>
      <c r="D5" s="125" t="s">
        <v>5</v>
      </c>
      <c r="E5" s="126" t="s">
        <v>3</v>
      </c>
      <c r="F5" s="125" t="s">
        <v>6</v>
      </c>
      <c r="G5" s="127" t="s">
        <v>3</v>
      </c>
      <c r="H5" s="194" t="s">
        <v>7</v>
      </c>
      <c r="I5" s="129" t="s">
        <v>8</v>
      </c>
      <c r="J5" s="130" t="s">
        <v>9</v>
      </c>
      <c r="K5" s="129" t="s">
        <v>10</v>
      </c>
      <c r="L5" s="198" t="s">
        <v>2</v>
      </c>
      <c r="M5" s="199"/>
      <c r="N5" s="202"/>
      <c r="O5" s="203"/>
      <c r="P5" s="197"/>
    </row>
    <row r="6" spans="1:16" ht="27" customHeight="1" thickTop="1">
      <c r="A6" s="11"/>
      <c r="B6" s="12"/>
      <c r="C6" s="13"/>
      <c r="D6" s="12"/>
      <c r="E6" s="13"/>
      <c r="F6" s="14"/>
      <c r="G6" s="15"/>
      <c r="H6" s="16"/>
      <c r="I6" s="16"/>
      <c r="J6" s="16"/>
      <c r="K6" s="17"/>
      <c r="L6" s="18"/>
      <c r="M6" s="19"/>
      <c r="N6" s="219"/>
      <c r="O6" s="132"/>
      <c r="P6" s="133"/>
    </row>
    <row r="7" spans="1:16" ht="27" customHeight="1">
      <c r="A7" s="11"/>
      <c r="B7" s="12"/>
      <c r="C7" s="13"/>
      <c r="D7" s="12"/>
      <c r="E7" s="13"/>
      <c r="F7" s="14"/>
      <c r="G7" s="15"/>
      <c r="H7" s="20"/>
      <c r="I7" s="21"/>
      <c r="J7" s="21"/>
      <c r="K7" s="22"/>
      <c r="L7" s="23"/>
      <c r="M7" s="24"/>
      <c r="N7" s="220"/>
      <c r="O7" s="132"/>
      <c r="P7" s="133"/>
    </row>
    <row r="8" spans="1:16" ht="27" customHeight="1">
      <c r="A8" s="11"/>
      <c r="B8" s="12"/>
      <c r="C8" s="13"/>
      <c r="D8" s="12"/>
      <c r="E8" s="13"/>
      <c r="F8" s="14"/>
      <c r="G8" s="15"/>
      <c r="H8" s="20"/>
      <c r="I8" s="21"/>
      <c r="J8" s="21"/>
      <c r="K8" s="22"/>
      <c r="L8" s="23"/>
      <c r="M8" s="24"/>
      <c r="N8" s="220"/>
      <c r="O8" s="132"/>
      <c r="P8" s="133"/>
    </row>
    <row r="9" spans="1:16" ht="27" customHeight="1">
      <c r="A9" s="11"/>
      <c r="B9" s="12"/>
      <c r="C9" s="13"/>
      <c r="D9" s="12"/>
      <c r="E9" s="13"/>
      <c r="F9" s="14"/>
      <c r="G9" s="15"/>
      <c r="H9" s="20"/>
      <c r="I9" s="21"/>
      <c r="J9" s="21"/>
      <c r="K9" s="22"/>
      <c r="L9" s="23"/>
      <c r="M9" s="24"/>
      <c r="N9" s="220"/>
      <c r="O9" s="132"/>
      <c r="P9" s="133"/>
    </row>
    <row r="10" spans="1:16" ht="27" customHeight="1">
      <c r="A10" s="11"/>
      <c r="B10" s="12"/>
      <c r="C10" s="13"/>
      <c r="D10" s="12"/>
      <c r="E10" s="13"/>
      <c r="F10" s="14"/>
      <c r="G10" s="15"/>
      <c r="H10" s="20"/>
      <c r="I10" s="21"/>
      <c r="J10" s="21"/>
      <c r="K10" s="22"/>
      <c r="L10" s="23"/>
      <c r="M10" s="24"/>
      <c r="N10" s="220"/>
      <c r="O10" s="132"/>
      <c r="P10" s="133"/>
    </row>
    <row r="11" spans="1:16" ht="27" customHeight="1">
      <c r="A11" s="11"/>
      <c r="B11" s="12"/>
      <c r="C11" s="13"/>
      <c r="D11" s="12"/>
      <c r="E11" s="13"/>
      <c r="F11" s="14"/>
      <c r="G11" s="15"/>
      <c r="H11" s="20"/>
      <c r="I11" s="21"/>
      <c r="J11" s="21"/>
      <c r="K11" s="22"/>
      <c r="L11" s="23"/>
      <c r="M11" s="24"/>
      <c r="N11" s="220"/>
      <c r="O11" s="132"/>
      <c r="P11" s="133"/>
    </row>
    <row r="12" spans="1:16" ht="27" customHeight="1">
      <c r="A12" s="11"/>
      <c r="B12" s="12"/>
      <c r="C12" s="13"/>
      <c r="D12" s="12"/>
      <c r="E12" s="13"/>
      <c r="F12" s="14"/>
      <c r="G12" s="15"/>
      <c r="H12" s="20"/>
      <c r="I12" s="21"/>
      <c r="J12" s="21"/>
      <c r="K12" s="22"/>
      <c r="L12" s="23"/>
      <c r="M12" s="24"/>
      <c r="N12" s="220"/>
      <c r="O12" s="132"/>
      <c r="P12" s="133"/>
    </row>
    <row r="13" spans="1:16" ht="27" customHeight="1">
      <c r="A13" s="11"/>
      <c r="B13" s="12"/>
      <c r="C13" s="13"/>
      <c r="D13" s="12"/>
      <c r="E13" s="13"/>
      <c r="F13" s="14"/>
      <c r="G13" s="15"/>
      <c r="H13" s="20"/>
      <c r="I13" s="21"/>
      <c r="J13" s="21"/>
      <c r="K13" s="22"/>
      <c r="L13" s="23"/>
      <c r="M13" s="24"/>
      <c r="N13" s="220"/>
      <c r="O13" s="132"/>
      <c r="P13" s="133"/>
    </row>
    <row r="14" spans="1:16" ht="27" customHeight="1">
      <c r="A14" s="11"/>
      <c r="B14" s="12"/>
      <c r="C14" s="13"/>
      <c r="D14" s="12"/>
      <c r="E14" s="13"/>
      <c r="F14" s="14"/>
      <c r="G14" s="15"/>
      <c r="H14" s="20"/>
      <c r="I14" s="21"/>
      <c r="J14" s="21"/>
      <c r="K14" s="22"/>
      <c r="L14" s="23"/>
      <c r="M14" s="24"/>
      <c r="N14" s="220"/>
      <c r="O14" s="132"/>
      <c r="P14" s="133"/>
    </row>
    <row r="15" spans="1:16" ht="27" customHeight="1">
      <c r="A15" s="11"/>
      <c r="B15" s="12"/>
      <c r="C15" s="13"/>
      <c r="D15" s="12"/>
      <c r="E15" s="13"/>
      <c r="F15" s="14"/>
      <c r="G15" s="15"/>
      <c r="H15" s="20"/>
      <c r="I15" s="21"/>
      <c r="J15" s="21"/>
      <c r="K15" s="22"/>
      <c r="L15" s="23"/>
      <c r="M15" s="24"/>
      <c r="N15" s="220"/>
      <c r="O15" s="132"/>
      <c r="P15" s="133"/>
    </row>
    <row r="16" spans="1:16" ht="27" customHeight="1">
      <c r="A16" s="11"/>
      <c r="B16" s="12"/>
      <c r="C16" s="13"/>
      <c r="D16" s="12"/>
      <c r="E16" s="13"/>
      <c r="F16" s="14"/>
      <c r="G16" s="15"/>
      <c r="H16" s="20"/>
      <c r="I16" s="21"/>
      <c r="J16" s="21"/>
      <c r="K16" s="22"/>
      <c r="L16" s="23"/>
      <c r="M16" s="24"/>
      <c r="N16" s="220"/>
      <c r="O16" s="132"/>
      <c r="P16" s="133"/>
    </row>
    <row r="17" spans="1:16" ht="27" customHeight="1">
      <c r="A17" s="11"/>
      <c r="B17" s="12"/>
      <c r="C17" s="13"/>
      <c r="D17" s="12"/>
      <c r="E17" s="13"/>
      <c r="F17" s="14"/>
      <c r="G17" s="15"/>
      <c r="H17" s="20"/>
      <c r="I17" s="21"/>
      <c r="J17" s="21"/>
      <c r="K17" s="22"/>
      <c r="L17" s="23"/>
      <c r="M17" s="24"/>
      <c r="N17" s="220"/>
      <c r="O17" s="132"/>
      <c r="P17" s="133"/>
    </row>
    <row r="18" spans="1:16" ht="27" customHeight="1">
      <c r="A18" s="11"/>
      <c r="B18" s="12"/>
      <c r="C18" s="13"/>
      <c r="D18" s="12"/>
      <c r="E18" s="13"/>
      <c r="F18" s="14"/>
      <c r="G18" s="15"/>
      <c r="H18" s="20"/>
      <c r="I18" s="21"/>
      <c r="J18" s="21"/>
      <c r="K18" s="22"/>
      <c r="L18" s="23"/>
      <c r="M18" s="24"/>
      <c r="N18" s="220"/>
      <c r="O18" s="132"/>
      <c r="P18" s="133"/>
    </row>
    <row r="19" spans="1:16" ht="27" customHeight="1">
      <c r="A19" s="11"/>
      <c r="B19" s="12"/>
      <c r="C19" s="13"/>
      <c r="D19" s="12"/>
      <c r="E19" s="13"/>
      <c r="F19" s="14"/>
      <c r="G19" s="15"/>
      <c r="H19" s="20"/>
      <c r="I19" s="21"/>
      <c r="J19" s="21"/>
      <c r="K19" s="22"/>
      <c r="L19" s="23"/>
      <c r="M19" s="24"/>
      <c r="N19" s="220"/>
      <c r="O19" s="132"/>
      <c r="P19" s="133"/>
    </row>
    <row r="20" spans="1:16" ht="27" customHeight="1">
      <c r="A20" s="11"/>
      <c r="B20" s="12"/>
      <c r="C20" s="13"/>
      <c r="D20" s="12"/>
      <c r="E20" s="13"/>
      <c r="F20" s="14"/>
      <c r="G20" s="15"/>
      <c r="H20" s="20"/>
      <c r="I20" s="21"/>
      <c r="J20" s="21"/>
      <c r="K20" s="22"/>
      <c r="L20" s="23"/>
      <c r="M20" s="24"/>
      <c r="N20" s="220"/>
      <c r="O20" s="132"/>
      <c r="P20" s="133"/>
    </row>
    <row r="21" spans="1:16" ht="27" customHeight="1">
      <c r="A21" s="11"/>
      <c r="B21" s="12"/>
      <c r="C21" s="13"/>
      <c r="D21" s="12"/>
      <c r="E21" s="13"/>
      <c r="F21" s="14"/>
      <c r="G21" s="15"/>
      <c r="H21" s="20"/>
      <c r="I21" s="21"/>
      <c r="J21" s="21"/>
      <c r="K21" s="22"/>
      <c r="L21" s="23"/>
      <c r="M21" s="24"/>
      <c r="N21" s="220"/>
      <c r="O21" s="132"/>
      <c r="P21" s="133"/>
    </row>
    <row r="22" spans="1:16" ht="27" customHeight="1">
      <c r="A22" s="11"/>
      <c r="B22" s="12"/>
      <c r="C22" s="13"/>
      <c r="D22" s="12"/>
      <c r="E22" s="13"/>
      <c r="F22" s="14"/>
      <c r="G22" s="15"/>
      <c r="H22" s="20"/>
      <c r="I22" s="21"/>
      <c r="J22" s="21"/>
      <c r="K22" s="22"/>
      <c r="L22" s="23"/>
      <c r="M22" s="24"/>
      <c r="N22" s="220"/>
      <c r="O22" s="132"/>
      <c r="P22" s="133"/>
    </row>
    <row r="23" spans="1:16" ht="27" customHeight="1">
      <c r="A23" s="11"/>
      <c r="B23" s="12"/>
      <c r="C23" s="13"/>
      <c r="D23" s="12"/>
      <c r="E23" s="13"/>
      <c r="F23" s="14"/>
      <c r="G23" s="15"/>
      <c r="H23" s="20"/>
      <c r="I23" s="21"/>
      <c r="J23" s="21"/>
      <c r="K23" s="22"/>
      <c r="L23" s="23"/>
      <c r="M23" s="24"/>
      <c r="N23" s="220"/>
      <c r="O23" s="132"/>
      <c r="P23" s="133"/>
    </row>
    <row r="24" spans="1:16" ht="27" customHeight="1">
      <c r="A24" s="11"/>
      <c r="B24" s="12"/>
      <c r="C24" s="13"/>
      <c r="D24" s="12"/>
      <c r="E24" s="13"/>
      <c r="F24" s="14"/>
      <c r="G24" s="15"/>
      <c r="H24" s="20"/>
      <c r="I24" s="21"/>
      <c r="J24" s="21"/>
      <c r="K24" s="22"/>
      <c r="L24" s="23"/>
      <c r="M24" s="24"/>
      <c r="N24" s="220"/>
      <c r="O24" s="132"/>
      <c r="P24" s="133"/>
    </row>
    <row r="25" spans="1:16" ht="27" customHeight="1">
      <c r="A25" s="11"/>
      <c r="B25" s="12"/>
      <c r="C25" s="13"/>
      <c r="D25" s="12"/>
      <c r="E25" s="13"/>
      <c r="F25" s="14"/>
      <c r="G25" s="15"/>
      <c r="H25" s="20"/>
      <c r="I25" s="21"/>
      <c r="J25" s="21"/>
      <c r="K25" s="22"/>
      <c r="L25" s="23"/>
      <c r="M25" s="24"/>
      <c r="N25" s="220"/>
      <c r="O25" s="132"/>
      <c r="P25" s="133"/>
    </row>
    <row r="26" spans="1:16" ht="27" customHeight="1">
      <c r="A26" s="11"/>
      <c r="B26" s="12"/>
      <c r="C26" s="13"/>
      <c r="D26" s="12"/>
      <c r="E26" s="13"/>
      <c r="F26" s="14"/>
      <c r="G26" s="15"/>
      <c r="H26" s="20"/>
      <c r="I26" s="21"/>
      <c r="J26" s="21"/>
      <c r="K26" s="22"/>
      <c r="L26" s="23"/>
      <c r="M26" s="24"/>
      <c r="N26" s="220"/>
      <c r="O26" s="132"/>
      <c r="P26" s="133"/>
    </row>
    <row r="27" spans="1:16" ht="27" customHeight="1">
      <c r="A27" s="11"/>
      <c r="B27" s="12"/>
      <c r="C27" s="13"/>
      <c r="D27" s="12"/>
      <c r="E27" s="13"/>
      <c r="F27" s="14"/>
      <c r="G27" s="15"/>
      <c r="H27" s="20"/>
      <c r="I27" s="21"/>
      <c r="J27" s="21"/>
      <c r="K27" s="22"/>
      <c r="L27" s="23"/>
      <c r="M27" s="24"/>
      <c r="N27" s="220"/>
      <c r="O27" s="132"/>
      <c r="P27" s="133"/>
    </row>
    <row r="28" spans="1:16" ht="27" customHeight="1">
      <c r="A28" s="11"/>
      <c r="B28" s="12"/>
      <c r="C28" s="13"/>
      <c r="D28" s="12"/>
      <c r="E28" s="13"/>
      <c r="F28" s="14"/>
      <c r="G28" s="15"/>
      <c r="H28" s="20"/>
      <c r="I28" s="21"/>
      <c r="J28" s="21"/>
      <c r="K28" s="22"/>
      <c r="L28" s="23"/>
      <c r="M28" s="24"/>
      <c r="N28" s="220"/>
      <c r="O28" s="132"/>
      <c r="P28" s="133"/>
    </row>
    <row r="29" spans="1:16" ht="27" customHeight="1">
      <c r="A29" s="11"/>
      <c r="B29" s="12"/>
      <c r="C29" s="13"/>
      <c r="D29" s="12"/>
      <c r="E29" s="13"/>
      <c r="F29" s="14"/>
      <c r="G29" s="15"/>
      <c r="H29" s="20"/>
      <c r="I29" s="21"/>
      <c r="J29" s="21"/>
      <c r="K29" s="22"/>
      <c r="L29" s="23"/>
      <c r="M29" s="24"/>
      <c r="N29" s="220"/>
      <c r="O29" s="132"/>
      <c r="P29" s="133"/>
    </row>
    <row r="30" spans="1:16" ht="27" customHeight="1">
      <c r="A30" s="11"/>
      <c r="B30" s="12"/>
      <c r="C30" s="13"/>
      <c r="D30" s="12"/>
      <c r="E30" s="13"/>
      <c r="F30" s="14"/>
      <c r="G30" s="15"/>
      <c r="H30" s="20"/>
      <c r="I30" s="21"/>
      <c r="J30" s="21"/>
      <c r="K30" s="22"/>
      <c r="L30" s="23"/>
      <c r="M30" s="24"/>
      <c r="N30" s="220"/>
      <c r="O30" s="132"/>
      <c r="P30" s="133"/>
    </row>
    <row r="31" spans="1:16" ht="27" customHeight="1">
      <c r="A31" s="11"/>
      <c r="B31" s="12"/>
      <c r="C31" s="13"/>
      <c r="D31" s="12"/>
      <c r="E31" s="13"/>
      <c r="F31" s="14"/>
      <c r="G31" s="15"/>
      <c r="H31" s="20"/>
      <c r="I31" s="21"/>
      <c r="J31" s="21"/>
      <c r="K31" s="22"/>
      <c r="L31" s="23"/>
      <c r="M31" s="24"/>
      <c r="N31" s="220"/>
      <c r="O31" s="132"/>
      <c r="P31" s="133"/>
    </row>
    <row r="32" spans="1:16" ht="27" customHeight="1">
      <c r="A32" s="11"/>
      <c r="B32" s="12"/>
      <c r="C32" s="13"/>
      <c r="D32" s="12"/>
      <c r="E32" s="13"/>
      <c r="F32" s="14"/>
      <c r="G32" s="15"/>
      <c r="H32" s="20"/>
      <c r="I32" s="21"/>
      <c r="J32" s="21"/>
      <c r="K32" s="22"/>
      <c r="L32" s="23"/>
      <c r="M32" s="24"/>
      <c r="N32" s="220"/>
      <c r="O32" s="132"/>
      <c r="P32" s="133"/>
    </row>
    <row r="33" spans="1:16" ht="27" customHeight="1">
      <c r="A33" s="11"/>
      <c r="B33" s="12"/>
      <c r="C33" s="13"/>
      <c r="D33" s="12"/>
      <c r="E33" s="13"/>
      <c r="F33" s="14"/>
      <c r="G33" s="15"/>
      <c r="H33" s="20"/>
      <c r="I33" s="21"/>
      <c r="J33" s="21"/>
      <c r="K33" s="22"/>
      <c r="L33" s="23"/>
      <c r="M33" s="24"/>
      <c r="N33" s="220"/>
      <c r="O33" s="132"/>
      <c r="P33" s="133"/>
    </row>
    <row r="34" spans="1:16" ht="27" customHeight="1">
      <c r="A34" s="11"/>
      <c r="B34" s="12"/>
      <c r="C34" s="13"/>
      <c r="D34" s="12"/>
      <c r="E34" s="13"/>
      <c r="F34" s="14"/>
      <c r="G34" s="15"/>
      <c r="H34" s="20"/>
      <c r="I34" s="21"/>
      <c r="J34" s="21"/>
      <c r="K34" s="22"/>
      <c r="L34" s="23"/>
      <c r="M34" s="24"/>
      <c r="N34" s="220"/>
      <c r="O34" s="132"/>
      <c r="P34" s="133"/>
    </row>
    <row r="35" spans="1:16" ht="27" customHeight="1">
      <c r="A35" s="11"/>
      <c r="B35" s="12"/>
      <c r="C35" s="13"/>
      <c r="D35" s="12"/>
      <c r="E35" s="13"/>
      <c r="F35" s="14"/>
      <c r="G35" s="15"/>
      <c r="H35" s="20"/>
      <c r="I35" s="21"/>
      <c r="J35" s="21"/>
      <c r="K35" s="22"/>
      <c r="L35" s="23"/>
      <c r="M35" s="24"/>
      <c r="N35" s="220"/>
      <c r="O35" s="132"/>
      <c r="P35" s="133"/>
    </row>
    <row r="36" spans="1:16" ht="27" customHeight="1">
      <c r="A36" s="11"/>
      <c r="B36" s="12"/>
      <c r="C36" s="13"/>
      <c r="D36" s="12"/>
      <c r="E36" s="13"/>
      <c r="F36" s="14"/>
      <c r="G36" s="15"/>
      <c r="H36" s="20"/>
      <c r="I36" s="21"/>
      <c r="J36" s="21"/>
      <c r="K36" s="22"/>
      <c r="L36" s="23"/>
      <c r="M36" s="24"/>
      <c r="N36" s="220"/>
      <c r="O36" s="132"/>
      <c r="P36" s="133"/>
    </row>
    <row r="37" spans="1:16" ht="27" customHeight="1">
      <c r="A37" s="11"/>
      <c r="B37" s="12"/>
      <c r="C37" s="13"/>
      <c r="D37" s="12"/>
      <c r="E37" s="13"/>
      <c r="F37" s="14"/>
      <c r="G37" s="15"/>
      <c r="H37" s="20"/>
      <c r="I37" s="21"/>
      <c r="J37" s="21"/>
      <c r="K37" s="22"/>
      <c r="L37" s="23"/>
      <c r="M37" s="24"/>
      <c r="N37" s="220"/>
      <c r="O37" s="132"/>
      <c r="P37" s="133"/>
    </row>
    <row r="38" spans="1:16" ht="27" customHeight="1">
      <c r="A38" s="11"/>
      <c r="B38" s="12"/>
      <c r="C38" s="13"/>
      <c r="D38" s="12"/>
      <c r="E38" s="13"/>
      <c r="F38" s="14"/>
      <c r="G38" s="15"/>
      <c r="H38" s="20"/>
      <c r="I38" s="21"/>
      <c r="J38" s="21"/>
      <c r="K38" s="22"/>
      <c r="L38" s="23"/>
      <c r="M38" s="24"/>
      <c r="N38" s="220"/>
      <c r="O38" s="132"/>
      <c r="P38" s="133"/>
    </row>
    <row r="39" spans="1:16" ht="27" customHeight="1">
      <c r="A39" s="11"/>
      <c r="B39" s="12"/>
      <c r="C39" s="13"/>
      <c r="D39" s="12"/>
      <c r="E39" s="13"/>
      <c r="F39" s="14"/>
      <c r="G39" s="15"/>
      <c r="H39" s="20"/>
      <c r="I39" s="21"/>
      <c r="J39" s="21"/>
      <c r="K39" s="22"/>
      <c r="L39" s="23"/>
      <c r="M39" s="24"/>
      <c r="N39" s="220"/>
      <c r="O39" s="132"/>
      <c r="P39" s="133"/>
    </row>
    <row r="40" spans="1:16" ht="27" customHeight="1">
      <c r="A40" s="11"/>
      <c r="B40" s="12"/>
      <c r="C40" s="13"/>
      <c r="D40" s="12"/>
      <c r="E40" s="13"/>
      <c r="F40" s="14"/>
      <c r="G40" s="15"/>
      <c r="H40" s="20"/>
      <c r="I40" s="21"/>
      <c r="J40" s="21"/>
      <c r="K40" s="22"/>
      <c r="L40" s="23"/>
      <c r="M40" s="24"/>
      <c r="N40" s="220"/>
      <c r="O40" s="132"/>
      <c r="P40" s="133"/>
    </row>
    <row r="41" spans="1:16" ht="27" customHeight="1">
      <c r="A41" s="11"/>
      <c r="B41" s="12"/>
      <c r="C41" s="13"/>
      <c r="D41" s="12"/>
      <c r="E41" s="13"/>
      <c r="F41" s="14"/>
      <c r="G41" s="15"/>
      <c r="H41" s="20"/>
      <c r="I41" s="21"/>
      <c r="J41" s="21"/>
      <c r="K41" s="22"/>
      <c r="L41" s="23"/>
      <c r="M41" s="24"/>
      <c r="N41" s="220"/>
      <c r="O41" s="132"/>
      <c r="P41" s="133"/>
    </row>
    <row r="42" spans="1:16" ht="27" customHeight="1">
      <c r="A42" s="11"/>
      <c r="B42" s="12"/>
      <c r="C42" s="13"/>
      <c r="D42" s="12"/>
      <c r="E42" s="13"/>
      <c r="F42" s="14"/>
      <c r="G42" s="15"/>
      <c r="H42" s="20"/>
      <c r="I42" s="21"/>
      <c r="J42" s="21"/>
      <c r="K42" s="22"/>
      <c r="L42" s="23"/>
      <c r="M42" s="24"/>
      <c r="N42" s="220"/>
      <c r="O42" s="132"/>
      <c r="P42" s="133"/>
    </row>
    <row r="43" spans="1:16" ht="27" customHeight="1">
      <c r="A43" s="11"/>
      <c r="B43" s="12"/>
      <c r="C43" s="13"/>
      <c r="D43" s="12"/>
      <c r="E43" s="13"/>
      <c r="F43" s="14"/>
      <c r="G43" s="15"/>
      <c r="H43" s="20"/>
      <c r="I43" s="21"/>
      <c r="J43" s="21"/>
      <c r="K43" s="22"/>
      <c r="L43" s="23"/>
      <c r="M43" s="24"/>
      <c r="N43" s="220"/>
      <c r="O43" s="132"/>
      <c r="P43" s="133"/>
    </row>
    <row r="44" spans="1:16" ht="27" customHeight="1">
      <c r="A44" s="11"/>
      <c r="B44" s="12"/>
      <c r="C44" s="13"/>
      <c r="D44" s="12"/>
      <c r="E44" s="13"/>
      <c r="F44" s="14"/>
      <c r="G44" s="15"/>
      <c r="H44" s="20"/>
      <c r="I44" s="21"/>
      <c r="J44" s="21"/>
      <c r="K44" s="22"/>
      <c r="L44" s="23"/>
      <c r="M44" s="24"/>
      <c r="N44" s="220"/>
      <c r="O44" s="132"/>
      <c r="P44" s="133"/>
    </row>
    <row r="45" spans="1:16" ht="27" customHeight="1">
      <c r="A45" s="11"/>
      <c r="B45" s="12"/>
      <c r="C45" s="13"/>
      <c r="D45" s="12"/>
      <c r="E45" s="13"/>
      <c r="F45" s="14"/>
      <c r="G45" s="15"/>
      <c r="H45" s="20"/>
      <c r="I45" s="21"/>
      <c r="J45" s="21"/>
      <c r="K45" s="22"/>
      <c r="L45" s="23"/>
      <c r="M45" s="24"/>
      <c r="N45" s="220"/>
      <c r="O45" s="132"/>
      <c r="P45" s="133"/>
    </row>
    <row r="46" spans="1:16" ht="27" customHeight="1">
      <c r="A46" s="11"/>
      <c r="B46" s="12"/>
      <c r="C46" s="13"/>
      <c r="D46" s="12"/>
      <c r="E46" s="13"/>
      <c r="F46" s="14"/>
      <c r="G46" s="15"/>
      <c r="H46" s="20"/>
      <c r="I46" s="21"/>
      <c r="J46" s="21"/>
      <c r="K46" s="22"/>
      <c r="L46" s="23"/>
      <c r="M46" s="24"/>
      <c r="N46" s="220"/>
      <c r="O46" s="132"/>
      <c r="P46" s="133"/>
    </row>
    <row r="47" spans="1:16" ht="27" customHeight="1">
      <c r="A47" s="11"/>
      <c r="B47" s="12"/>
      <c r="C47" s="13"/>
      <c r="D47" s="12"/>
      <c r="E47" s="13"/>
      <c r="F47" s="14"/>
      <c r="G47" s="15"/>
      <c r="H47" s="20"/>
      <c r="I47" s="21"/>
      <c r="J47" s="21"/>
      <c r="K47" s="22"/>
      <c r="L47" s="23"/>
      <c r="M47" s="24"/>
      <c r="N47" s="220"/>
      <c r="O47" s="132"/>
      <c r="P47" s="133"/>
    </row>
    <row r="48" spans="1:16" ht="27" customHeight="1">
      <c r="A48" s="11"/>
      <c r="B48" s="12"/>
      <c r="C48" s="13"/>
      <c r="D48" s="12"/>
      <c r="E48" s="13"/>
      <c r="F48" s="14"/>
      <c r="G48" s="15"/>
      <c r="H48" s="20"/>
      <c r="I48" s="21"/>
      <c r="J48" s="21"/>
      <c r="K48" s="22"/>
      <c r="L48" s="23"/>
      <c r="M48" s="24"/>
      <c r="N48" s="220"/>
      <c r="O48" s="132"/>
      <c r="P48" s="133"/>
    </row>
    <row r="49" spans="1:16" ht="27" customHeight="1">
      <c r="A49" s="11"/>
      <c r="B49" s="12"/>
      <c r="C49" s="13"/>
      <c r="D49" s="12"/>
      <c r="E49" s="13"/>
      <c r="F49" s="14"/>
      <c r="G49" s="15"/>
      <c r="H49" s="20"/>
      <c r="I49" s="21"/>
      <c r="J49" s="21"/>
      <c r="K49" s="22"/>
      <c r="L49" s="23"/>
      <c r="M49" s="24"/>
      <c r="N49" s="220"/>
      <c r="O49" s="132"/>
      <c r="P49" s="133"/>
    </row>
    <row r="50" spans="1:16" ht="27" customHeight="1">
      <c r="A50" s="11"/>
      <c r="B50" s="12"/>
      <c r="C50" s="13"/>
      <c r="D50" s="12"/>
      <c r="E50" s="13"/>
      <c r="F50" s="14"/>
      <c r="G50" s="15"/>
      <c r="H50" s="20"/>
      <c r="I50" s="21"/>
      <c r="J50" s="21"/>
      <c r="K50" s="22"/>
      <c r="L50" s="23"/>
      <c r="M50" s="24"/>
      <c r="N50" s="220"/>
      <c r="O50" s="132"/>
      <c r="P50" s="133"/>
    </row>
    <row r="51" spans="1:16" ht="27" customHeight="1">
      <c r="A51" s="11"/>
      <c r="B51" s="12"/>
      <c r="C51" s="13"/>
      <c r="D51" s="12"/>
      <c r="E51" s="13"/>
      <c r="F51" s="14"/>
      <c r="G51" s="15"/>
      <c r="H51" s="20"/>
      <c r="I51" s="21"/>
      <c r="J51" s="21"/>
      <c r="K51" s="22"/>
      <c r="L51" s="23"/>
      <c r="M51" s="24"/>
      <c r="N51" s="220"/>
      <c r="O51" s="132"/>
      <c r="P51" s="133"/>
    </row>
    <row r="52" spans="1:16" ht="27" customHeight="1">
      <c r="A52" s="11"/>
      <c r="B52" s="12"/>
      <c r="C52" s="13"/>
      <c r="D52" s="12"/>
      <c r="E52" s="13"/>
      <c r="F52" s="14"/>
      <c r="G52" s="15"/>
      <c r="H52" s="20"/>
      <c r="I52" s="21"/>
      <c r="J52" s="21"/>
      <c r="K52" s="22"/>
      <c r="L52" s="23"/>
      <c r="M52" s="24"/>
      <c r="N52" s="220"/>
      <c r="O52" s="132"/>
      <c r="P52" s="133"/>
    </row>
    <row r="53" spans="1:16" ht="27" customHeight="1">
      <c r="A53" s="11"/>
      <c r="B53" s="12"/>
      <c r="C53" s="13"/>
      <c r="D53" s="12"/>
      <c r="E53" s="13"/>
      <c r="F53" s="14"/>
      <c r="G53" s="15"/>
      <c r="H53" s="20"/>
      <c r="I53" s="21"/>
      <c r="J53" s="21"/>
      <c r="K53" s="22"/>
      <c r="L53" s="23"/>
      <c r="M53" s="24"/>
      <c r="N53" s="220"/>
      <c r="O53" s="132"/>
      <c r="P53" s="133"/>
    </row>
    <row r="54" spans="1:16" ht="27" customHeight="1">
      <c r="A54" s="11"/>
      <c r="B54" s="12"/>
      <c r="C54" s="13"/>
      <c r="D54" s="12"/>
      <c r="E54" s="13"/>
      <c r="F54" s="14"/>
      <c r="G54" s="15"/>
      <c r="H54" s="20"/>
      <c r="I54" s="21"/>
      <c r="J54" s="21"/>
      <c r="K54" s="22"/>
      <c r="L54" s="23"/>
      <c r="M54" s="24"/>
      <c r="N54" s="220"/>
      <c r="O54" s="132"/>
      <c r="P54" s="133"/>
    </row>
    <row r="55" spans="1:16" ht="27" customHeight="1">
      <c r="A55" s="11"/>
      <c r="B55" s="12"/>
      <c r="C55" s="13"/>
      <c r="D55" s="12"/>
      <c r="E55" s="13"/>
      <c r="F55" s="14"/>
      <c r="G55" s="15"/>
      <c r="H55" s="20"/>
      <c r="I55" s="21"/>
      <c r="J55" s="21"/>
      <c r="K55" s="22"/>
      <c r="L55" s="23"/>
      <c r="M55" s="24"/>
      <c r="N55" s="220"/>
      <c r="O55" s="132"/>
      <c r="P55" s="133"/>
    </row>
    <row r="56" spans="1:16" ht="27" customHeight="1">
      <c r="A56" s="11"/>
      <c r="B56" s="12"/>
      <c r="C56" s="13"/>
      <c r="D56" s="12"/>
      <c r="E56" s="13"/>
      <c r="F56" s="14"/>
      <c r="G56" s="15"/>
      <c r="H56" s="20"/>
      <c r="I56" s="21"/>
      <c r="J56" s="21"/>
      <c r="K56" s="22"/>
      <c r="L56" s="23"/>
      <c r="M56" s="24"/>
      <c r="N56" s="220"/>
      <c r="O56" s="132"/>
      <c r="P56" s="133"/>
    </row>
    <row r="57" spans="1:16" ht="27" customHeight="1">
      <c r="A57" s="11"/>
      <c r="B57" s="12"/>
      <c r="C57" s="13"/>
      <c r="D57" s="12"/>
      <c r="E57" s="13"/>
      <c r="F57" s="14"/>
      <c r="G57" s="15"/>
      <c r="H57" s="20"/>
      <c r="I57" s="21"/>
      <c r="J57" s="21"/>
      <c r="K57" s="22"/>
      <c r="L57" s="23"/>
      <c r="M57" s="24"/>
      <c r="N57" s="220"/>
      <c r="O57" s="132"/>
      <c r="P57" s="133"/>
    </row>
    <row r="58" spans="1:16" ht="27" customHeight="1">
      <c r="A58" s="11"/>
      <c r="B58" s="12"/>
      <c r="C58" s="13"/>
      <c r="D58" s="12"/>
      <c r="E58" s="13"/>
      <c r="F58" s="14"/>
      <c r="G58" s="15"/>
      <c r="H58" s="20"/>
      <c r="I58" s="21"/>
      <c r="J58" s="21"/>
      <c r="K58" s="22"/>
      <c r="L58" s="23"/>
      <c r="M58" s="24"/>
      <c r="N58" s="220"/>
      <c r="O58" s="132"/>
      <c r="P58" s="133"/>
    </row>
    <row r="59" spans="1:16" ht="27" customHeight="1">
      <c r="A59" s="11"/>
      <c r="B59" s="12"/>
      <c r="C59" s="13"/>
      <c r="D59" s="12"/>
      <c r="E59" s="13"/>
      <c r="F59" s="14"/>
      <c r="G59" s="15"/>
      <c r="H59" s="20"/>
      <c r="I59" s="21"/>
      <c r="J59" s="21"/>
      <c r="K59" s="22"/>
      <c r="L59" s="23"/>
      <c r="M59" s="24"/>
      <c r="N59" s="220"/>
      <c r="O59" s="132"/>
      <c r="P59" s="133"/>
    </row>
    <row r="60" spans="1:16" ht="27" customHeight="1">
      <c r="A60" s="11"/>
      <c r="B60" s="12"/>
      <c r="C60" s="13"/>
      <c r="D60" s="12"/>
      <c r="E60" s="13"/>
      <c r="F60" s="14"/>
      <c r="G60" s="15"/>
      <c r="H60" s="20"/>
      <c r="I60" s="21"/>
      <c r="J60" s="21"/>
      <c r="K60" s="22"/>
      <c r="L60" s="23"/>
      <c r="M60" s="24"/>
      <c r="N60" s="220"/>
      <c r="O60" s="132"/>
      <c r="P60" s="133"/>
    </row>
    <row r="61" spans="1:16" ht="27" customHeight="1">
      <c r="A61" s="11"/>
      <c r="B61" s="12"/>
      <c r="C61" s="13"/>
      <c r="D61" s="12"/>
      <c r="E61" s="13"/>
      <c r="F61" s="14"/>
      <c r="G61" s="15"/>
      <c r="H61" s="20"/>
      <c r="I61" s="21"/>
      <c r="J61" s="21"/>
      <c r="K61" s="22"/>
      <c r="L61" s="23"/>
      <c r="M61" s="24"/>
      <c r="N61" s="220"/>
      <c r="O61" s="132"/>
      <c r="P61" s="133"/>
    </row>
    <row r="62" spans="1:16" ht="27" customHeight="1">
      <c r="A62" s="11"/>
      <c r="B62" s="12"/>
      <c r="C62" s="13"/>
      <c r="D62" s="12"/>
      <c r="E62" s="13"/>
      <c r="F62" s="14"/>
      <c r="G62" s="15"/>
      <c r="H62" s="20"/>
      <c r="I62" s="21"/>
      <c r="J62" s="21"/>
      <c r="K62" s="22"/>
      <c r="L62" s="23"/>
      <c r="M62" s="24"/>
      <c r="N62" s="220"/>
      <c r="O62" s="132"/>
      <c r="P62" s="133"/>
    </row>
    <row r="63" spans="1:16" ht="27" customHeight="1">
      <c r="A63" s="11"/>
      <c r="B63" s="12"/>
      <c r="C63" s="13"/>
      <c r="D63" s="12"/>
      <c r="E63" s="13"/>
      <c r="F63" s="14"/>
      <c r="G63" s="15"/>
      <c r="H63" s="20"/>
      <c r="I63" s="21"/>
      <c r="J63" s="21"/>
      <c r="K63" s="22"/>
      <c r="L63" s="23"/>
      <c r="M63" s="24"/>
      <c r="N63" s="220"/>
      <c r="O63" s="132"/>
      <c r="P63" s="133"/>
    </row>
    <row r="64" spans="1:16" ht="27" customHeight="1">
      <c r="A64" s="11"/>
      <c r="B64" s="12"/>
      <c r="C64" s="13"/>
      <c r="D64" s="12"/>
      <c r="E64" s="13"/>
      <c r="F64" s="14"/>
      <c r="G64" s="15"/>
      <c r="H64" s="20"/>
      <c r="I64" s="25"/>
      <c r="J64" s="25"/>
      <c r="K64" s="22"/>
      <c r="L64" s="23"/>
      <c r="M64" s="24"/>
      <c r="N64" s="220"/>
      <c r="O64" s="132"/>
      <c r="P64" s="133"/>
    </row>
    <row r="65" spans="1:16" ht="27" customHeight="1">
      <c r="A65" s="11"/>
      <c r="B65" s="12"/>
      <c r="C65" s="13"/>
      <c r="D65" s="12"/>
      <c r="E65" s="13"/>
      <c r="F65" s="14"/>
      <c r="G65" s="15"/>
      <c r="H65" s="20"/>
      <c r="I65" s="21"/>
      <c r="J65" s="21"/>
      <c r="K65" s="22"/>
      <c r="L65" s="23"/>
      <c r="M65" s="24"/>
      <c r="N65" s="220"/>
      <c r="O65" s="132"/>
      <c r="P65" s="133"/>
    </row>
    <row r="66" spans="1:16" ht="27" customHeight="1">
      <c r="A66" s="11"/>
      <c r="B66" s="12"/>
      <c r="C66" s="13"/>
      <c r="D66" s="12"/>
      <c r="E66" s="13"/>
      <c r="F66" s="14"/>
      <c r="G66" s="15"/>
      <c r="H66" s="20"/>
      <c r="I66" s="21"/>
      <c r="J66" s="21"/>
      <c r="K66" s="22"/>
      <c r="L66" s="23"/>
      <c r="M66" s="24"/>
      <c r="N66" s="220"/>
      <c r="O66" s="132"/>
      <c r="P66" s="133"/>
    </row>
    <row r="67" spans="1:16" ht="27" customHeight="1">
      <c r="A67" s="11"/>
      <c r="B67" s="12"/>
      <c r="C67" s="13"/>
      <c r="D67" s="12"/>
      <c r="E67" s="13"/>
      <c r="F67" s="14"/>
      <c r="G67" s="15"/>
      <c r="H67" s="20"/>
      <c r="I67" s="21"/>
      <c r="J67" s="21"/>
      <c r="K67" s="22"/>
      <c r="L67" s="23"/>
      <c r="M67" s="24"/>
      <c r="N67" s="220"/>
      <c r="O67" s="132"/>
      <c r="P67" s="133"/>
    </row>
    <row r="68" spans="1:16" ht="27" customHeight="1">
      <c r="A68" s="11"/>
      <c r="B68" s="12"/>
      <c r="C68" s="13"/>
      <c r="D68" s="12"/>
      <c r="E68" s="13"/>
      <c r="F68" s="14"/>
      <c r="G68" s="15"/>
      <c r="H68" s="20"/>
      <c r="I68" s="21"/>
      <c r="J68" s="21"/>
      <c r="K68" s="22"/>
      <c r="L68" s="23"/>
      <c r="M68" s="24"/>
      <c r="N68" s="220"/>
      <c r="O68" s="132"/>
      <c r="P68" s="133"/>
    </row>
    <row r="69" spans="1:16" ht="27" customHeight="1">
      <c r="A69" s="11"/>
      <c r="B69" s="12"/>
      <c r="C69" s="13"/>
      <c r="D69" s="12"/>
      <c r="E69" s="13"/>
      <c r="F69" s="14"/>
      <c r="G69" s="15"/>
      <c r="H69" s="20"/>
      <c r="I69" s="21"/>
      <c r="J69" s="21"/>
      <c r="K69" s="22"/>
      <c r="L69" s="23"/>
      <c r="M69" s="24"/>
      <c r="N69" s="220"/>
      <c r="O69" s="132"/>
      <c r="P69" s="133"/>
    </row>
    <row r="70" spans="1:16" ht="27" customHeight="1">
      <c r="A70" s="11"/>
      <c r="B70" s="12"/>
      <c r="C70" s="13"/>
      <c r="D70" s="12"/>
      <c r="E70" s="13"/>
      <c r="F70" s="14"/>
      <c r="G70" s="15"/>
      <c r="H70" s="20"/>
      <c r="I70" s="21"/>
      <c r="J70" s="21"/>
      <c r="K70" s="22"/>
      <c r="L70" s="23"/>
      <c r="M70" s="24"/>
      <c r="N70" s="220"/>
      <c r="O70" s="132"/>
      <c r="P70" s="133"/>
    </row>
    <row r="71" spans="1:16" ht="27" customHeight="1">
      <c r="A71" s="11"/>
      <c r="B71" s="12"/>
      <c r="C71" s="13"/>
      <c r="D71" s="12"/>
      <c r="E71" s="13"/>
      <c r="F71" s="14"/>
      <c r="G71" s="15"/>
      <c r="H71" s="20"/>
      <c r="I71" s="21"/>
      <c r="J71" s="25"/>
      <c r="K71" s="22"/>
      <c r="L71" s="23"/>
      <c r="M71" s="24"/>
      <c r="N71" s="220"/>
      <c r="O71" s="132"/>
      <c r="P71" s="133"/>
    </row>
    <row r="72" spans="1:16" ht="27" customHeight="1">
      <c r="A72" s="11"/>
      <c r="B72" s="12"/>
      <c r="C72" s="13"/>
      <c r="D72" s="12"/>
      <c r="E72" s="13"/>
      <c r="F72" s="14"/>
      <c r="G72" s="15"/>
      <c r="H72" s="20"/>
      <c r="I72" s="21"/>
      <c r="J72" s="21"/>
      <c r="K72" s="22"/>
      <c r="L72" s="23"/>
      <c r="M72" s="24"/>
      <c r="N72" s="220"/>
      <c r="O72" s="132"/>
      <c r="P72" s="133"/>
    </row>
    <row r="73" spans="1:16" ht="27" customHeight="1">
      <c r="A73" s="11"/>
      <c r="B73" s="12"/>
      <c r="C73" s="13"/>
      <c r="D73" s="12"/>
      <c r="E73" s="13"/>
      <c r="F73" s="14"/>
      <c r="G73" s="15"/>
      <c r="H73" s="20"/>
      <c r="I73" s="21"/>
      <c r="J73" s="25"/>
      <c r="K73" s="22"/>
      <c r="L73" s="23"/>
      <c r="M73" s="24"/>
      <c r="N73" s="220"/>
      <c r="O73" s="132"/>
      <c r="P73" s="133"/>
    </row>
    <row r="74" spans="1:16" ht="27" customHeight="1">
      <c r="A74" s="11"/>
      <c r="B74" s="12"/>
      <c r="C74" s="13"/>
      <c r="D74" s="12"/>
      <c r="E74" s="13"/>
      <c r="F74" s="14"/>
      <c r="G74" s="15"/>
      <c r="H74" s="20"/>
      <c r="I74" s="21"/>
      <c r="J74" s="21"/>
      <c r="K74" s="22"/>
      <c r="L74" s="23"/>
      <c r="M74" s="24"/>
      <c r="N74" s="220"/>
      <c r="O74" s="132"/>
      <c r="P74" s="133"/>
    </row>
    <row r="75" spans="1:16" ht="27" customHeight="1">
      <c r="A75" s="11"/>
      <c r="B75" s="12"/>
      <c r="C75" s="13"/>
      <c r="D75" s="12"/>
      <c r="E75" s="13"/>
      <c r="F75" s="14"/>
      <c r="G75" s="15"/>
      <c r="H75" s="20"/>
      <c r="I75" s="21"/>
      <c r="J75" s="25"/>
      <c r="K75" s="22"/>
      <c r="L75" s="23"/>
      <c r="M75" s="24"/>
      <c r="N75" s="220"/>
      <c r="O75" s="132"/>
      <c r="P75" s="133"/>
    </row>
    <row r="76" spans="1:16" ht="27" customHeight="1">
      <c r="A76" s="11"/>
      <c r="B76" s="12"/>
      <c r="C76" s="13"/>
      <c r="D76" s="12"/>
      <c r="E76" s="13"/>
      <c r="F76" s="14"/>
      <c r="G76" s="15"/>
      <c r="H76" s="20"/>
      <c r="I76" s="21"/>
      <c r="J76" s="21"/>
      <c r="K76" s="22"/>
      <c r="L76" s="23"/>
      <c r="M76" s="24"/>
      <c r="N76" s="220"/>
      <c r="O76" s="132"/>
      <c r="P76" s="133"/>
    </row>
    <row r="77" spans="1:16" ht="27" customHeight="1" thickBot="1">
      <c r="A77" s="11"/>
      <c r="B77" s="12"/>
      <c r="C77" s="13"/>
      <c r="D77" s="12"/>
      <c r="E77" s="26"/>
      <c r="F77" s="27"/>
      <c r="G77" s="28"/>
      <c r="H77" s="29"/>
      <c r="I77" s="30"/>
      <c r="J77" s="31"/>
      <c r="K77" s="32"/>
      <c r="L77" s="33"/>
      <c r="M77" s="34"/>
      <c r="N77" s="221"/>
      <c r="O77" s="132"/>
      <c r="P77" s="133"/>
    </row>
    <row r="78" spans="1:16" ht="27" customHeight="1" thickTop="1">
      <c r="A78" s="11"/>
      <c r="B78" s="12"/>
      <c r="C78" s="13"/>
      <c r="D78" s="12"/>
      <c r="E78" s="13"/>
      <c r="F78" s="14"/>
      <c r="G78" s="15"/>
      <c r="H78" s="35"/>
      <c r="I78" s="36"/>
      <c r="J78" s="37"/>
      <c r="K78" s="38"/>
      <c r="L78" s="39"/>
      <c r="M78" s="40"/>
      <c r="N78" s="222"/>
      <c r="O78" s="132"/>
      <c r="P78" s="133"/>
    </row>
    <row r="79" spans="1:16" ht="27" customHeight="1">
      <c r="A79" s="11"/>
      <c r="B79" s="12"/>
      <c r="C79" s="13"/>
      <c r="D79" s="12"/>
      <c r="E79" s="13"/>
      <c r="F79" s="14"/>
      <c r="G79" s="15"/>
      <c r="H79" s="41"/>
      <c r="I79" s="42"/>
      <c r="J79" s="42"/>
      <c r="K79" s="43"/>
      <c r="L79" s="23"/>
      <c r="M79" s="24"/>
      <c r="N79" s="220"/>
      <c r="O79" s="132"/>
      <c r="P79" s="133"/>
    </row>
    <row r="80" spans="1:16" ht="27" customHeight="1">
      <c r="A80" s="11"/>
      <c r="B80" s="12"/>
      <c r="C80" s="13"/>
      <c r="D80" s="12"/>
      <c r="E80" s="13"/>
      <c r="F80" s="14"/>
      <c r="G80" s="15"/>
      <c r="H80" s="41"/>
      <c r="I80" s="44"/>
      <c r="J80" s="42"/>
      <c r="K80" s="43"/>
      <c r="L80" s="23"/>
      <c r="M80" s="24"/>
      <c r="N80" s="220"/>
      <c r="O80" s="132"/>
      <c r="P80" s="133"/>
    </row>
    <row r="81" spans="1:16" ht="27" customHeight="1">
      <c r="A81" s="11"/>
      <c r="B81" s="12"/>
      <c r="C81" s="13"/>
      <c r="D81" s="12"/>
      <c r="E81" s="13"/>
      <c r="F81" s="14"/>
      <c r="G81" s="15"/>
      <c r="H81" s="41"/>
      <c r="I81" s="44"/>
      <c r="J81" s="42"/>
      <c r="K81" s="43"/>
      <c r="L81" s="23"/>
      <c r="M81" s="24"/>
      <c r="N81" s="220"/>
      <c r="O81" s="132"/>
      <c r="P81" s="133"/>
    </row>
    <row r="82" spans="1:16" ht="27" customHeight="1">
      <c r="A82" s="11"/>
      <c r="B82" s="12"/>
      <c r="C82" s="13"/>
      <c r="D82" s="12"/>
      <c r="E82" s="13"/>
      <c r="F82" s="14"/>
      <c r="G82" s="15"/>
      <c r="H82" s="41"/>
      <c r="I82" s="45"/>
      <c r="J82" s="42"/>
      <c r="K82" s="46"/>
      <c r="L82" s="47"/>
      <c r="M82" s="48"/>
      <c r="N82" s="219"/>
      <c r="O82" s="132"/>
      <c r="P82" s="133"/>
    </row>
    <row r="83" spans="1:16" ht="27" customHeight="1">
      <c r="A83" s="11"/>
      <c r="B83" s="12"/>
      <c r="C83" s="13"/>
      <c r="D83" s="12"/>
      <c r="E83" s="13"/>
      <c r="F83" s="14"/>
      <c r="G83" s="15"/>
      <c r="H83" s="35"/>
      <c r="I83" s="44"/>
      <c r="J83" s="25"/>
      <c r="K83" s="22"/>
      <c r="L83" s="23"/>
      <c r="M83" s="24"/>
      <c r="N83" s="220"/>
      <c r="O83" s="132"/>
      <c r="P83" s="133"/>
    </row>
    <row r="84" spans="1:16" ht="27" customHeight="1">
      <c r="A84" s="11"/>
      <c r="B84" s="12"/>
      <c r="C84" s="13"/>
      <c r="D84" s="12"/>
      <c r="E84" s="13"/>
      <c r="F84" s="14"/>
      <c r="G84" s="15"/>
      <c r="H84" s="35"/>
      <c r="I84" s="44"/>
      <c r="J84" s="25"/>
      <c r="K84" s="22"/>
      <c r="L84" s="23"/>
      <c r="M84" s="24"/>
      <c r="N84" s="220"/>
      <c r="O84" s="132"/>
      <c r="P84" s="133"/>
    </row>
    <row r="85" spans="1:16" ht="27" customHeight="1">
      <c r="A85" s="11"/>
      <c r="B85" s="12"/>
      <c r="C85" s="13"/>
      <c r="D85" s="12"/>
      <c r="E85" s="13"/>
      <c r="F85" s="14"/>
      <c r="G85" s="15"/>
      <c r="H85" s="49"/>
      <c r="I85" s="44"/>
      <c r="J85" s="25"/>
      <c r="K85" s="22"/>
      <c r="L85" s="23"/>
      <c r="M85" s="24"/>
      <c r="N85" s="220"/>
      <c r="O85" s="132"/>
      <c r="P85" s="133"/>
    </row>
    <row r="86" spans="1:16" ht="27" customHeight="1">
      <c r="A86" s="11"/>
      <c r="B86" s="12"/>
      <c r="C86" s="13"/>
      <c r="D86" s="12"/>
      <c r="E86" s="13"/>
      <c r="F86" s="14"/>
      <c r="G86" s="15"/>
      <c r="H86" s="49"/>
      <c r="I86" s="44"/>
      <c r="J86" s="25"/>
      <c r="K86" s="22"/>
      <c r="L86" s="23"/>
      <c r="M86" s="24"/>
      <c r="N86" s="220"/>
      <c r="O86" s="132"/>
      <c r="P86" s="133"/>
    </row>
    <row r="87" spans="1:16" ht="27" customHeight="1">
      <c r="A87" s="11"/>
      <c r="B87" s="12"/>
      <c r="C87" s="13"/>
      <c r="D87" s="12"/>
      <c r="E87" s="13"/>
      <c r="F87" s="14"/>
      <c r="G87" s="15"/>
      <c r="H87" s="49"/>
      <c r="I87" s="44"/>
      <c r="J87" s="25"/>
      <c r="K87" s="22"/>
      <c r="L87" s="23"/>
      <c r="M87" s="24"/>
      <c r="N87" s="220"/>
      <c r="O87" s="132"/>
      <c r="P87" s="133"/>
    </row>
    <row r="88" spans="1:16" ht="27" customHeight="1">
      <c r="A88" s="11"/>
      <c r="B88" s="12"/>
      <c r="C88" s="13"/>
      <c r="D88" s="12"/>
      <c r="E88" s="13"/>
      <c r="F88" s="14"/>
      <c r="G88" s="15"/>
      <c r="H88" s="49"/>
      <c r="I88" s="44"/>
      <c r="J88" s="25"/>
      <c r="K88" s="22"/>
      <c r="L88" s="23"/>
      <c r="M88" s="24"/>
      <c r="N88" s="220"/>
      <c r="O88" s="132"/>
      <c r="P88" s="133"/>
    </row>
    <row r="89" spans="1:16" ht="27" customHeight="1">
      <c r="A89" s="11"/>
      <c r="B89" s="12"/>
      <c r="C89" s="13"/>
      <c r="D89" s="12"/>
      <c r="E89" s="13"/>
      <c r="F89" s="14"/>
      <c r="G89" s="15"/>
      <c r="H89" s="50"/>
      <c r="I89" s="51"/>
      <c r="J89" s="52"/>
      <c r="K89" s="53"/>
      <c r="L89" s="54"/>
      <c r="M89" s="55"/>
      <c r="N89" s="223"/>
      <c r="O89" s="132"/>
      <c r="P89" s="133"/>
    </row>
    <row r="90" spans="1:16" ht="27" customHeight="1" thickBot="1">
      <c r="A90" s="11"/>
      <c r="B90" s="56"/>
      <c r="C90" s="57"/>
      <c r="D90" s="58"/>
      <c r="E90" s="26"/>
      <c r="F90" s="59"/>
      <c r="G90" s="60"/>
      <c r="H90" s="61"/>
      <c r="I90" s="62"/>
      <c r="J90" s="63"/>
      <c r="K90" s="64"/>
      <c r="L90" s="65"/>
      <c r="M90" s="66"/>
      <c r="N90" s="224"/>
      <c r="O90" s="132"/>
      <c r="P90" s="133"/>
    </row>
    <row r="91" spans="1:16" ht="27" customHeight="1" thickTop="1">
      <c r="A91" s="11"/>
      <c r="B91" s="12"/>
      <c r="C91" s="13"/>
      <c r="D91" s="12"/>
      <c r="E91" s="13"/>
      <c r="F91" s="14"/>
      <c r="G91" s="15"/>
      <c r="H91" s="35"/>
      <c r="I91" s="45"/>
      <c r="J91" s="67"/>
      <c r="K91" s="46"/>
      <c r="L91" s="47"/>
      <c r="M91" s="48"/>
      <c r="N91" s="219"/>
      <c r="O91" s="132"/>
      <c r="P91" s="133"/>
    </row>
    <row r="92" spans="1:16" ht="27" customHeight="1">
      <c r="A92" s="11"/>
      <c r="B92" s="12"/>
      <c r="C92" s="13"/>
      <c r="D92" s="12"/>
      <c r="E92" s="13"/>
      <c r="F92" s="14"/>
      <c r="G92" s="15"/>
      <c r="H92" s="68"/>
      <c r="I92" s="45"/>
      <c r="J92" s="42"/>
      <c r="K92" s="46"/>
      <c r="L92" s="47"/>
      <c r="M92" s="48"/>
      <c r="N92" s="219"/>
      <c r="O92" s="132"/>
      <c r="P92" s="133"/>
    </row>
    <row r="93" spans="1:16" ht="27" customHeight="1">
      <c r="A93" s="11"/>
      <c r="B93" s="12"/>
      <c r="C93" s="13"/>
      <c r="D93" s="12"/>
      <c r="E93" s="13"/>
      <c r="F93" s="14"/>
      <c r="G93" s="15"/>
      <c r="H93" s="68"/>
      <c r="I93" s="45"/>
      <c r="J93" s="42"/>
      <c r="K93" s="46"/>
      <c r="L93" s="47"/>
      <c r="M93" s="48"/>
      <c r="N93" s="219"/>
      <c r="O93" s="132"/>
      <c r="P93" s="133"/>
    </row>
    <row r="94" spans="1:16" ht="27" customHeight="1">
      <c r="A94" s="11"/>
      <c r="B94" s="12"/>
      <c r="C94" s="13"/>
      <c r="D94" s="12"/>
      <c r="E94" s="13"/>
      <c r="F94" s="14"/>
      <c r="G94" s="15"/>
      <c r="H94" s="68"/>
      <c r="I94" s="45"/>
      <c r="J94" s="42"/>
      <c r="K94" s="46"/>
      <c r="L94" s="47"/>
      <c r="M94" s="48"/>
      <c r="N94" s="219"/>
      <c r="O94" s="132"/>
      <c r="P94" s="133"/>
    </row>
    <row r="95" spans="1:16" ht="27" customHeight="1">
      <c r="A95" s="11"/>
      <c r="B95" s="12"/>
      <c r="C95" s="13"/>
      <c r="D95" s="12"/>
      <c r="E95" s="13"/>
      <c r="F95" s="14"/>
      <c r="G95" s="15"/>
      <c r="H95" s="68"/>
      <c r="I95" s="45"/>
      <c r="J95" s="42"/>
      <c r="K95" s="46"/>
      <c r="L95" s="47"/>
      <c r="M95" s="48"/>
      <c r="N95" s="219"/>
      <c r="O95" s="132"/>
      <c r="P95" s="133"/>
    </row>
    <row r="96" spans="1:16" ht="27" customHeight="1">
      <c r="A96" s="11"/>
      <c r="B96" s="12"/>
      <c r="C96" s="13"/>
      <c r="D96" s="12"/>
      <c r="E96" s="13"/>
      <c r="F96" s="14"/>
      <c r="G96" s="15"/>
      <c r="H96" s="68"/>
      <c r="I96" s="45"/>
      <c r="J96" s="42"/>
      <c r="K96" s="46"/>
      <c r="L96" s="47"/>
      <c r="M96" s="48"/>
      <c r="N96" s="219"/>
      <c r="O96" s="132"/>
      <c r="P96" s="133"/>
    </row>
    <row r="97" spans="1:16" ht="27" customHeight="1">
      <c r="A97" s="11"/>
      <c r="B97" s="12"/>
      <c r="C97" s="13"/>
      <c r="D97" s="12"/>
      <c r="E97" s="13"/>
      <c r="F97" s="14"/>
      <c r="G97" s="15"/>
      <c r="H97" s="68"/>
      <c r="I97" s="45"/>
      <c r="J97" s="42"/>
      <c r="K97" s="46"/>
      <c r="L97" s="47"/>
      <c r="M97" s="48"/>
      <c r="N97" s="219"/>
      <c r="O97" s="132"/>
      <c r="P97" s="133"/>
    </row>
    <row r="98" spans="1:16" ht="27" customHeight="1">
      <c r="A98" s="11"/>
      <c r="B98" s="12"/>
      <c r="C98" s="13"/>
      <c r="D98" s="12"/>
      <c r="E98" s="13"/>
      <c r="F98" s="14"/>
      <c r="G98" s="15"/>
      <c r="H98" s="35"/>
      <c r="I98" s="44"/>
      <c r="J98" s="25"/>
      <c r="K98" s="22"/>
      <c r="L98" s="23"/>
      <c r="M98" s="24"/>
      <c r="N98" s="220"/>
      <c r="O98" s="132"/>
      <c r="P98" s="133"/>
    </row>
    <row r="99" spans="1:16" ht="27" customHeight="1">
      <c r="A99" s="11"/>
      <c r="B99" s="12"/>
      <c r="C99" s="13"/>
      <c r="D99" s="12"/>
      <c r="E99" s="13"/>
      <c r="F99" s="14"/>
      <c r="G99" s="15"/>
      <c r="H99" s="49"/>
      <c r="I99" s="44"/>
      <c r="J99" s="25"/>
      <c r="K99" s="22"/>
      <c r="L99" s="47"/>
      <c r="M99" s="48"/>
      <c r="N99" s="219"/>
      <c r="O99" s="132"/>
      <c r="P99" s="133"/>
    </row>
    <row r="100" spans="1:16" ht="27" customHeight="1">
      <c r="A100" s="11"/>
      <c r="B100" s="12"/>
      <c r="C100" s="13"/>
      <c r="D100" s="12"/>
      <c r="E100" s="13"/>
      <c r="F100" s="14"/>
      <c r="G100" s="15"/>
      <c r="H100" s="49"/>
      <c r="I100" s="44"/>
      <c r="J100" s="25"/>
      <c r="K100" s="22"/>
      <c r="L100" s="23"/>
      <c r="M100" s="24"/>
      <c r="N100" s="220"/>
      <c r="O100" s="132"/>
      <c r="P100" s="133"/>
    </row>
    <row r="101" spans="1:16" ht="27" customHeight="1">
      <c r="A101" s="11"/>
      <c r="B101" s="12"/>
      <c r="C101" s="13"/>
      <c r="D101" s="12"/>
      <c r="E101" s="13"/>
      <c r="F101" s="14"/>
      <c r="G101" s="15"/>
      <c r="H101" s="49"/>
      <c r="I101" s="44"/>
      <c r="J101" s="25"/>
      <c r="K101" s="22"/>
      <c r="L101" s="47"/>
      <c r="M101" s="48"/>
      <c r="N101" s="219"/>
      <c r="O101" s="132"/>
      <c r="P101" s="133"/>
    </row>
    <row r="102" spans="1:16" ht="27" customHeight="1">
      <c r="A102" s="11"/>
      <c r="B102" s="12"/>
      <c r="C102" s="13"/>
      <c r="D102" s="12"/>
      <c r="E102" s="13"/>
      <c r="F102" s="14"/>
      <c r="G102" s="15"/>
      <c r="H102" s="49"/>
      <c r="I102" s="44"/>
      <c r="J102" s="25"/>
      <c r="K102" s="22"/>
      <c r="L102" s="23"/>
      <c r="M102" s="24"/>
      <c r="N102" s="220"/>
      <c r="O102" s="132"/>
      <c r="P102" s="133"/>
    </row>
    <row r="103" spans="1:16" ht="27" customHeight="1">
      <c r="A103" s="11"/>
      <c r="B103" s="12"/>
      <c r="C103" s="13"/>
      <c r="D103" s="12"/>
      <c r="E103" s="13"/>
      <c r="F103" s="14"/>
      <c r="G103" s="15"/>
      <c r="H103" s="49"/>
      <c r="I103" s="44"/>
      <c r="J103" s="25"/>
      <c r="K103" s="22"/>
      <c r="L103" s="47"/>
      <c r="M103" s="48"/>
      <c r="N103" s="219"/>
      <c r="O103" s="132"/>
      <c r="P103" s="133"/>
    </row>
    <row r="104" spans="1:16" ht="27" customHeight="1">
      <c r="A104" s="11"/>
      <c r="B104" s="12"/>
      <c r="C104" s="13"/>
      <c r="D104" s="12"/>
      <c r="E104" s="13"/>
      <c r="F104" s="14"/>
      <c r="G104" s="15"/>
      <c r="H104" s="49"/>
      <c r="I104" s="44"/>
      <c r="J104" s="25"/>
      <c r="K104" s="22"/>
      <c r="L104" s="23"/>
      <c r="M104" s="24"/>
      <c r="N104" s="220"/>
      <c r="O104" s="132"/>
      <c r="P104" s="133"/>
    </row>
    <row r="105" spans="1:16" ht="27" customHeight="1" thickBot="1">
      <c r="A105" s="11"/>
      <c r="B105" s="12"/>
      <c r="C105" s="26"/>
      <c r="D105" s="69"/>
      <c r="E105" s="26"/>
      <c r="F105" s="27"/>
      <c r="G105" s="28"/>
      <c r="H105" s="70"/>
      <c r="I105" s="44"/>
      <c r="J105" s="25"/>
      <c r="K105" s="22"/>
      <c r="L105" s="54"/>
      <c r="M105" s="55"/>
      <c r="N105" s="223"/>
      <c r="O105" s="132"/>
      <c r="P105" s="133"/>
    </row>
    <row r="106" spans="1:16" ht="27" customHeight="1" thickTop="1">
      <c r="A106" s="11"/>
      <c r="B106" s="12"/>
      <c r="C106" s="13"/>
      <c r="D106" s="71"/>
      <c r="E106" s="13"/>
      <c r="F106" s="14"/>
      <c r="G106" s="15"/>
      <c r="H106" s="35"/>
      <c r="I106" s="72"/>
      <c r="J106" s="73"/>
      <c r="K106" s="74"/>
      <c r="L106" s="75"/>
      <c r="M106" s="76"/>
      <c r="N106" s="225"/>
      <c r="O106" s="132"/>
      <c r="P106" s="133"/>
    </row>
    <row r="107" spans="1:16" ht="27" customHeight="1">
      <c r="A107" s="11"/>
      <c r="B107" s="12"/>
      <c r="C107" s="13"/>
      <c r="D107" s="71"/>
      <c r="E107" s="13"/>
      <c r="F107" s="14"/>
      <c r="G107" s="77"/>
      <c r="H107" s="35"/>
      <c r="I107" s="44"/>
      <c r="J107" s="25"/>
      <c r="K107" s="22"/>
      <c r="L107" s="23"/>
      <c r="M107" s="24"/>
      <c r="N107" s="220"/>
      <c r="O107" s="132"/>
      <c r="P107" s="133"/>
    </row>
    <row r="108" spans="1:16" ht="27" customHeight="1">
      <c r="A108" s="11"/>
      <c r="B108" s="12"/>
      <c r="C108" s="13"/>
      <c r="D108" s="71"/>
      <c r="E108" s="13"/>
      <c r="F108" s="14"/>
      <c r="G108" s="77"/>
      <c r="H108" s="35"/>
      <c r="I108" s="44"/>
      <c r="J108" s="25"/>
      <c r="K108" s="22"/>
      <c r="L108" s="23"/>
      <c r="M108" s="24"/>
      <c r="N108" s="220"/>
      <c r="O108" s="132"/>
      <c r="P108" s="133"/>
    </row>
    <row r="109" spans="1:16" ht="27" customHeight="1">
      <c r="A109" s="11"/>
      <c r="B109" s="12"/>
      <c r="C109" s="13"/>
      <c r="D109" s="71"/>
      <c r="E109" s="13"/>
      <c r="F109" s="14"/>
      <c r="G109" s="77"/>
      <c r="H109" s="35"/>
      <c r="I109" s="44"/>
      <c r="J109" s="25"/>
      <c r="K109" s="22"/>
      <c r="L109" s="23"/>
      <c r="M109" s="24"/>
      <c r="N109" s="220"/>
      <c r="O109" s="132"/>
      <c r="P109" s="133"/>
    </row>
    <row r="110" spans="1:16" ht="27" customHeight="1">
      <c r="A110" s="11"/>
      <c r="B110" s="12"/>
      <c r="C110" s="13"/>
      <c r="D110" s="71"/>
      <c r="E110" s="13"/>
      <c r="F110" s="14"/>
      <c r="G110" s="77"/>
      <c r="H110" s="35"/>
      <c r="I110" s="44"/>
      <c r="J110" s="25"/>
      <c r="K110" s="22"/>
      <c r="L110" s="23"/>
      <c r="M110" s="24"/>
      <c r="N110" s="220"/>
      <c r="O110" s="132"/>
      <c r="P110" s="133"/>
    </row>
    <row r="111" spans="1:16" ht="27" customHeight="1">
      <c r="A111" s="11"/>
      <c r="B111" s="12"/>
      <c r="C111" s="13"/>
      <c r="D111" s="71"/>
      <c r="E111" s="13"/>
      <c r="F111" s="14"/>
      <c r="G111" s="77"/>
      <c r="H111" s="35"/>
      <c r="I111" s="44"/>
      <c r="J111" s="25"/>
      <c r="K111" s="22"/>
      <c r="L111" s="23"/>
      <c r="M111" s="24"/>
      <c r="N111" s="220"/>
      <c r="O111" s="132"/>
      <c r="P111" s="133"/>
    </row>
    <row r="112" spans="1:16" ht="27" customHeight="1">
      <c r="A112" s="11"/>
      <c r="B112" s="12"/>
      <c r="C112" s="13"/>
      <c r="D112" s="71"/>
      <c r="E112" s="13"/>
      <c r="F112" s="14"/>
      <c r="G112" s="77"/>
      <c r="H112" s="35"/>
      <c r="I112" s="44"/>
      <c r="J112" s="25"/>
      <c r="K112" s="22"/>
      <c r="L112" s="23"/>
      <c r="M112" s="24"/>
      <c r="N112" s="220"/>
      <c r="O112" s="132"/>
      <c r="P112" s="133"/>
    </row>
    <row r="113" spans="1:16" ht="27" customHeight="1">
      <c r="A113" s="11"/>
      <c r="B113" s="12"/>
      <c r="C113" s="13"/>
      <c r="D113" s="71"/>
      <c r="E113" s="13"/>
      <c r="F113" s="14"/>
      <c r="G113" s="77"/>
      <c r="H113" s="35"/>
      <c r="I113" s="44"/>
      <c r="J113" s="25"/>
      <c r="K113" s="22"/>
      <c r="L113" s="23"/>
      <c r="M113" s="24"/>
      <c r="N113" s="220"/>
      <c r="O113" s="132"/>
      <c r="P113" s="133"/>
    </row>
    <row r="114" spans="1:16" ht="27" customHeight="1">
      <c r="A114" s="11"/>
      <c r="B114" s="12"/>
      <c r="C114" s="13"/>
      <c r="D114" s="71"/>
      <c r="E114" s="13"/>
      <c r="F114" s="14"/>
      <c r="G114" s="77"/>
      <c r="H114" s="35"/>
      <c r="I114" s="44"/>
      <c r="J114" s="25"/>
      <c r="K114" s="22"/>
      <c r="L114" s="23"/>
      <c r="M114" s="24"/>
      <c r="N114" s="220"/>
      <c r="O114" s="132"/>
      <c r="P114" s="133"/>
    </row>
    <row r="115" spans="1:16" ht="27" customHeight="1">
      <c r="A115" s="11"/>
      <c r="B115" s="12"/>
      <c r="C115" s="13"/>
      <c r="D115" s="71"/>
      <c r="E115" s="13"/>
      <c r="F115" s="14"/>
      <c r="G115" s="77"/>
      <c r="H115" s="35"/>
      <c r="I115" s="44"/>
      <c r="J115" s="25"/>
      <c r="K115" s="22"/>
      <c r="L115" s="23"/>
      <c r="M115" s="24"/>
      <c r="N115" s="220"/>
      <c r="O115" s="132"/>
      <c r="P115" s="133"/>
    </row>
    <row r="116" spans="1:16" ht="27" customHeight="1">
      <c r="A116" s="11"/>
      <c r="B116" s="12"/>
      <c r="C116" s="13"/>
      <c r="D116" s="71"/>
      <c r="E116" s="13"/>
      <c r="F116" s="14"/>
      <c r="G116" s="77"/>
      <c r="H116" s="35"/>
      <c r="I116" s="44"/>
      <c r="J116" s="25"/>
      <c r="K116" s="22"/>
      <c r="L116" s="23"/>
      <c r="M116" s="24"/>
      <c r="N116" s="220"/>
      <c r="O116" s="132"/>
      <c r="P116" s="133"/>
    </row>
    <row r="117" spans="1:16" ht="27" customHeight="1">
      <c r="A117" s="11"/>
      <c r="B117" s="12"/>
      <c r="C117" s="13"/>
      <c r="D117" s="71"/>
      <c r="E117" s="13"/>
      <c r="F117" s="14"/>
      <c r="G117" s="77"/>
      <c r="H117" s="35"/>
      <c r="I117" s="44"/>
      <c r="J117" s="25"/>
      <c r="K117" s="22"/>
      <c r="L117" s="23"/>
      <c r="M117" s="24"/>
      <c r="N117" s="220"/>
      <c r="O117" s="132"/>
      <c r="P117" s="133"/>
    </row>
    <row r="118" spans="1:16" ht="27" customHeight="1">
      <c r="A118" s="11"/>
      <c r="B118" s="12"/>
      <c r="C118" s="13"/>
      <c r="D118" s="71"/>
      <c r="E118" s="13"/>
      <c r="F118" s="14"/>
      <c r="G118" s="77"/>
      <c r="H118" s="35"/>
      <c r="I118" s="44"/>
      <c r="J118" s="25"/>
      <c r="K118" s="22"/>
      <c r="L118" s="23"/>
      <c r="M118" s="24"/>
      <c r="N118" s="220"/>
      <c r="O118" s="132"/>
      <c r="P118" s="133"/>
    </row>
    <row r="119" spans="1:16" ht="27" customHeight="1">
      <c r="A119" s="11"/>
      <c r="B119" s="12"/>
      <c r="C119" s="13"/>
      <c r="D119" s="71"/>
      <c r="E119" s="13"/>
      <c r="F119" s="14"/>
      <c r="G119" s="77"/>
      <c r="H119" s="35"/>
      <c r="I119" s="44"/>
      <c r="J119" s="25"/>
      <c r="K119" s="22"/>
      <c r="L119" s="23"/>
      <c r="M119" s="24"/>
      <c r="N119" s="220"/>
      <c r="O119" s="132"/>
      <c r="P119" s="133"/>
    </row>
    <row r="120" spans="1:16" ht="27" customHeight="1">
      <c r="A120" s="11"/>
      <c r="B120" s="12"/>
      <c r="C120" s="13"/>
      <c r="D120" s="71"/>
      <c r="E120" s="13"/>
      <c r="F120" s="14"/>
      <c r="G120" s="77"/>
      <c r="H120" s="35"/>
      <c r="I120" s="44"/>
      <c r="J120" s="25"/>
      <c r="K120" s="22"/>
      <c r="L120" s="23"/>
      <c r="M120" s="24"/>
      <c r="N120" s="220"/>
      <c r="O120" s="132"/>
      <c r="P120" s="133"/>
    </row>
    <row r="121" spans="1:16" ht="27" customHeight="1">
      <c r="A121" s="11"/>
      <c r="B121" s="12"/>
      <c r="C121" s="13"/>
      <c r="D121" s="71"/>
      <c r="E121" s="13"/>
      <c r="F121" s="14"/>
      <c r="G121" s="77"/>
      <c r="H121" s="35"/>
      <c r="I121" s="44"/>
      <c r="J121" s="25"/>
      <c r="K121" s="22"/>
      <c r="L121" s="23"/>
      <c r="M121" s="24"/>
      <c r="N121" s="220"/>
      <c r="O121" s="132"/>
      <c r="P121" s="133"/>
    </row>
    <row r="122" spans="1:16" ht="27" customHeight="1">
      <c r="A122" s="11"/>
      <c r="B122" s="12"/>
      <c r="C122" s="13"/>
      <c r="D122" s="71"/>
      <c r="E122" s="13"/>
      <c r="F122" s="14"/>
      <c r="G122" s="77"/>
      <c r="H122" s="35"/>
      <c r="I122" s="44"/>
      <c r="J122" s="25"/>
      <c r="K122" s="22"/>
      <c r="L122" s="23"/>
      <c r="M122" s="24"/>
      <c r="N122" s="220"/>
      <c r="O122" s="132"/>
      <c r="P122" s="133"/>
    </row>
    <row r="123" spans="1:16" ht="27" customHeight="1">
      <c r="A123" s="11"/>
      <c r="B123" s="12"/>
      <c r="C123" s="13"/>
      <c r="D123" s="71"/>
      <c r="E123" s="13"/>
      <c r="F123" s="14"/>
      <c r="G123" s="77"/>
      <c r="H123" s="35"/>
      <c r="I123" s="44"/>
      <c r="J123" s="25"/>
      <c r="K123" s="22"/>
      <c r="L123" s="23"/>
      <c r="M123" s="24"/>
      <c r="N123" s="220"/>
      <c r="O123" s="132"/>
      <c r="P123" s="133"/>
    </row>
    <row r="124" spans="1:16" ht="27" customHeight="1">
      <c r="A124" s="11"/>
      <c r="B124" s="12"/>
      <c r="C124" s="13"/>
      <c r="D124" s="71"/>
      <c r="E124" s="13"/>
      <c r="F124" s="14"/>
      <c r="G124" s="77"/>
      <c r="H124" s="35"/>
      <c r="I124" s="44"/>
      <c r="J124" s="25"/>
      <c r="K124" s="22"/>
      <c r="L124" s="23"/>
      <c r="M124" s="24"/>
      <c r="N124" s="220"/>
      <c r="O124" s="132"/>
      <c r="P124" s="133"/>
    </row>
    <row r="125" spans="1:16" ht="27" customHeight="1">
      <c r="A125" s="11"/>
      <c r="B125" s="12"/>
      <c r="C125" s="13"/>
      <c r="D125" s="71"/>
      <c r="E125" s="13"/>
      <c r="F125" s="14"/>
      <c r="G125" s="77"/>
      <c r="H125" s="35"/>
      <c r="I125" s="44"/>
      <c r="J125" s="25"/>
      <c r="K125" s="22"/>
      <c r="L125" s="23"/>
      <c r="M125" s="24"/>
      <c r="N125" s="220"/>
      <c r="O125" s="132"/>
      <c r="P125" s="133"/>
    </row>
    <row r="126" spans="1:16" ht="27" customHeight="1">
      <c r="A126" s="11"/>
      <c r="B126" s="12"/>
      <c r="C126" s="13"/>
      <c r="D126" s="71"/>
      <c r="E126" s="13"/>
      <c r="F126" s="14"/>
      <c r="G126" s="77"/>
      <c r="H126" s="35"/>
      <c r="I126" s="44"/>
      <c r="J126" s="25"/>
      <c r="K126" s="22"/>
      <c r="L126" s="23"/>
      <c r="M126" s="24"/>
      <c r="N126" s="220"/>
      <c r="O126" s="132"/>
      <c r="P126" s="133"/>
    </row>
    <row r="127" spans="1:16" ht="27" customHeight="1">
      <c r="A127" s="11"/>
      <c r="B127" s="12"/>
      <c r="C127" s="13"/>
      <c r="D127" s="71"/>
      <c r="E127" s="13"/>
      <c r="F127" s="14"/>
      <c r="G127" s="77"/>
      <c r="H127" s="35"/>
      <c r="I127" s="44"/>
      <c r="J127" s="25"/>
      <c r="K127" s="22"/>
      <c r="L127" s="23"/>
      <c r="M127" s="24"/>
      <c r="N127" s="220"/>
      <c r="O127" s="132"/>
      <c r="P127" s="133"/>
    </row>
    <row r="128" spans="1:16" ht="27" customHeight="1">
      <c r="A128" s="11"/>
      <c r="B128" s="12"/>
      <c r="C128" s="13"/>
      <c r="D128" s="71"/>
      <c r="E128" s="13"/>
      <c r="F128" s="14"/>
      <c r="G128" s="77"/>
      <c r="H128" s="35"/>
      <c r="I128" s="44"/>
      <c r="J128" s="25"/>
      <c r="K128" s="22"/>
      <c r="L128" s="23"/>
      <c r="M128" s="24"/>
      <c r="N128" s="220"/>
      <c r="O128" s="132"/>
      <c r="P128" s="133"/>
    </row>
    <row r="129" spans="1:16" ht="27" customHeight="1">
      <c r="A129" s="11"/>
      <c r="B129" s="12"/>
      <c r="C129" s="13"/>
      <c r="D129" s="71"/>
      <c r="E129" s="13"/>
      <c r="F129" s="14"/>
      <c r="G129" s="77"/>
      <c r="H129" s="35"/>
      <c r="I129" s="44"/>
      <c r="J129" s="25"/>
      <c r="K129" s="22"/>
      <c r="L129" s="23"/>
      <c r="M129" s="24"/>
      <c r="N129" s="220"/>
      <c r="O129" s="132"/>
      <c r="P129" s="133"/>
    </row>
    <row r="130" spans="1:16" ht="27" customHeight="1">
      <c r="A130" s="11"/>
      <c r="B130" s="12"/>
      <c r="C130" s="13"/>
      <c r="D130" s="71"/>
      <c r="E130" s="13"/>
      <c r="F130" s="14"/>
      <c r="G130" s="77"/>
      <c r="H130" s="35"/>
      <c r="I130" s="44"/>
      <c r="J130" s="25"/>
      <c r="K130" s="22"/>
      <c r="L130" s="23"/>
      <c r="M130" s="24"/>
      <c r="N130" s="220"/>
      <c r="O130" s="132"/>
      <c r="P130" s="133"/>
    </row>
    <row r="131" spans="1:16" ht="27" customHeight="1">
      <c r="A131" s="11"/>
      <c r="B131" s="12"/>
      <c r="C131" s="13"/>
      <c r="D131" s="71"/>
      <c r="E131" s="13"/>
      <c r="F131" s="14"/>
      <c r="G131" s="77"/>
      <c r="H131" s="35"/>
      <c r="I131" s="44"/>
      <c r="J131" s="25"/>
      <c r="K131" s="22"/>
      <c r="L131" s="23"/>
      <c r="M131" s="24"/>
      <c r="N131" s="220"/>
      <c r="O131" s="132"/>
      <c r="P131" s="133"/>
    </row>
    <row r="132" spans="1:16" ht="27" customHeight="1">
      <c r="A132" s="11"/>
      <c r="B132" s="12"/>
      <c r="C132" s="13"/>
      <c r="D132" s="71"/>
      <c r="E132" s="13"/>
      <c r="F132" s="14"/>
      <c r="G132" s="77"/>
      <c r="H132" s="35"/>
      <c r="I132" s="44"/>
      <c r="J132" s="25"/>
      <c r="K132" s="22"/>
      <c r="L132" s="23"/>
      <c r="M132" s="24"/>
      <c r="N132" s="220"/>
      <c r="O132" s="132"/>
      <c r="P132" s="133"/>
    </row>
    <row r="133" spans="1:16" ht="27" customHeight="1">
      <c r="A133" s="11"/>
      <c r="B133" s="12"/>
      <c r="C133" s="13"/>
      <c r="D133" s="71"/>
      <c r="E133" s="13"/>
      <c r="F133" s="14"/>
      <c r="G133" s="77"/>
      <c r="H133" s="35"/>
      <c r="I133" s="44"/>
      <c r="J133" s="25"/>
      <c r="K133" s="22"/>
      <c r="L133" s="23"/>
      <c r="M133" s="24"/>
      <c r="N133" s="220"/>
      <c r="O133" s="132"/>
      <c r="P133" s="133"/>
    </row>
    <row r="134" spans="1:16" ht="27" customHeight="1">
      <c r="A134" s="11"/>
      <c r="B134" s="12"/>
      <c r="C134" s="13"/>
      <c r="D134" s="71"/>
      <c r="E134" s="13"/>
      <c r="F134" s="14"/>
      <c r="G134" s="77"/>
      <c r="H134" s="35"/>
      <c r="I134" s="44"/>
      <c r="J134" s="25"/>
      <c r="K134" s="22"/>
      <c r="L134" s="23"/>
      <c r="M134" s="24"/>
      <c r="N134" s="220"/>
      <c r="O134" s="132"/>
      <c r="P134" s="133"/>
    </row>
    <row r="135" spans="1:16" ht="27" customHeight="1">
      <c r="A135" s="11"/>
      <c r="B135" s="12"/>
      <c r="C135" s="13"/>
      <c r="D135" s="71"/>
      <c r="E135" s="13"/>
      <c r="F135" s="14"/>
      <c r="G135" s="77"/>
      <c r="H135" s="35"/>
      <c r="I135" s="44"/>
      <c r="J135" s="25"/>
      <c r="K135" s="22"/>
      <c r="L135" s="23"/>
      <c r="M135" s="24"/>
      <c r="N135" s="220"/>
      <c r="O135" s="132"/>
      <c r="P135" s="133"/>
    </row>
    <row r="136" spans="1:16" ht="27" customHeight="1">
      <c r="A136" s="11"/>
      <c r="B136" s="12"/>
      <c r="C136" s="13"/>
      <c r="D136" s="71"/>
      <c r="E136" s="13"/>
      <c r="F136" s="14"/>
      <c r="G136" s="77"/>
      <c r="H136" s="35"/>
      <c r="I136" s="44"/>
      <c r="J136" s="25"/>
      <c r="K136" s="22"/>
      <c r="L136" s="23"/>
      <c r="M136" s="24"/>
      <c r="N136" s="220"/>
      <c r="O136" s="132"/>
      <c r="P136" s="133"/>
    </row>
    <row r="137" spans="1:16" ht="27" customHeight="1">
      <c r="A137" s="11"/>
      <c r="B137" s="12"/>
      <c r="C137" s="13"/>
      <c r="D137" s="71"/>
      <c r="E137" s="13"/>
      <c r="F137" s="14"/>
      <c r="G137" s="77"/>
      <c r="H137" s="35"/>
      <c r="I137" s="44"/>
      <c r="J137" s="25"/>
      <c r="K137" s="22"/>
      <c r="L137" s="23"/>
      <c r="M137" s="24"/>
      <c r="N137" s="220"/>
      <c r="O137" s="132"/>
      <c r="P137" s="133"/>
    </row>
    <row r="138" spans="1:16" ht="27" customHeight="1">
      <c r="A138" s="11"/>
      <c r="B138" s="12"/>
      <c r="C138" s="13"/>
      <c r="D138" s="71"/>
      <c r="E138" s="13"/>
      <c r="F138" s="14"/>
      <c r="G138" s="77"/>
      <c r="H138" s="35"/>
      <c r="I138" s="44"/>
      <c r="J138" s="25"/>
      <c r="K138" s="22"/>
      <c r="L138" s="23"/>
      <c r="M138" s="24"/>
      <c r="N138" s="220"/>
      <c r="O138" s="132"/>
      <c r="P138" s="133"/>
    </row>
    <row r="139" spans="1:16" ht="27" customHeight="1">
      <c r="A139" s="11"/>
      <c r="B139" s="12"/>
      <c r="C139" s="13"/>
      <c r="D139" s="71"/>
      <c r="E139" s="13"/>
      <c r="F139" s="14"/>
      <c r="G139" s="77"/>
      <c r="H139" s="35"/>
      <c r="I139" s="44"/>
      <c r="J139" s="25"/>
      <c r="K139" s="22"/>
      <c r="L139" s="23"/>
      <c r="M139" s="24"/>
      <c r="N139" s="220"/>
      <c r="O139" s="132"/>
      <c r="P139" s="133"/>
    </row>
    <row r="140" spans="1:16" ht="27" customHeight="1">
      <c r="A140" s="11"/>
      <c r="B140" s="12"/>
      <c r="C140" s="13"/>
      <c r="D140" s="71"/>
      <c r="E140" s="13"/>
      <c r="F140" s="14"/>
      <c r="G140" s="77"/>
      <c r="H140" s="35"/>
      <c r="I140" s="44"/>
      <c r="J140" s="25"/>
      <c r="K140" s="22"/>
      <c r="L140" s="23"/>
      <c r="M140" s="24"/>
      <c r="N140" s="220"/>
      <c r="O140" s="132"/>
      <c r="P140" s="133"/>
    </row>
    <row r="141" spans="1:16" ht="27" customHeight="1">
      <c r="A141" s="11"/>
      <c r="B141" s="12"/>
      <c r="C141" s="13"/>
      <c r="D141" s="71"/>
      <c r="E141" s="13"/>
      <c r="F141" s="14"/>
      <c r="G141" s="77"/>
      <c r="H141" s="35"/>
      <c r="I141" s="44"/>
      <c r="J141" s="25"/>
      <c r="K141" s="22"/>
      <c r="L141" s="23"/>
      <c r="M141" s="24"/>
      <c r="N141" s="220"/>
      <c r="O141" s="132"/>
      <c r="P141" s="133"/>
    </row>
    <row r="142" spans="1:16" ht="27" customHeight="1">
      <c r="A142" s="11"/>
      <c r="B142" s="12"/>
      <c r="C142" s="13"/>
      <c r="D142" s="71"/>
      <c r="E142" s="13"/>
      <c r="F142" s="14"/>
      <c r="G142" s="77"/>
      <c r="H142" s="35"/>
      <c r="I142" s="44"/>
      <c r="J142" s="25"/>
      <c r="K142" s="22"/>
      <c r="L142" s="23"/>
      <c r="M142" s="24"/>
      <c r="N142" s="220"/>
      <c r="O142" s="132"/>
      <c r="P142" s="133"/>
    </row>
    <row r="143" spans="1:16" ht="27" customHeight="1">
      <c r="A143" s="11"/>
      <c r="B143" s="12"/>
      <c r="C143" s="13"/>
      <c r="D143" s="71"/>
      <c r="E143" s="13"/>
      <c r="F143" s="14"/>
      <c r="G143" s="77"/>
      <c r="H143" s="35"/>
      <c r="I143" s="44"/>
      <c r="J143" s="25"/>
      <c r="K143" s="22"/>
      <c r="L143" s="23"/>
      <c r="M143" s="24"/>
      <c r="N143" s="220"/>
      <c r="O143" s="132"/>
      <c r="P143" s="133"/>
    </row>
    <row r="144" spans="1:16" ht="27" customHeight="1">
      <c r="A144" s="11"/>
      <c r="B144" s="12"/>
      <c r="C144" s="13"/>
      <c r="D144" s="71"/>
      <c r="E144" s="13"/>
      <c r="F144" s="14"/>
      <c r="G144" s="77"/>
      <c r="H144" s="35"/>
      <c r="I144" s="44"/>
      <c r="J144" s="25"/>
      <c r="K144" s="22"/>
      <c r="L144" s="23"/>
      <c r="M144" s="24"/>
      <c r="N144" s="220"/>
      <c r="O144" s="132"/>
      <c r="P144" s="133"/>
    </row>
    <row r="145" spans="1:16" ht="27" customHeight="1">
      <c r="A145" s="11"/>
      <c r="B145" s="12"/>
      <c r="C145" s="13"/>
      <c r="D145" s="71"/>
      <c r="E145" s="13"/>
      <c r="F145" s="14"/>
      <c r="G145" s="77"/>
      <c r="H145" s="35"/>
      <c r="I145" s="44"/>
      <c r="J145" s="25"/>
      <c r="K145" s="22"/>
      <c r="L145" s="23"/>
      <c r="M145" s="24"/>
      <c r="N145" s="220"/>
      <c r="O145" s="132"/>
      <c r="P145" s="133"/>
    </row>
    <row r="146" spans="1:16" ht="27" customHeight="1">
      <c r="A146" s="11"/>
      <c r="B146" s="12"/>
      <c r="C146" s="13"/>
      <c r="D146" s="71"/>
      <c r="E146" s="13"/>
      <c r="F146" s="14"/>
      <c r="G146" s="77"/>
      <c r="H146" s="35"/>
      <c r="I146" s="44"/>
      <c r="J146" s="25"/>
      <c r="K146" s="22"/>
      <c r="L146" s="23"/>
      <c r="M146" s="24"/>
      <c r="N146" s="220"/>
      <c r="O146" s="132"/>
      <c r="P146" s="133"/>
    </row>
    <row r="147" spans="1:16" ht="27" customHeight="1">
      <c r="A147" s="11"/>
      <c r="B147" s="12"/>
      <c r="C147" s="13"/>
      <c r="D147" s="71"/>
      <c r="E147" s="13"/>
      <c r="F147" s="14"/>
      <c r="G147" s="77"/>
      <c r="H147" s="35"/>
      <c r="I147" s="44"/>
      <c r="J147" s="25"/>
      <c r="K147" s="22"/>
      <c r="L147" s="23"/>
      <c r="M147" s="24"/>
      <c r="N147" s="220"/>
      <c r="O147" s="132"/>
      <c r="P147" s="133"/>
    </row>
    <row r="148" spans="1:16" ht="27" customHeight="1">
      <c r="A148" s="11"/>
      <c r="B148" s="12"/>
      <c r="C148" s="13"/>
      <c r="D148" s="71"/>
      <c r="E148" s="13"/>
      <c r="F148" s="14"/>
      <c r="G148" s="77"/>
      <c r="H148" s="35"/>
      <c r="I148" s="44"/>
      <c r="J148" s="25"/>
      <c r="K148" s="22"/>
      <c r="L148" s="23"/>
      <c r="M148" s="24"/>
      <c r="N148" s="220"/>
      <c r="O148" s="132"/>
      <c r="P148" s="133"/>
    </row>
    <row r="149" spans="1:16" ht="27" customHeight="1">
      <c r="A149" s="11"/>
      <c r="B149" s="12"/>
      <c r="C149" s="13"/>
      <c r="D149" s="71"/>
      <c r="E149" s="13"/>
      <c r="F149" s="14"/>
      <c r="G149" s="77"/>
      <c r="H149" s="35"/>
      <c r="I149" s="44"/>
      <c r="J149" s="25"/>
      <c r="K149" s="22"/>
      <c r="L149" s="23"/>
      <c r="M149" s="24"/>
      <c r="N149" s="220"/>
      <c r="O149" s="132"/>
      <c r="P149" s="133"/>
    </row>
    <row r="150" spans="1:16" ht="27" customHeight="1">
      <c r="A150" s="11"/>
      <c r="B150" s="12"/>
      <c r="C150" s="13"/>
      <c r="D150" s="71"/>
      <c r="E150" s="13"/>
      <c r="F150" s="14"/>
      <c r="G150" s="77"/>
      <c r="H150" s="35"/>
      <c r="I150" s="44"/>
      <c r="J150" s="25"/>
      <c r="K150" s="22"/>
      <c r="L150" s="23"/>
      <c r="M150" s="24"/>
      <c r="N150" s="220"/>
      <c r="O150" s="132"/>
      <c r="P150" s="133"/>
    </row>
    <row r="151" spans="1:16" ht="27" customHeight="1">
      <c r="A151" s="11"/>
      <c r="B151" s="12"/>
      <c r="C151" s="13"/>
      <c r="D151" s="71"/>
      <c r="E151" s="13"/>
      <c r="F151" s="14"/>
      <c r="G151" s="77"/>
      <c r="H151" s="35"/>
      <c r="I151" s="44"/>
      <c r="J151" s="25"/>
      <c r="K151" s="22"/>
      <c r="L151" s="23"/>
      <c r="M151" s="24"/>
      <c r="N151" s="220"/>
      <c r="O151" s="132"/>
      <c r="P151" s="133"/>
    </row>
    <row r="152" spans="1:16" ht="27" customHeight="1">
      <c r="A152" s="11"/>
      <c r="B152" s="12"/>
      <c r="C152" s="13"/>
      <c r="D152" s="71"/>
      <c r="E152" s="13"/>
      <c r="F152" s="14"/>
      <c r="G152" s="77"/>
      <c r="H152" s="35"/>
      <c r="I152" s="44"/>
      <c r="J152" s="25"/>
      <c r="K152" s="22"/>
      <c r="L152" s="23"/>
      <c r="M152" s="24"/>
      <c r="N152" s="220"/>
      <c r="O152" s="132"/>
      <c r="P152" s="133"/>
    </row>
    <row r="153" spans="1:16" ht="27" customHeight="1">
      <c r="A153" s="11"/>
      <c r="B153" s="12"/>
      <c r="C153" s="13"/>
      <c r="D153" s="71"/>
      <c r="E153" s="13"/>
      <c r="F153" s="14"/>
      <c r="G153" s="77"/>
      <c r="H153" s="35"/>
      <c r="I153" s="44"/>
      <c r="J153" s="25"/>
      <c r="K153" s="22"/>
      <c r="L153" s="23"/>
      <c r="M153" s="24"/>
      <c r="N153" s="220"/>
      <c r="O153" s="132"/>
      <c r="P153" s="133"/>
    </row>
    <row r="154" spans="1:16" ht="27" customHeight="1">
      <c r="A154" s="11"/>
      <c r="B154" s="12"/>
      <c r="C154" s="13"/>
      <c r="D154" s="71"/>
      <c r="E154" s="13"/>
      <c r="F154" s="14"/>
      <c r="G154" s="77"/>
      <c r="H154" s="35"/>
      <c r="I154" s="44"/>
      <c r="J154" s="25"/>
      <c r="K154" s="22"/>
      <c r="L154" s="23"/>
      <c r="M154" s="24"/>
      <c r="N154" s="220"/>
      <c r="O154" s="132"/>
      <c r="P154" s="133"/>
    </row>
    <row r="155" spans="1:16" ht="27" customHeight="1">
      <c r="A155" s="11"/>
      <c r="B155" s="12"/>
      <c r="C155" s="13"/>
      <c r="D155" s="71"/>
      <c r="E155" s="13"/>
      <c r="F155" s="14"/>
      <c r="G155" s="77"/>
      <c r="H155" s="35"/>
      <c r="I155" s="44"/>
      <c r="J155" s="25"/>
      <c r="K155" s="22"/>
      <c r="L155" s="23"/>
      <c r="M155" s="24"/>
      <c r="N155" s="220"/>
      <c r="O155" s="132"/>
      <c r="P155" s="133"/>
    </row>
    <row r="156" spans="1:16" ht="27" customHeight="1">
      <c r="A156" s="11"/>
      <c r="B156" s="12"/>
      <c r="C156" s="13"/>
      <c r="D156" s="71"/>
      <c r="E156" s="13"/>
      <c r="F156" s="14"/>
      <c r="G156" s="77"/>
      <c r="H156" s="35"/>
      <c r="I156" s="44"/>
      <c r="J156" s="25"/>
      <c r="K156" s="22"/>
      <c r="L156" s="23"/>
      <c r="M156" s="24"/>
      <c r="N156" s="220"/>
      <c r="O156" s="132"/>
      <c r="P156" s="133"/>
    </row>
    <row r="157" spans="1:16" ht="27" customHeight="1">
      <c r="A157" s="11"/>
      <c r="B157" s="12"/>
      <c r="C157" s="13"/>
      <c r="D157" s="71"/>
      <c r="E157" s="13"/>
      <c r="F157" s="14"/>
      <c r="G157" s="15"/>
      <c r="H157" s="35"/>
      <c r="I157" s="44"/>
      <c r="J157" s="25"/>
      <c r="K157" s="22"/>
      <c r="L157" s="23"/>
      <c r="M157" s="24"/>
      <c r="N157" s="220"/>
      <c r="O157" s="132"/>
      <c r="P157" s="133"/>
    </row>
    <row r="158" spans="1:16" ht="27" customHeight="1" thickBot="1">
      <c r="A158" s="11"/>
      <c r="B158" s="12"/>
      <c r="C158" s="13"/>
      <c r="D158" s="71"/>
      <c r="E158" s="26"/>
      <c r="F158" s="27"/>
      <c r="G158" s="28"/>
      <c r="H158" s="29"/>
      <c r="I158" s="78"/>
      <c r="J158" s="63"/>
      <c r="K158" s="64"/>
      <c r="L158" s="65"/>
      <c r="M158" s="66"/>
      <c r="N158" s="224"/>
      <c r="O158" s="132"/>
      <c r="P158" s="133"/>
    </row>
    <row r="159" spans="1:16" ht="27" customHeight="1" thickTop="1">
      <c r="A159" s="11"/>
      <c r="B159" s="12"/>
      <c r="C159" s="13"/>
      <c r="D159" s="71"/>
      <c r="E159" s="13"/>
      <c r="F159" s="79"/>
      <c r="G159" s="15"/>
      <c r="H159" s="35"/>
      <c r="I159" s="80"/>
      <c r="J159" s="73"/>
      <c r="K159" s="74"/>
      <c r="L159" s="75"/>
      <c r="M159" s="76"/>
      <c r="N159" s="225"/>
      <c r="O159" s="132"/>
      <c r="P159" s="133"/>
    </row>
    <row r="160" spans="1:16" ht="27" customHeight="1">
      <c r="A160" s="11"/>
      <c r="B160" s="12"/>
      <c r="C160" s="13"/>
      <c r="D160" s="71"/>
      <c r="E160" s="13"/>
      <c r="F160" s="79"/>
      <c r="G160" s="15"/>
      <c r="H160" s="49"/>
      <c r="I160" s="44"/>
      <c r="J160" s="25"/>
      <c r="K160" s="22"/>
      <c r="L160" s="23"/>
      <c r="M160" s="24"/>
      <c r="N160" s="220"/>
      <c r="O160" s="132"/>
      <c r="P160" s="133"/>
    </row>
    <row r="161" spans="1:16" ht="27" customHeight="1">
      <c r="A161" s="11"/>
      <c r="B161" s="12"/>
      <c r="C161" s="13"/>
      <c r="D161" s="71"/>
      <c r="E161" s="13"/>
      <c r="F161" s="79"/>
      <c r="G161" s="15"/>
      <c r="H161" s="49"/>
      <c r="I161" s="44"/>
      <c r="J161" s="25"/>
      <c r="K161" s="22"/>
      <c r="L161" s="23"/>
      <c r="M161" s="24"/>
      <c r="N161" s="220"/>
      <c r="O161" s="132"/>
      <c r="P161" s="133"/>
    </row>
    <row r="162" spans="1:16" ht="27" customHeight="1">
      <c r="A162" s="11"/>
      <c r="B162" s="12"/>
      <c r="C162" s="13"/>
      <c r="D162" s="71"/>
      <c r="E162" s="13"/>
      <c r="F162" s="79"/>
      <c r="G162" s="15"/>
      <c r="H162" s="49"/>
      <c r="I162" s="44"/>
      <c r="J162" s="25"/>
      <c r="K162" s="22"/>
      <c r="L162" s="23"/>
      <c r="M162" s="24"/>
      <c r="N162" s="220"/>
      <c r="O162" s="132"/>
      <c r="P162" s="133"/>
    </row>
    <row r="163" spans="1:16" ht="27" customHeight="1">
      <c r="A163" s="11"/>
      <c r="B163" s="12"/>
      <c r="C163" s="13"/>
      <c r="D163" s="71"/>
      <c r="E163" s="13"/>
      <c r="F163" s="79"/>
      <c r="G163" s="15"/>
      <c r="H163" s="49"/>
      <c r="I163" s="44"/>
      <c r="J163" s="25"/>
      <c r="K163" s="22"/>
      <c r="L163" s="23"/>
      <c r="M163" s="24"/>
      <c r="N163" s="220"/>
      <c r="O163" s="132"/>
      <c r="P163" s="133"/>
    </row>
    <row r="164" spans="1:16" ht="27" customHeight="1">
      <c r="A164" s="11"/>
      <c r="B164" s="12"/>
      <c r="C164" s="13"/>
      <c r="D164" s="71"/>
      <c r="E164" s="13"/>
      <c r="F164" s="79"/>
      <c r="G164" s="15"/>
      <c r="H164" s="49"/>
      <c r="I164" s="44"/>
      <c r="J164" s="25"/>
      <c r="K164" s="22"/>
      <c r="L164" s="23"/>
      <c r="M164" s="24"/>
      <c r="N164" s="220"/>
      <c r="O164" s="132"/>
      <c r="P164" s="133"/>
    </row>
    <row r="165" spans="1:16" ht="27" customHeight="1">
      <c r="A165" s="11"/>
      <c r="B165" s="12"/>
      <c r="C165" s="13"/>
      <c r="D165" s="71"/>
      <c r="E165" s="13"/>
      <c r="F165" s="79"/>
      <c r="G165" s="15"/>
      <c r="H165" s="49"/>
      <c r="I165" s="44"/>
      <c r="J165" s="25"/>
      <c r="K165" s="22"/>
      <c r="L165" s="23"/>
      <c r="M165" s="24"/>
      <c r="N165" s="220"/>
      <c r="O165" s="132"/>
      <c r="P165" s="133"/>
    </row>
    <row r="166" spans="1:16" ht="27" customHeight="1">
      <c r="A166" s="11"/>
      <c r="B166" s="12"/>
      <c r="C166" s="13"/>
      <c r="D166" s="71"/>
      <c r="E166" s="13"/>
      <c r="F166" s="79"/>
      <c r="G166" s="15"/>
      <c r="H166" s="49"/>
      <c r="I166" s="44"/>
      <c r="J166" s="25"/>
      <c r="K166" s="22"/>
      <c r="L166" s="23"/>
      <c r="M166" s="24"/>
      <c r="N166" s="220"/>
      <c r="O166" s="132"/>
      <c r="P166" s="133"/>
    </row>
    <row r="167" spans="1:16" ht="27" customHeight="1">
      <c r="A167" s="11"/>
      <c r="B167" s="12"/>
      <c r="C167" s="13"/>
      <c r="D167" s="71"/>
      <c r="E167" s="13"/>
      <c r="F167" s="79"/>
      <c r="G167" s="15"/>
      <c r="H167" s="49"/>
      <c r="I167" s="44"/>
      <c r="J167" s="25"/>
      <c r="K167" s="22"/>
      <c r="L167" s="23"/>
      <c r="M167" s="24"/>
      <c r="N167" s="220"/>
      <c r="O167" s="132"/>
      <c r="P167" s="133"/>
    </row>
    <row r="168" spans="1:16" ht="27" customHeight="1">
      <c r="A168" s="11"/>
      <c r="B168" s="12"/>
      <c r="C168" s="13"/>
      <c r="D168" s="71"/>
      <c r="E168" s="13"/>
      <c r="F168" s="79"/>
      <c r="G168" s="15"/>
      <c r="H168" s="49"/>
      <c r="I168" s="44"/>
      <c r="J168" s="25"/>
      <c r="K168" s="22"/>
      <c r="L168" s="23"/>
      <c r="M168" s="24"/>
      <c r="N168" s="220"/>
      <c r="O168" s="132"/>
      <c r="P168" s="133"/>
    </row>
    <row r="169" spans="1:16" ht="27" customHeight="1">
      <c r="A169" s="11"/>
      <c r="B169" s="12"/>
      <c r="C169" s="13"/>
      <c r="D169" s="71"/>
      <c r="E169" s="13"/>
      <c r="F169" s="79"/>
      <c r="G169" s="15"/>
      <c r="H169" s="49"/>
      <c r="I169" s="44"/>
      <c r="J169" s="25"/>
      <c r="K169" s="22"/>
      <c r="L169" s="23"/>
      <c r="M169" s="24"/>
      <c r="N169" s="220"/>
      <c r="O169" s="132"/>
      <c r="P169" s="133"/>
    </row>
    <row r="170" spans="1:16" ht="27" customHeight="1">
      <c r="A170" s="11"/>
      <c r="B170" s="12"/>
      <c r="C170" s="13"/>
      <c r="D170" s="71"/>
      <c r="E170" s="13"/>
      <c r="F170" s="79"/>
      <c r="G170" s="15"/>
      <c r="H170" s="49"/>
      <c r="I170" s="44"/>
      <c r="J170" s="25"/>
      <c r="K170" s="22"/>
      <c r="L170" s="23"/>
      <c r="M170" s="24"/>
      <c r="N170" s="220"/>
      <c r="O170" s="132"/>
      <c r="P170" s="133"/>
    </row>
    <row r="171" spans="1:16" ht="27" customHeight="1">
      <c r="A171" s="11"/>
      <c r="B171" s="12"/>
      <c r="C171" s="13"/>
      <c r="D171" s="71"/>
      <c r="E171" s="13"/>
      <c r="F171" s="79"/>
      <c r="G171" s="15"/>
      <c r="H171" s="49"/>
      <c r="I171" s="44"/>
      <c r="J171" s="25"/>
      <c r="K171" s="22"/>
      <c r="L171" s="23"/>
      <c r="M171" s="24"/>
      <c r="N171" s="220"/>
      <c r="O171" s="132"/>
      <c r="P171" s="133"/>
    </row>
    <row r="172" spans="1:16" ht="27" customHeight="1">
      <c r="A172" s="11"/>
      <c r="B172" s="12"/>
      <c r="C172" s="13"/>
      <c r="D172" s="71"/>
      <c r="E172" s="13"/>
      <c r="F172" s="79"/>
      <c r="G172" s="15"/>
      <c r="H172" s="49"/>
      <c r="I172" s="44"/>
      <c r="J172" s="25"/>
      <c r="K172" s="22"/>
      <c r="L172" s="23"/>
      <c r="M172" s="24"/>
      <c r="N172" s="220"/>
      <c r="O172" s="132"/>
      <c r="P172" s="133"/>
    </row>
    <row r="173" spans="1:16" ht="27" customHeight="1">
      <c r="A173" s="11"/>
      <c r="B173" s="12"/>
      <c r="C173" s="13"/>
      <c r="D173" s="71"/>
      <c r="E173" s="13"/>
      <c r="F173" s="79"/>
      <c r="G173" s="15"/>
      <c r="H173" s="49"/>
      <c r="I173" s="44"/>
      <c r="J173" s="25"/>
      <c r="K173" s="22"/>
      <c r="L173" s="23"/>
      <c r="M173" s="24"/>
      <c r="N173" s="220"/>
      <c r="O173" s="132"/>
      <c r="P173" s="133"/>
    </row>
    <row r="174" spans="1:16" ht="27" customHeight="1">
      <c r="A174" s="11"/>
      <c r="B174" s="12"/>
      <c r="C174" s="13"/>
      <c r="D174" s="71"/>
      <c r="E174" s="13"/>
      <c r="F174" s="79"/>
      <c r="G174" s="15"/>
      <c r="H174" s="49"/>
      <c r="I174" s="44"/>
      <c r="J174" s="25"/>
      <c r="K174" s="22"/>
      <c r="L174" s="23"/>
      <c r="M174" s="24"/>
      <c r="N174" s="220"/>
      <c r="O174" s="132"/>
      <c r="P174" s="133"/>
    </row>
    <row r="175" spans="1:16" ht="27" customHeight="1">
      <c r="A175" s="11"/>
      <c r="B175" s="12"/>
      <c r="C175" s="13"/>
      <c r="D175" s="71"/>
      <c r="E175" s="13"/>
      <c r="F175" s="79"/>
      <c r="G175" s="15"/>
      <c r="H175" s="49"/>
      <c r="I175" s="44"/>
      <c r="J175" s="25"/>
      <c r="K175" s="22"/>
      <c r="L175" s="23"/>
      <c r="M175" s="24"/>
      <c r="N175" s="220"/>
      <c r="O175" s="132"/>
      <c r="P175" s="133"/>
    </row>
    <row r="176" spans="1:16" ht="27" customHeight="1">
      <c r="A176" s="11"/>
      <c r="B176" s="12"/>
      <c r="C176" s="13"/>
      <c r="D176" s="71"/>
      <c r="E176" s="13"/>
      <c r="F176" s="79"/>
      <c r="G176" s="15"/>
      <c r="H176" s="49"/>
      <c r="I176" s="44"/>
      <c r="J176" s="25"/>
      <c r="K176" s="22"/>
      <c r="L176" s="23"/>
      <c r="M176" s="24"/>
      <c r="N176" s="220"/>
      <c r="O176" s="132"/>
      <c r="P176" s="133"/>
    </row>
    <row r="177" spans="1:16" ht="27" customHeight="1">
      <c r="A177" s="11"/>
      <c r="B177" s="12"/>
      <c r="C177" s="13"/>
      <c r="D177" s="71"/>
      <c r="E177" s="13"/>
      <c r="F177" s="79"/>
      <c r="G177" s="15"/>
      <c r="H177" s="49"/>
      <c r="I177" s="44"/>
      <c r="J177" s="25"/>
      <c r="K177" s="22"/>
      <c r="L177" s="23"/>
      <c r="M177" s="24"/>
      <c r="N177" s="220"/>
      <c r="O177" s="132"/>
      <c r="P177" s="133"/>
    </row>
    <row r="178" spans="1:16" ht="27" customHeight="1" thickBot="1">
      <c r="A178" s="11"/>
      <c r="B178" s="12"/>
      <c r="C178" s="13"/>
      <c r="D178" s="71"/>
      <c r="E178" s="26"/>
      <c r="F178" s="27"/>
      <c r="G178" s="26"/>
      <c r="H178" s="29"/>
      <c r="I178" s="78"/>
      <c r="J178" s="63"/>
      <c r="K178" s="64"/>
      <c r="L178" s="65"/>
      <c r="M178" s="66"/>
      <c r="N178" s="224"/>
      <c r="O178" s="132"/>
      <c r="P178" s="133"/>
    </row>
    <row r="179" spans="1:16" ht="27" customHeight="1" thickTop="1">
      <c r="A179" s="11"/>
      <c r="B179" s="12"/>
      <c r="C179" s="13"/>
      <c r="D179" s="71"/>
      <c r="E179" s="13"/>
      <c r="F179" s="79"/>
      <c r="G179" s="15"/>
      <c r="H179" s="35"/>
      <c r="I179" s="44"/>
      <c r="J179" s="25"/>
      <c r="K179" s="22"/>
      <c r="L179" s="23"/>
      <c r="M179" s="24"/>
      <c r="N179" s="220"/>
      <c r="O179" s="132"/>
      <c r="P179" s="133"/>
    </row>
    <row r="180" spans="1:16" ht="27" customHeight="1">
      <c r="A180" s="11"/>
      <c r="B180" s="12"/>
      <c r="C180" s="13"/>
      <c r="D180" s="71"/>
      <c r="E180" s="13"/>
      <c r="F180" s="79"/>
      <c r="G180" s="15"/>
      <c r="H180" s="49"/>
      <c r="I180" s="44"/>
      <c r="J180" s="25"/>
      <c r="K180" s="22"/>
      <c r="L180" s="23"/>
      <c r="M180" s="24"/>
      <c r="N180" s="220"/>
      <c r="O180" s="132"/>
      <c r="P180" s="133"/>
    </row>
    <row r="181" spans="1:16" ht="27" customHeight="1">
      <c r="A181" s="11"/>
      <c r="B181" s="12"/>
      <c r="C181" s="13"/>
      <c r="D181" s="71"/>
      <c r="E181" s="13"/>
      <c r="F181" s="79"/>
      <c r="G181" s="15"/>
      <c r="H181" s="49"/>
      <c r="I181" s="44"/>
      <c r="J181" s="25"/>
      <c r="K181" s="22"/>
      <c r="L181" s="23"/>
      <c r="M181" s="24"/>
      <c r="N181" s="220"/>
      <c r="O181" s="132"/>
      <c r="P181" s="133"/>
    </row>
    <row r="182" spans="1:16" ht="27" customHeight="1">
      <c r="A182" s="11"/>
      <c r="B182" s="12"/>
      <c r="C182" s="13"/>
      <c r="D182" s="71"/>
      <c r="E182" s="13"/>
      <c r="F182" s="79"/>
      <c r="G182" s="15"/>
      <c r="H182" s="49"/>
      <c r="I182" s="44"/>
      <c r="J182" s="25"/>
      <c r="K182" s="22"/>
      <c r="L182" s="23"/>
      <c r="M182" s="24"/>
      <c r="N182" s="220"/>
      <c r="O182" s="132"/>
      <c r="P182" s="133"/>
    </row>
    <row r="183" spans="1:16" ht="27" customHeight="1">
      <c r="A183" s="11"/>
      <c r="B183" s="12"/>
      <c r="C183" s="13"/>
      <c r="D183" s="71"/>
      <c r="E183" s="13"/>
      <c r="F183" s="79"/>
      <c r="G183" s="15"/>
      <c r="H183" s="49"/>
      <c r="I183" s="44"/>
      <c r="J183" s="25"/>
      <c r="K183" s="22"/>
      <c r="L183" s="23"/>
      <c r="M183" s="24"/>
      <c r="N183" s="220"/>
      <c r="O183" s="132"/>
      <c r="P183" s="133"/>
    </row>
    <row r="184" spans="1:16" ht="27" customHeight="1">
      <c r="A184" s="11"/>
      <c r="B184" s="12"/>
      <c r="C184" s="13"/>
      <c r="D184" s="71"/>
      <c r="E184" s="13"/>
      <c r="F184" s="79"/>
      <c r="G184" s="15"/>
      <c r="H184" s="49"/>
      <c r="I184" s="44"/>
      <c r="J184" s="25"/>
      <c r="K184" s="22"/>
      <c r="L184" s="23"/>
      <c r="M184" s="24"/>
      <c r="N184" s="220"/>
      <c r="O184" s="132"/>
      <c r="P184" s="133"/>
    </row>
    <row r="185" spans="1:16" ht="27" customHeight="1">
      <c r="A185" s="11"/>
      <c r="B185" s="12"/>
      <c r="C185" s="13"/>
      <c r="D185" s="71"/>
      <c r="E185" s="13"/>
      <c r="F185" s="79"/>
      <c r="G185" s="15"/>
      <c r="H185" s="49"/>
      <c r="I185" s="44"/>
      <c r="J185" s="25"/>
      <c r="K185" s="22"/>
      <c r="L185" s="23"/>
      <c r="M185" s="24"/>
      <c r="N185" s="220"/>
      <c r="O185" s="132"/>
      <c r="P185" s="133"/>
    </row>
    <row r="186" spans="1:16" ht="27" customHeight="1">
      <c r="A186" s="11"/>
      <c r="B186" s="12"/>
      <c r="C186" s="13"/>
      <c r="D186" s="71"/>
      <c r="E186" s="13"/>
      <c r="F186" s="79"/>
      <c r="G186" s="15"/>
      <c r="H186" s="49"/>
      <c r="I186" s="44"/>
      <c r="J186" s="25"/>
      <c r="K186" s="22"/>
      <c r="L186" s="23"/>
      <c r="M186" s="24"/>
      <c r="N186" s="220"/>
      <c r="O186" s="132"/>
      <c r="P186" s="133"/>
    </row>
    <row r="187" spans="1:16" ht="27" customHeight="1">
      <c r="A187" s="11"/>
      <c r="B187" s="12"/>
      <c r="C187" s="13"/>
      <c r="D187" s="71"/>
      <c r="E187" s="13"/>
      <c r="F187" s="79"/>
      <c r="G187" s="15"/>
      <c r="H187" s="49"/>
      <c r="I187" s="44"/>
      <c r="J187" s="25"/>
      <c r="K187" s="22"/>
      <c r="L187" s="23"/>
      <c r="M187" s="24"/>
      <c r="N187" s="220"/>
      <c r="O187" s="132"/>
      <c r="P187" s="133"/>
    </row>
    <row r="188" spans="1:16" ht="27" customHeight="1">
      <c r="A188" s="11"/>
      <c r="B188" s="12"/>
      <c r="C188" s="13"/>
      <c r="D188" s="71"/>
      <c r="E188" s="13"/>
      <c r="F188" s="79"/>
      <c r="G188" s="15"/>
      <c r="H188" s="49"/>
      <c r="I188" s="44"/>
      <c r="J188" s="25"/>
      <c r="K188" s="22"/>
      <c r="L188" s="23"/>
      <c r="M188" s="24"/>
      <c r="N188" s="220"/>
      <c r="O188" s="132"/>
      <c r="P188" s="133"/>
    </row>
    <row r="189" spans="1:16" ht="27" customHeight="1">
      <c r="A189" s="11"/>
      <c r="B189" s="12"/>
      <c r="C189" s="13"/>
      <c r="D189" s="71"/>
      <c r="E189" s="13"/>
      <c r="F189" s="79"/>
      <c r="G189" s="15"/>
      <c r="H189" s="49"/>
      <c r="I189" s="44"/>
      <c r="J189" s="25"/>
      <c r="K189" s="22"/>
      <c r="L189" s="23"/>
      <c r="M189" s="24"/>
      <c r="N189" s="220"/>
      <c r="O189" s="132"/>
      <c r="P189" s="133"/>
    </row>
    <row r="190" spans="1:16" ht="27" customHeight="1" thickBot="1">
      <c r="A190" s="11"/>
      <c r="B190" s="12"/>
      <c r="C190" s="13"/>
      <c r="D190" s="71"/>
      <c r="E190" s="26"/>
      <c r="F190" s="81"/>
      <c r="G190" s="28"/>
      <c r="H190" s="70"/>
      <c r="I190" s="44"/>
      <c r="J190" s="25"/>
      <c r="K190" s="22"/>
      <c r="L190" s="23"/>
      <c r="M190" s="24"/>
      <c r="N190" s="220"/>
      <c r="O190" s="132"/>
      <c r="P190" s="133"/>
    </row>
    <row r="191" spans="1:16" ht="27" customHeight="1" thickTop="1">
      <c r="A191" s="11"/>
      <c r="B191" s="12"/>
      <c r="C191" s="13"/>
      <c r="D191" s="71"/>
      <c r="E191" s="13"/>
      <c r="F191" s="79"/>
      <c r="G191" s="15"/>
      <c r="H191" s="35"/>
      <c r="I191" s="80"/>
      <c r="J191" s="73"/>
      <c r="K191" s="74"/>
      <c r="L191" s="75"/>
      <c r="M191" s="76"/>
      <c r="N191" s="225"/>
      <c r="O191" s="132"/>
      <c r="P191" s="133"/>
    </row>
    <row r="192" spans="1:16" ht="27" customHeight="1">
      <c r="A192" s="11"/>
      <c r="B192" s="12"/>
      <c r="C192" s="13"/>
      <c r="D192" s="71"/>
      <c r="E192" s="13"/>
      <c r="F192" s="79"/>
      <c r="G192" s="15"/>
      <c r="H192" s="49"/>
      <c r="I192" s="44"/>
      <c r="J192" s="25"/>
      <c r="K192" s="22"/>
      <c r="L192" s="23"/>
      <c r="M192" s="24"/>
      <c r="N192" s="220"/>
      <c r="O192" s="132"/>
      <c r="P192" s="133"/>
    </row>
    <row r="193" spans="1:16" ht="27" customHeight="1">
      <c r="A193" s="11"/>
      <c r="B193" s="12"/>
      <c r="C193" s="13"/>
      <c r="D193" s="71"/>
      <c r="E193" s="13"/>
      <c r="F193" s="79"/>
      <c r="G193" s="15"/>
      <c r="H193" s="49"/>
      <c r="I193" s="44"/>
      <c r="J193" s="25"/>
      <c r="K193" s="22"/>
      <c r="L193" s="23"/>
      <c r="M193" s="24"/>
      <c r="N193" s="220"/>
      <c r="O193" s="132"/>
      <c r="P193" s="133"/>
    </row>
    <row r="194" spans="1:16" ht="27" customHeight="1">
      <c r="A194" s="11"/>
      <c r="B194" s="12"/>
      <c r="C194" s="13"/>
      <c r="D194" s="71"/>
      <c r="E194" s="13"/>
      <c r="F194" s="79"/>
      <c r="G194" s="15"/>
      <c r="H194" s="49"/>
      <c r="I194" s="44"/>
      <c r="J194" s="25"/>
      <c r="K194" s="22"/>
      <c r="L194" s="23"/>
      <c r="M194" s="24"/>
      <c r="N194" s="220"/>
      <c r="O194" s="132"/>
      <c r="P194" s="133"/>
    </row>
    <row r="195" spans="1:16" ht="27" customHeight="1">
      <c r="A195" s="11"/>
      <c r="B195" s="12"/>
      <c r="C195" s="13"/>
      <c r="D195" s="71"/>
      <c r="E195" s="13"/>
      <c r="F195" s="79"/>
      <c r="G195" s="15"/>
      <c r="H195" s="49"/>
      <c r="I195" s="44"/>
      <c r="J195" s="25"/>
      <c r="K195" s="22"/>
      <c r="L195" s="23"/>
      <c r="M195" s="24"/>
      <c r="N195" s="220"/>
      <c r="O195" s="132"/>
      <c r="P195" s="133"/>
    </row>
    <row r="196" spans="1:16" ht="27" customHeight="1">
      <c r="A196" s="11"/>
      <c r="B196" s="12"/>
      <c r="C196" s="13"/>
      <c r="D196" s="71"/>
      <c r="E196" s="13"/>
      <c r="F196" s="79"/>
      <c r="G196" s="15"/>
      <c r="H196" s="49"/>
      <c r="I196" s="44"/>
      <c r="J196" s="25"/>
      <c r="K196" s="22"/>
      <c r="L196" s="23"/>
      <c r="M196" s="24"/>
      <c r="N196" s="220"/>
      <c r="O196" s="132"/>
      <c r="P196" s="133"/>
    </row>
    <row r="197" spans="1:16" ht="27" customHeight="1">
      <c r="A197" s="11"/>
      <c r="B197" s="12"/>
      <c r="C197" s="13"/>
      <c r="D197" s="71"/>
      <c r="E197" s="13"/>
      <c r="F197" s="79"/>
      <c r="G197" s="15"/>
      <c r="H197" s="49"/>
      <c r="I197" s="44"/>
      <c r="J197" s="25"/>
      <c r="K197" s="22"/>
      <c r="L197" s="23"/>
      <c r="M197" s="24"/>
      <c r="N197" s="220"/>
      <c r="O197" s="132"/>
      <c r="P197" s="133"/>
    </row>
    <row r="198" spans="1:16" ht="27" customHeight="1">
      <c r="A198" s="11"/>
      <c r="B198" s="12"/>
      <c r="C198" s="13"/>
      <c r="D198" s="71"/>
      <c r="E198" s="13"/>
      <c r="F198" s="79"/>
      <c r="G198" s="15"/>
      <c r="H198" s="49"/>
      <c r="I198" s="44"/>
      <c r="J198" s="25"/>
      <c r="K198" s="22"/>
      <c r="L198" s="23"/>
      <c r="M198" s="24"/>
      <c r="N198" s="220"/>
      <c r="O198" s="132"/>
      <c r="P198" s="133"/>
    </row>
    <row r="199" spans="1:16" ht="27" customHeight="1">
      <c r="A199" s="11"/>
      <c r="B199" s="12"/>
      <c r="C199" s="13"/>
      <c r="D199" s="71"/>
      <c r="E199" s="13"/>
      <c r="F199" s="79"/>
      <c r="G199" s="15"/>
      <c r="H199" s="49"/>
      <c r="I199" s="44"/>
      <c r="J199" s="25"/>
      <c r="K199" s="22"/>
      <c r="L199" s="23"/>
      <c r="M199" s="24"/>
      <c r="N199" s="220"/>
      <c r="O199" s="132"/>
      <c r="P199" s="133"/>
    </row>
    <row r="200" spans="1:16" ht="27" customHeight="1">
      <c r="A200" s="11"/>
      <c r="B200" s="12"/>
      <c r="C200" s="13"/>
      <c r="D200" s="71"/>
      <c r="E200" s="13"/>
      <c r="F200" s="79"/>
      <c r="G200" s="15"/>
      <c r="H200" s="49"/>
      <c r="I200" s="44"/>
      <c r="J200" s="25"/>
      <c r="K200" s="22"/>
      <c r="L200" s="23"/>
      <c r="M200" s="24"/>
      <c r="N200" s="220"/>
      <c r="O200" s="132"/>
      <c r="P200" s="133"/>
    </row>
    <row r="201" spans="1:16" ht="27" customHeight="1">
      <c r="A201" s="11"/>
      <c r="B201" s="12"/>
      <c r="C201" s="13"/>
      <c r="D201" s="71"/>
      <c r="E201" s="13"/>
      <c r="F201" s="79"/>
      <c r="G201" s="15"/>
      <c r="H201" s="49"/>
      <c r="I201" s="44"/>
      <c r="J201" s="25"/>
      <c r="K201" s="22"/>
      <c r="L201" s="23"/>
      <c r="M201" s="24"/>
      <c r="N201" s="220"/>
      <c r="O201" s="132"/>
      <c r="P201" s="133"/>
    </row>
    <row r="202" spans="1:16" ht="27" customHeight="1">
      <c r="A202" s="11"/>
      <c r="B202" s="12"/>
      <c r="C202" s="13"/>
      <c r="D202" s="71"/>
      <c r="E202" s="13"/>
      <c r="F202" s="79"/>
      <c r="G202" s="15"/>
      <c r="H202" s="49"/>
      <c r="I202" s="44"/>
      <c r="J202" s="25"/>
      <c r="K202" s="22"/>
      <c r="L202" s="23"/>
      <c r="M202" s="24"/>
      <c r="N202" s="220"/>
      <c r="O202" s="132"/>
      <c r="P202" s="133"/>
    </row>
    <row r="203" spans="1:16" ht="27" customHeight="1">
      <c r="A203" s="11"/>
      <c r="B203" s="12"/>
      <c r="C203" s="13"/>
      <c r="D203" s="71"/>
      <c r="E203" s="13"/>
      <c r="F203" s="79"/>
      <c r="G203" s="15"/>
      <c r="H203" s="49"/>
      <c r="I203" s="44"/>
      <c r="J203" s="25"/>
      <c r="K203" s="22"/>
      <c r="L203" s="23"/>
      <c r="M203" s="24"/>
      <c r="N203" s="220"/>
      <c r="O203" s="132"/>
      <c r="P203" s="133"/>
    </row>
    <row r="204" spans="1:16" ht="27" customHeight="1">
      <c r="A204" s="11"/>
      <c r="B204" s="12"/>
      <c r="C204" s="13"/>
      <c r="D204" s="71"/>
      <c r="E204" s="13"/>
      <c r="F204" s="79"/>
      <c r="G204" s="15"/>
      <c r="H204" s="49"/>
      <c r="I204" s="44"/>
      <c r="J204" s="25"/>
      <c r="K204" s="22"/>
      <c r="L204" s="23"/>
      <c r="M204" s="24"/>
      <c r="N204" s="220"/>
      <c r="O204" s="132"/>
      <c r="P204" s="133"/>
    </row>
    <row r="205" spans="1:16" ht="27" customHeight="1">
      <c r="A205" s="11"/>
      <c r="B205" s="12"/>
      <c r="C205" s="13"/>
      <c r="D205" s="71"/>
      <c r="E205" s="13"/>
      <c r="F205" s="79"/>
      <c r="G205" s="15"/>
      <c r="H205" s="49"/>
      <c r="I205" s="44"/>
      <c r="J205" s="25"/>
      <c r="K205" s="22"/>
      <c r="L205" s="23"/>
      <c r="M205" s="24"/>
      <c r="N205" s="220"/>
      <c r="O205" s="132"/>
      <c r="P205" s="133"/>
    </row>
    <row r="206" spans="1:16" ht="27" customHeight="1">
      <c r="A206" s="11"/>
      <c r="B206" s="12"/>
      <c r="C206" s="13"/>
      <c r="D206" s="71"/>
      <c r="E206" s="13"/>
      <c r="F206" s="79"/>
      <c r="G206" s="15"/>
      <c r="H206" s="49"/>
      <c r="I206" s="44"/>
      <c r="J206" s="25"/>
      <c r="K206" s="22"/>
      <c r="L206" s="23"/>
      <c r="M206" s="24"/>
      <c r="N206" s="220"/>
      <c r="O206" s="132"/>
      <c r="P206" s="133"/>
    </row>
    <row r="207" spans="1:16" ht="27" customHeight="1">
      <c r="A207" s="11"/>
      <c r="B207" s="12"/>
      <c r="C207" s="13"/>
      <c r="D207" s="71"/>
      <c r="E207" s="13"/>
      <c r="F207" s="79"/>
      <c r="G207" s="15"/>
      <c r="H207" s="49"/>
      <c r="I207" s="44"/>
      <c r="J207" s="25"/>
      <c r="K207" s="22"/>
      <c r="L207" s="23"/>
      <c r="M207" s="24"/>
      <c r="N207" s="220"/>
      <c r="O207" s="132"/>
      <c r="P207" s="133"/>
    </row>
    <row r="208" spans="1:16" ht="27" customHeight="1">
      <c r="A208" s="11"/>
      <c r="B208" s="12"/>
      <c r="C208" s="13"/>
      <c r="D208" s="71"/>
      <c r="E208" s="13"/>
      <c r="F208" s="79"/>
      <c r="G208" s="15"/>
      <c r="H208" s="49"/>
      <c r="I208" s="44"/>
      <c r="J208" s="25"/>
      <c r="K208" s="22"/>
      <c r="L208" s="23"/>
      <c r="M208" s="24"/>
      <c r="N208" s="220"/>
      <c r="O208" s="132"/>
      <c r="P208" s="133"/>
    </row>
    <row r="209" spans="1:16" ht="27" customHeight="1">
      <c r="A209" s="11"/>
      <c r="B209" s="12"/>
      <c r="C209" s="13"/>
      <c r="D209" s="71"/>
      <c r="E209" s="13"/>
      <c r="F209" s="79"/>
      <c r="G209" s="15"/>
      <c r="H209" s="49"/>
      <c r="I209" s="44"/>
      <c r="J209" s="25"/>
      <c r="K209" s="22"/>
      <c r="L209" s="23"/>
      <c r="M209" s="24"/>
      <c r="N209" s="220"/>
      <c r="O209" s="132"/>
      <c r="P209" s="133"/>
    </row>
    <row r="210" spans="1:16" ht="27" customHeight="1">
      <c r="A210" s="11"/>
      <c r="B210" s="12"/>
      <c r="C210" s="13"/>
      <c r="D210" s="71"/>
      <c r="E210" s="13"/>
      <c r="F210" s="79"/>
      <c r="G210" s="15"/>
      <c r="H210" s="49"/>
      <c r="I210" s="44"/>
      <c r="J210" s="25"/>
      <c r="K210" s="22"/>
      <c r="L210" s="23"/>
      <c r="M210" s="24"/>
      <c r="N210" s="220"/>
      <c r="O210" s="132"/>
      <c r="P210" s="133"/>
    </row>
    <row r="211" spans="1:16" ht="27" customHeight="1">
      <c r="A211" s="11"/>
      <c r="B211" s="12"/>
      <c r="C211" s="13"/>
      <c r="D211" s="71"/>
      <c r="E211" s="13"/>
      <c r="F211" s="79"/>
      <c r="G211" s="15"/>
      <c r="H211" s="49"/>
      <c r="I211" s="44"/>
      <c r="J211" s="25"/>
      <c r="K211" s="22"/>
      <c r="L211" s="23"/>
      <c r="M211" s="24"/>
      <c r="N211" s="220"/>
      <c r="O211" s="132"/>
      <c r="P211" s="133"/>
    </row>
    <row r="212" spans="1:16" ht="27" customHeight="1">
      <c r="A212" s="11"/>
      <c r="B212" s="12"/>
      <c r="C212" s="13"/>
      <c r="D212" s="71"/>
      <c r="E212" s="13"/>
      <c r="F212" s="79"/>
      <c r="G212" s="15"/>
      <c r="H212" s="49"/>
      <c r="I212" s="44"/>
      <c r="J212" s="25"/>
      <c r="K212" s="22"/>
      <c r="L212" s="23"/>
      <c r="M212" s="24"/>
      <c r="N212" s="220"/>
      <c r="O212" s="132"/>
      <c r="P212" s="133"/>
    </row>
    <row r="213" spans="1:16" ht="27" customHeight="1">
      <c r="A213" s="11"/>
      <c r="B213" s="12"/>
      <c r="C213" s="13"/>
      <c r="D213" s="71"/>
      <c r="E213" s="13"/>
      <c r="F213" s="79"/>
      <c r="G213" s="15"/>
      <c r="H213" s="49"/>
      <c r="I213" s="44"/>
      <c r="J213" s="25"/>
      <c r="K213" s="22"/>
      <c r="L213" s="23"/>
      <c r="M213" s="24"/>
      <c r="N213" s="220"/>
      <c r="O213" s="132"/>
      <c r="P213" s="133"/>
    </row>
    <row r="214" spans="1:16" ht="27" customHeight="1">
      <c r="A214" s="11"/>
      <c r="B214" s="12"/>
      <c r="C214" s="13"/>
      <c r="D214" s="71"/>
      <c r="E214" s="13"/>
      <c r="F214" s="79"/>
      <c r="G214" s="15"/>
      <c r="H214" s="49"/>
      <c r="I214" s="44"/>
      <c r="J214" s="25"/>
      <c r="K214" s="22"/>
      <c r="L214" s="23"/>
      <c r="M214" s="24"/>
      <c r="N214" s="220"/>
      <c r="O214" s="132"/>
      <c r="P214" s="133"/>
    </row>
    <row r="215" spans="1:16" ht="27" customHeight="1">
      <c r="A215" s="11"/>
      <c r="B215" s="12"/>
      <c r="C215" s="13"/>
      <c r="D215" s="71"/>
      <c r="E215" s="13"/>
      <c r="F215" s="79"/>
      <c r="G215" s="15"/>
      <c r="H215" s="49"/>
      <c r="I215" s="44"/>
      <c r="J215" s="25"/>
      <c r="K215" s="22"/>
      <c r="L215" s="23"/>
      <c r="M215" s="24"/>
      <c r="N215" s="220"/>
      <c r="O215" s="132"/>
      <c r="P215" s="133"/>
    </row>
    <row r="216" spans="1:16" ht="27" customHeight="1">
      <c r="A216" s="11"/>
      <c r="B216" s="12"/>
      <c r="C216" s="13"/>
      <c r="D216" s="71"/>
      <c r="E216" s="13"/>
      <c r="F216" s="79"/>
      <c r="G216" s="15"/>
      <c r="H216" s="49"/>
      <c r="I216" s="44"/>
      <c r="J216" s="25"/>
      <c r="K216" s="22"/>
      <c r="L216" s="23"/>
      <c r="M216" s="24"/>
      <c r="N216" s="220"/>
      <c r="O216" s="132"/>
      <c r="P216" s="133"/>
    </row>
    <row r="217" spans="1:16" ht="27" customHeight="1">
      <c r="A217" s="11"/>
      <c r="B217" s="12"/>
      <c r="C217" s="13"/>
      <c r="D217" s="71"/>
      <c r="E217" s="13"/>
      <c r="F217" s="79"/>
      <c r="G217" s="15"/>
      <c r="H217" s="49"/>
      <c r="I217" s="44"/>
      <c r="J217" s="25"/>
      <c r="K217" s="22"/>
      <c r="L217" s="23"/>
      <c r="M217" s="24"/>
      <c r="N217" s="220"/>
      <c r="O217" s="132"/>
      <c r="P217" s="133"/>
    </row>
    <row r="218" spans="1:16" ht="27" customHeight="1">
      <c r="A218" s="11"/>
      <c r="B218" s="12"/>
      <c r="C218" s="13"/>
      <c r="D218" s="71"/>
      <c r="E218" s="13"/>
      <c r="F218" s="79"/>
      <c r="G218" s="15"/>
      <c r="H218" s="49"/>
      <c r="I218" s="44"/>
      <c r="J218" s="25"/>
      <c r="K218" s="22"/>
      <c r="L218" s="23"/>
      <c r="M218" s="24"/>
      <c r="N218" s="220"/>
      <c r="O218" s="132"/>
      <c r="P218" s="133"/>
    </row>
    <row r="219" spans="1:16" ht="27" customHeight="1">
      <c r="A219" s="11"/>
      <c r="B219" s="12"/>
      <c r="C219" s="13"/>
      <c r="D219" s="71"/>
      <c r="E219" s="13"/>
      <c r="F219" s="79"/>
      <c r="G219" s="15"/>
      <c r="H219" s="49"/>
      <c r="I219" s="44"/>
      <c r="J219" s="25"/>
      <c r="K219" s="22"/>
      <c r="L219" s="23"/>
      <c r="M219" s="24"/>
      <c r="N219" s="220"/>
      <c r="O219" s="132"/>
      <c r="P219" s="133"/>
    </row>
    <row r="220" spans="1:16" ht="27" customHeight="1">
      <c r="A220" s="11"/>
      <c r="B220" s="12"/>
      <c r="C220" s="13"/>
      <c r="D220" s="71"/>
      <c r="E220" s="13"/>
      <c r="F220" s="79"/>
      <c r="G220" s="15"/>
      <c r="H220" s="49"/>
      <c r="I220" s="44"/>
      <c r="J220" s="25"/>
      <c r="K220" s="22"/>
      <c r="L220" s="23"/>
      <c r="M220" s="24"/>
      <c r="N220" s="220"/>
      <c r="O220" s="132"/>
      <c r="P220" s="133"/>
    </row>
    <row r="221" spans="1:16" ht="27" customHeight="1">
      <c r="A221" s="11"/>
      <c r="B221" s="12"/>
      <c r="C221" s="13"/>
      <c r="D221" s="71"/>
      <c r="E221" s="13"/>
      <c r="F221" s="79"/>
      <c r="G221" s="15"/>
      <c r="H221" s="49"/>
      <c r="I221" s="44"/>
      <c r="J221" s="25"/>
      <c r="K221" s="22"/>
      <c r="L221" s="23"/>
      <c r="M221" s="24"/>
      <c r="N221" s="220"/>
      <c r="O221" s="132"/>
      <c r="P221" s="133"/>
    </row>
    <row r="222" spans="1:16" ht="27" customHeight="1">
      <c r="A222" s="11"/>
      <c r="B222" s="12"/>
      <c r="C222" s="13"/>
      <c r="D222" s="71"/>
      <c r="E222" s="13"/>
      <c r="F222" s="79"/>
      <c r="G222" s="15"/>
      <c r="H222" s="49"/>
      <c r="I222" s="44"/>
      <c r="J222" s="25"/>
      <c r="K222" s="22"/>
      <c r="L222" s="23"/>
      <c r="M222" s="24"/>
      <c r="N222" s="220"/>
      <c r="O222" s="132"/>
      <c r="P222" s="133"/>
    </row>
    <row r="223" spans="1:16" ht="27" customHeight="1">
      <c r="A223" s="11"/>
      <c r="B223" s="12"/>
      <c r="C223" s="13"/>
      <c r="D223" s="71"/>
      <c r="E223" s="13"/>
      <c r="F223" s="79"/>
      <c r="G223" s="15"/>
      <c r="H223" s="49"/>
      <c r="I223" s="44"/>
      <c r="J223" s="25"/>
      <c r="K223" s="22"/>
      <c r="L223" s="23"/>
      <c r="M223" s="24"/>
      <c r="N223" s="220"/>
      <c r="O223" s="132"/>
      <c r="P223" s="133"/>
    </row>
    <row r="224" spans="1:16" ht="27" customHeight="1">
      <c r="A224" s="11"/>
      <c r="B224" s="12"/>
      <c r="C224" s="13"/>
      <c r="D224" s="71"/>
      <c r="E224" s="13"/>
      <c r="F224" s="79"/>
      <c r="G224" s="15"/>
      <c r="H224" s="49"/>
      <c r="I224" s="44"/>
      <c r="J224" s="25"/>
      <c r="K224" s="22"/>
      <c r="L224" s="23"/>
      <c r="M224" s="24"/>
      <c r="N224" s="220"/>
      <c r="O224" s="132"/>
      <c r="P224" s="133"/>
    </row>
    <row r="225" spans="1:16" ht="27" customHeight="1">
      <c r="A225" s="11"/>
      <c r="B225" s="12"/>
      <c r="C225" s="13"/>
      <c r="D225" s="71"/>
      <c r="E225" s="13"/>
      <c r="F225" s="79"/>
      <c r="G225" s="15"/>
      <c r="H225" s="49"/>
      <c r="I225" s="44"/>
      <c r="J225" s="25"/>
      <c r="K225" s="22"/>
      <c r="L225" s="23"/>
      <c r="M225" s="24"/>
      <c r="N225" s="220"/>
      <c r="O225" s="132"/>
      <c r="P225" s="133"/>
    </row>
    <row r="226" spans="1:16" ht="27" customHeight="1">
      <c r="A226" s="11"/>
      <c r="B226" s="12"/>
      <c r="C226" s="13"/>
      <c r="D226" s="71"/>
      <c r="E226" s="13"/>
      <c r="F226" s="79"/>
      <c r="G226" s="15"/>
      <c r="H226" s="49"/>
      <c r="I226" s="44"/>
      <c r="J226" s="25"/>
      <c r="K226" s="22"/>
      <c r="L226" s="23"/>
      <c r="M226" s="24"/>
      <c r="N226" s="220"/>
      <c r="O226" s="132"/>
      <c r="P226" s="133"/>
    </row>
    <row r="227" spans="1:16" ht="27" customHeight="1">
      <c r="A227" s="11"/>
      <c r="B227" s="12"/>
      <c r="C227" s="13"/>
      <c r="D227" s="71"/>
      <c r="E227" s="13"/>
      <c r="F227" s="79"/>
      <c r="G227" s="15"/>
      <c r="H227" s="49"/>
      <c r="I227" s="44"/>
      <c r="J227" s="25"/>
      <c r="K227" s="22"/>
      <c r="L227" s="23"/>
      <c r="M227" s="24"/>
      <c r="N227" s="220"/>
      <c r="O227" s="132"/>
      <c r="P227" s="133"/>
    </row>
    <row r="228" spans="1:16" ht="27" customHeight="1">
      <c r="A228" s="11"/>
      <c r="B228" s="12"/>
      <c r="C228" s="13"/>
      <c r="D228" s="71"/>
      <c r="E228" s="13"/>
      <c r="F228" s="79"/>
      <c r="G228" s="15"/>
      <c r="H228" s="49"/>
      <c r="I228" s="44"/>
      <c r="J228" s="25"/>
      <c r="K228" s="22"/>
      <c r="L228" s="23"/>
      <c r="M228" s="24"/>
      <c r="N228" s="220"/>
      <c r="O228" s="132"/>
      <c r="P228" s="133"/>
    </row>
    <row r="229" spans="1:16" ht="27" customHeight="1">
      <c r="A229" s="11"/>
      <c r="B229" s="12"/>
      <c r="C229" s="13"/>
      <c r="D229" s="71"/>
      <c r="E229" s="13"/>
      <c r="F229" s="79"/>
      <c r="G229" s="15"/>
      <c r="H229" s="49"/>
      <c r="I229" s="44"/>
      <c r="J229" s="25"/>
      <c r="K229" s="22"/>
      <c r="L229" s="23"/>
      <c r="M229" s="24"/>
      <c r="N229" s="220"/>
      <c r="O229" s="132"/>
      <c r="P229" s="133"/>
    </row>
    <row r="230" spans="1:16" ht="27" customHeight="1">
      <c r="A230" s="11"/>
      <c r="B230" s="12"/>
      <c r="C230" s="13"/>
      <c r="D230" s="71"/>
      <c r="E230" s="13"/>
      <c r="F230" s="79"/>
      <c r="G230" s="15"/>
      <c r="H230" s="49"/>
      <c r="I230" s="44"/>
      <c r="J230" s="25"/>
      <c r="K230" s="22"/>
      <c r="L230" s="23"/>
      <c r="M230" s="24"/>
      <c r="N230" s="220"/>
      <c r="O230" s="132"/>
      <c r="P230" s="133"/>
    </row>
    <row r="231" spans="1:16" ht="27" customHeight="1">
      <c r="A231" s="11"/>
      <c r="B231" s="12"/>
      <c r="C231" s="13"/>
      <c r="D231" s="71"/>
      <c r="E231" s="13"/>
      <c r="F231" s="79"/>
      <c r="G231" s="15"/>
      <c r="H231" s="49"/>
      <c r="I231" s="44"/>
      <c r="J231" s="25"/>
      <c r="K231" s="22"/>
      <c r="L231" s="23"/>
      <c r="M231" s="24"/>
      <c r="N231" s="220"/>
      <c r="O231" s="132"/>
      <c r="P231" s="133"/>
    </row>
    <row r="232" spans="1:16" ht="27" customHeight="1">
      <c r="A232" s="11"/>
      <c r="B232" s="12"/>
      <c r="C232" s="13"/>
      <c r="D232" s="71"/>
      <c r="E232" s="13"/>
      <c r="F232" s="79"/>
      <c r="G232" s="15"/>
      <c r="H232" s="49"/>
      <c r="I232" s="44"/>
      <c r="J232" s="25"/>
      <c r="K232" s="22"/>
      <c r="L232" s="23"/>
      <c r="M232" s="24"/>
      <c r="N232" s="220"/>
      <c r="O232" s="132"/>
      <c r="P232" s="133"/>
    </row>
    <row r="233" spans="1:16" ht="27" customHeight="1">
      <c r="A233" s="11"/>
      <c r="B233" s="12"/>
      <c r="C233" s="13"/>
      <c r="D233" s="71"/>
      <c r="E233" s="13"/>
      <c r="F233" s="79"/>
      <c r="G233" s="15"/>
      <c r="H233" s="49"/>
      <c r="I233" s="44"/>
      <c r="J233" s="25"/>
      <c r="K233" s="22"/>
      <c r="L233" s="23"/>
      <c r="M233" s="24"/>
      <c r="N233" s="220"/>
      <c r="O233" s="132"/>
      <c r="P233" s="133"/>
    </row>
    <row r="234" spans="1:16" ht="27" customHeight="1" thickBot="1">
      <c r="A234" s="11"/>
      <c r="B234" s="12"/>
      <c r="C234" s="13"/>
      <c r="D234" s="71"/>
      <c r="E234" s="26"/>
      <c r="F234" s="27"/>
      <c r="G234" s="26"/>
      <c r="H234" s="29"/>
      <c r="I234" s="78"/>
      <c r="J234" s="63"/>
      <c r="K234" s="64"/>
      <c r="L234" s="65"/>
      <c r="M234" s="66"/>
      <c r="N234" s="224"/>
      <c r="O234" s="132"/>
      <c r="P234" s="133"/>
    </row>
    <row r="235" spans="1:16" ht="27" customHeight="1" thickTop="1">
      <c r="A235" s="11"/>
      <c r="B235" s="12"/>
      <c r="C235" s="13"/>
      <c r="D235" s="71"/>
      <c r="E235" s="13"/>
      <c r="F235" s="79"/>
      <c r="G235" s="15"/>
      <c r="H235" s="35"/>
      <c r="I235" s="45"/>
      <c r="J235" s="67"/>
      <c r="K235" s="82"/>
      <c r="L235" s="47"/>
      <c r="M235" s="48"/>
      <c r="N235" s="219"/>
      <c r="O235" s="132"/>
      <c r="P235" s="133"/>
    </row>
    <row r="236" spans="1:16" ht="27" customHeight="1">
      <c r="A236" s="11"/>
      <c r="B236" s="12"/>
      <c r="C236" s="13"/>
      <c r="D236" s="71"/>
      <c r="E236" s="13"/>
      <c r="F236" s="79"/>
      <c r="G236" s="15"/>
      <c r="H236" s="49"/>
      <c r="I236" s="44"/>
      <c r="J236" s="25"/>
      <c r="K236" s="22"/>
      <c r="L236" s="23"/>
      <c r="M236" s="24"/>
      <c r="N236" s="220"/>
      <c r="O236" s="132"/>
      <c r="P236" s="133"/>
    </row>
    <row r="237" spans="1:16" ht="27" customHeight="1">
      <c r="A237" s="11"/>
      <c r="B237" s="12"/>
      <c r="C237" s="13"/>
      <c r="D237" s="71"/>
      <c r="E237" s="13"/>
      <c r="F237" s="79"/>
      <c r="G237" s="15"/>
      <c r="H237" s="49"/>
      <c r="I237" s="44"/>
      <c r="J237" s="25"/>
      <c r="K237" s="22"/>
      <c r="L237" s="23"/>
      <c r="M237" s="24"/>
      <c r="N237" s="220"/>
      <c r="O237" s="132"/>
      <c r="P237" s="133"/>
    </row>
    <row r="238" spans="1:16" ht="27" customHeight="1">
      <c r="A238" s="11"/>
      <c r="B238" s="12"/>
      <c r="C238" s="13"/>
      <c r="D238" s="71"/>
      <c r="E238" s="13"/>
      <c r="F238" s="79"/>
      <c r="G238" s="15"/>
      <c r="H238" s="49"/>
      <c r="I238" s="44"/>
      <c r="J238" s="25"/>
      <c r="K238" s="22"/>
      <c r="L238" s="23"/>
      <c r="M238" s="24"/>
      <c r="N238" s="220"/>
      <c r="O238" s="132"/>
      <c r="P238" s="133"/>
    </row>
    <row r="239" spans="1:16" ht="27" customHeight="1">
      <c r="A239" s="11"/>
      <c r="B239" s="12"/>
      <c r="C239" s="13"/>
      <c r="D239" s="71"/>
      <c r="E239" s="13"/>
      <c r="F239" s="79"/>
      <c r="G239" s="15"/>
      <c r="H239" s="49"/>
      <c r="I239" s="44"/>
      <c r="J239" s="25"/>
      <c r="K239" s="22"/>
      <c r="L239" s="23"/>
      <c r="M239" s="24"/>
      <c r="N239" s="220"/>
      <c r="O239" s="132"/>
      <c r="P239" s="133"/>
    </row>
    <row r="240" spans="1:16" ht="27" customHeight="1">
      <c r="A240" s="11"/>
      <c r="B240" s="12"/>
      <c r="C240" s="13"/>
      <c r="D240" s="71"/>
      <c r="E240" s="13"/>
      <c r="F240" s="79"/>
      <c r="G240" s="15"/>
      <c r="H240" s="49"/>
      <c r="I240" s="44"/>
      <c r="J240" s="25"/>
      <c r="K240" s="22"/>
      <c r="L240" s="23"/>
      <c r="M240" s="24"/>
      <c r="N240" s="220"/>
      <c r="O240" s="132"/>
      <c r="P240" s="133"/>
    </row>
    <row r="241" spans="1:16" ht="27" customHeight="1">
      <c r="A241" s="11"/>
      <c r="B241" s="12"/>
      <c r="C241" s="13"/>
      <c r="D241" s="71"/>
      <c r="E241" s="13"/>
      <c r="F241" s="79"/>
      <c r="G241" s="15"/>
      <c r="H241" s="49"/>
      <c r="I241" s="44"/>
      <c r="J241" s="25"/>
      <c r="K241" s="22"/>
      <c r="L241" s="23"/>
      <c r="M241" s="24"/>
      <c r="N241" s="220"/>
      <c r="O241" s="132"/>
      <c r="P241" s="133"/>
    </row>
    <row r="242" spans="1:16" ht="27" customHeight="1">
      <c r="A242" s="11"/>
      <c r="B242" s="12"/>
      <c r="C242" s="13"/>
      <c r="D242" s="71"/>
      <c r="E242" s="13"/>
      <c r="F242" s="79"/>
      <c r="G242" s="15"/>
      <c r="H242" s="49"/>
      <c r="I242" s="44"/>
      <c r="J242" s="25"/>
      <c r="K242" s="22"/>
      <c r="L242" s="23"/>
      <c r="M242" s="24"/>
      <c r="N242" s="220"/>
      <c r="O242" s="132"/>
      <c r="P242" s="133"/>
    </row>
    <row r="243" spans="1:16" ht="27" customHeight="1">
      <c r="A243" s="11"/>
      <c r="B243" s="12"/>
      <c r="C243" s="13"/>
      <c r="D243" s="71"/>
      <c r="E243" s="13"/>
      <c r="F243" s="79"/>
      <c r="G243" s="15"/>
      <c r="H243" s="49"/>
      <c r="I243" s="44"/>
      <c r="J243" s="25"/>
      <c r="K243" s="22"/>
      <c r="L243" s="23"/>
      <c r="M243" s="24"/>
      <c r="N243" s="220"/>
      <c r="O243" s="132"/>
      <c r="P243" s="133"/>
    </row>
    <row r="244" spans="1:16" ht="27" customHeight="1">
      <c r="A244" s="11"/>
      <c r="B244" s="12"/>
      <c r="C244" s="13"/>
      <c r="D244" s="71"/>
      <c r="E244" s="13"/>
      <c r="F244" s="79"/>
      <c r="G244" s="15"/>
      <c r="H244" s="49"/>
      <c r="I244" s="44"/>
      <c r="J244" s="25"/>
      <c r="K244" s="22"/>
      <c r="L244" s="23"/>
      <c r="M244" s="24"/>
      <c r="N244" s="220"/>
      <c r="O244" s="132"/>
      <c r="P244" s="133"/>
    </row>
    <row r="245" spans="1:16" ht="27" customHeight="1">
      <c r="A245" s="11"/>
      <c r="B245" s="12"/>
      <c r="C245" s="13"/>
      <c r="D245" s="71"/>
      <c r="E245" s="13"/>
      <c r="F245" s="79"/>
      <c r="G245" s="15"/>
      <c r="H245" s="49"/>
      <c r="I245" s="44"/>
      <c r="J245" s="25"/>
      <c r="K245" s="22"/>
      <c r="L245" s="23"/>
      <c r="M245" s="24"/>
      <c r="N245" s="220"/>
      <c r="O245" s="132"/>
      <c r="P245" s="133"/>
    </row>
    <row r="246" spans="1:16" ht="27" customHeight="1">
      <c r="A246" s="11"/>
      <c r="B246" s="12"/>
      <c r="C246" s="13"/>
      <c r="D246" s="71"/>
      <c r="E246" s="13"/>
      <c r="F246" s="79"/>
      <c r="G246" s="15"/>
      <c r="H246" s="49"/>
      <c r="I246" s="44"/>
      <c r="J246" s="25"/>
      <c r="K246" s="22"/>
      <c r="L246" s="23"/>
      <c r="M246" s="24"/>
      <c r="N246" s="220"/>
      <c r="O246" s="132"/>
      <c r="P246" s="133"/>
    </row>
    <row r="247" spans="1:16" ht="27" customHeight="1">
      <c r="A247" s="11"/>
      <c r="B247" s="12"/>
      <c r="C247" s="13"/>
      <c r="D247" s="71"/>
      <c r="E247" s="13"/>
      <c r="F247" s="79"/>
      <c r="G247" s="15"/>
      <c r="H247" s="49"/>
      <c r="I247" s="44"/>
      <c r="J247" s="25"/>
      <c r="K247" s="22"/>
      <c r="L247" s="23"/>
      <c r="M247" s="24"/>
      <c r="N247" s="220"/>
      <c r="O247" s="132"/>
      <c r="P247" s="133"/>
    </row>
    <row r="248" spans="1:16" ht="27" customHeight="1">
      <c r="A248" s="11"/>
      <c r="B248" s="12"/>
      <c r="C248" s="13"/>
      <c r="D248" s="71"/>
      <c r="E248" s="13"/>
      <c r="F248" s="79"/>
      <c r="G248" s="15"/>
      <c r="H248" s="49"/>
      <c r="I248" s="44"/>
      <c r="J248" s="25"/>
      <c r="K248" s="22"/>
      <c r="L248" s="23"/>
      <c r="M248" s="24"/>
      <c r="N248" s="220"/>
      <c r="O248" s="132"/>
      <c r="P248" s="133"/>
    </row>
    <row r="249" spans="1:16" ht="27" customHeight="1">
      <c r="A249" s="11"/>
      <c r="B249" s="12"/>
      <c r="C249" s="13"/>
      <c r="D249" s="71"/>
      <c r="E249" s="13"/>
      <c r="F249" s="79"/>
      <c r="G249" s="15"/>
      <c r="H249" s="49"/>
      <c r="I249" s="44"/>
      <c r="J249" s="25"/>
      <c r="K249" s="22"/>
      <c r="L249" s="23"/>
      <c r="M249" s="24"/>
      <c r="N249" s="220"/>
      <c r="O249" s="132"/>
      <c r="P249" s="133"/>
    </row>
    <row r="250" spans="1:16" ht="27" customHeight="1">
      <c r="A250" s="11"/>
      <c r="B250" s="12"/>
      <c r="C250" s="13"/>
      <c r="D250" s="71"/>
      <c r="E250" s="13"/>
      <c r="F250" s="79"/>
      <c r="G250" s="15"/>
      <c r="H250" s="49"/>
      <c r="I250" s="44"/>
      <c r="J250" s="25"/>
      <c r="K250" s="22"/>
      <c r="L250" s="23"/>
      <c r="M250" s="24"/>
      <c r="N250" s="220"/>
      <c r="O250" s="132"/>
      <c r="P250" s="133"/>
    </row>
    <row r="251" spans="1:16" ht="27" customHeight="1" thickBot="1">
      <c r="A251" s="11"/>
      <c r="B251" s="12"/>
      <c r="C251" s="13"/>
      <c r="D251" s="71"/>
      <c r="E251" s="13"/>
      <c r="F251" s="79"/>
      <c r="G251" s="15"/>
      <c r="H251" s="49"/>
      <c r="I251" s="44"/>
      <c r="J251" s="25"/>
      <c r="K251" s="22"/>
      <c r="L251" s="23"/>
      <c r="M251" s="24"/>
      <c r="N251" s="220"/>
      <c r="O251" s="132"/>
      <c r="P251" s="133"/>
    </row>
    <row r="252" spans="1:16" ht="27" customHeight="1" thickTop="1">
      <c r="A252" s="11"/>
      <c r="B252" s="12"/>
      <c r="C252" s="13"/>
      <c r="D252" s="71"/>
      <c r="E252" s="83"/>
      <c r="F252" s="84"/>
      <c r="G252" s="85"/>
      <c r="H252" s="86"/>
      <c r="I252" s="80"/>
      <c r="J252" s="73"/>
      <c r="K252" s="74"/>
      <c r="L252" s="75"/>
      <c r="M252" s="76"/>
      <c r="N252" s="225"/>
      <c r="O252" s="132"/>
      <c r="P252" s="133"/>
    </row>
    <row r="253" spans="1:16" ht="27" customHeight="1">
      <c r="A253" s="11"/>
      <c r="B253" s="12"/>
      <c r="C253" s="13"/>
      <c r="D253" s="71"/>
      <c r="E253" s="13"/>
      <c r="F253" s="79"/>
      <c r="G253" s="15"/>
      <c r="H253" s="49"/>
      <c r="I253" s="44"/>
      <c r="J253" s="25"/>
      <c r="K253" s="22"/>
      <c r="L253" s="23"/>
      <c r="M253" s="24"/>
      <c r="N253" s="220"/>
      <c r="O253" s="132"/>
      <c r="P253" s="133"/>
    </row>
    <row r="254" spans="1:16" ht="27" customHeight="1">
      <c r="A254" s="11"/>
      <c r="B254" s="12"/>
      <c r="C254" s="13"/>
      <c r="D254" s="71"/>
      <c r="E254" s="13"/>
      <c r="F254" s="79"/>
      <c r="G254" s="15"/>
      <c r="H254" s="49"/>
      <c r="I254" s="44"/>
      <c r="J254" s="25"/>
      <c r="K254" s="22"/>
      <c r="L254" s="23"/>
      <c r="M254" s="24"/>
      <c r="N254" s="220"/>
      <c r="O254" s="132"/>
      <c r="P254" s="133"/>
    </row>
    <row r="255" spans="1:16" ht="27" customHeight="1">
      <c r="A255" s="11"/>
      <c r="B255" s="12"/>
      <c r="C255" s="13"/>
      <c r="D255" s="71"/>
      <c r="E255" s="13"/>
      <c r="F255" s="79"/>
      <c r="G255" s="15"/>
      <c r="H255" s="49"/>
      <c r="I255" s="44"/>
      <c r="J255" s="25"/>
      <c r="K255" s="22"/>
      <c r="L255" s="23"/>
      <c r="M255" s="24"/>
      <c r="N255" s="220"/>
      <c r="O255" s="132"/>
      <c r="P255" s="133"/>
    </row>
    <row r="256" spans="1:16" ht="27" customHeight="1">
      <c r="A256" s="11"/>
      <c r="B256" s="12"/>
      <c r="C256" s="13"/>
      <c r="D256" s="71"/>
      <c r="E256" s="13"/>
      <c r="F256" s="79"/>
      <c r="G256" s="15"/>
      <c r="H256" s="49"/>
      <c r="I256" s="44"/>
      <c r="J256" s="25"/>
      <c r="K256" s="22"/>
      <c r="L256" s="23"/>
      <c r="M256" s="24"/>
      <c r="N256" s="220"/>
      <c r="O256" s="132"/>
      <c r="P256" s="133"/>
    </row>
    <row r="257" spans="1:16" ht="27" customHeight="1">
      <c r="A257" s="11"/>
      <c r="B257" s="12"/>
      <c r="C257" s="13"/>
      <c r="D257" s="71"/>
      <c r="E257" s="13"/>
      <c r="F257" s="79"/>
      <c r="G257" s="15"/>
      <c r="H257" s="49"/>
      <c r="I257" s="44"/>
      <c r="J257" s="25"/>
      <c r="K257" s="22"/>
      <c r="L257" s="23"/>
      <c r="M257" s="24"/>
      <c r="N257" s="220"/>
      <c r="O257" s="132"/>
      <c r="P257" s="133"/>
    </row>
    <row r="258" spans="1:16" ht="27" customHeight="1">
      <c r="A258" s="11"/>
      <c r="B258" s="12"/>
      <c r="C258" s="13"/>
      <c r="D258" s="71"/>
      <c r="E258" s="13"/>
      <c r="F258" s="79"/>
      <c r="G258" s="15"/>
      <c r="H258" s="49"/>
      <c r="I258" s="44"/>
      <c r="J258" s="25"/>
      <c r="K258" s="22"/>
      <c r="L258" s="23"/>
      <c r="M258" s="24"/>
      <c r="N258" s="220"/>
      <c r="O258" s="132"/>
      <c r="P258" s="133"/>
    </row>
    <row r="259" spans="1:16" ht="27" customHeight="1">
      <c r="A259" s="11"/>
      <c r="B259" s="12"/>
      <c r="C259" s="13"/>
      <c r="D259" s="71"/>
      <c r="E259" s="13"/>
      <c r="F259" s="79"/>
      <c r="G259" s="15"/>
      <c r="H259" s="49"/>
      <c r="I259" s="44"/>
      <c r="J259" s="25"/>
      <c r="K259" s="22"/>
      <c r="L259" s="23"/>
      <c r="M259" s="24"/>
      <c r="N259" s="220"/>
      <c r="O259" s="132"/>
      <c r="P259" s="133"/>
    </row>
    <row r="260" spans="1:16" ht="27" customHeight="1">
      <c r="A260" s="11"/>
      <c r="B260" s="12"/>
      <c r="C260" s="13"/>
      <c r="D260" s="71"/>
      <c r="E260" s="13"/>
      <c r="F260" s="79"/>
      <c r="G260" s="15"/>
      <c r="H260" s="49"/>
      <c r="I260" s="44"/>
      <c r="J260" s="25"/>
      <c r="K260" s="22"/>
      <c r="L260" s="23"/>
      <c r="M260" s="24"/>
      <c r="N260" s="220"/>
      <c r="O260" s="132"/>
      <c r="P260" s="133"/>
    </row>
    <row r="261" spans="1:16" ht="27" customHeight="1">
      <c r="A261" s="11"/>
      <c r="B261" s="12"/>
      <c r="C261" s="13"/>
      <c r="D261" s="71"/>
      <c r="E261" s="13"/>
      <c r="F261" s="79"/>
      <c r="G261" s="15"/>
      <c r="H261" s="49"/>
      <c r="I261" s="44"/>
      <c r="J261" s="25"/>
      <c r="K261" s="22"/>
      <c r="L261" s="23"/>
      <c r="M261" s="24"/>
      <c r="N261" s="220"/>
      <c r="O261" s="132"/>
      <c r="P261" s="133"/>
    </row>
    <row r="262" spans="1:16" ht="27" customHeight="1">
      <c r="A262" s="11"/>
      <c r="B262" s="12"/>
      <c r="C262" s="13"/>
      <c r="D262" s="71"/>
      <c r="E262" s="13"/>
      <c r="F262" s="79"/>
      <c r="G262" s="15"/>
      <c r="H262" s="49"/>
      <c r="I262" s="44"/>
      <c r="J262" s="25"/>
      <c r="K262" s="22"/>
      <c r="L262" s="23"/>
      <c r="M262" s="24"/>
      <c r="N262" s="220"/>
      <c r="O262" s="132"/>
      <c r="P262" s="133"/>
    </row>
    <row r="263" spans="1:16" ht="27" customHeight="1">
      <c r="A263" s="11"/>
      <c r="B263" s="12"/>
      <c r="C263" s="13"/>
      <c r="D263" s="71"/>
      <c r="E263" s="13"/>
      <c r="F263" s="79"/>
      <c r="G263" s="15"/>
      <c r="H263" s="49"/>
      <c r="I263" s="44"/>
      <c r="J263" s="25"/>
      <c r="K263" s="22"/>
      <c r="L263" s="23"/>
      <c r="M263" s="24"/>
      <c r="N263" s="220"/>
      <c r="O263" s="132"/>
      <c r="P263" s="133"/>
    </row>
    <row r="264" spans="1:16" ht="27" customHeight="1">
      <c r="A264" s="11"/>
      <c r="B264" s="12"/>
      <c r="C264" s="13"/>
      <c r="D264" s="71"/>
      <c r="E264" s="13"/>
      <c r="F264" s="79"/>
      <c r="G264" s="15"/>
      <c r="H264" s="49"/>
      <c r="I264" s="44"/>
      <c r="J264" s="25"/>
      <c r="K264" s="22"/>
      <c r="L264" s="23"/>
      <c r="M264" s="24"/>
      <c r="N264" s="220"/>
      <c r="O264" s="132"/>
      <c r="P264" s="133"/>
    </row>
    <row r="265" spans="1:16" ht="27" customHeight="1">
      <c r="A265" s="11"/>
      <c r="B265" s="12"/>
      <c r="C265" s="13"/>
      <c r="D265" s="71"/>
      <c r="E265" s="13"/>
      <c r="F265" s="79"/>
      <c r="G265" s="77"/>
      <c r="H265" s="49"/>
      <c r="I265" s="44"/>
      <c r="J265" s="25"/>
      <c r="K265" s="22"/>
      <c r="L265" s="23"/>
      <c r="M265" s="24"/>
      <c r="N265" s="220"/>
      <c r="O265" s="132"/>
      <c r="P265" s="133"/>
    </row>
    <row r="266" spans="1:16" ht="27" customHeight="1">
      <c r="A266" s="11"/>
      <c r="B266" s="12"/>
      <c r="C266" s="13"/>
      <c r="D266" s="71"/>
      <c r="E266" s="13"/>
      <c r="F266" s="79"/>
      <c r="G266" s="77"/>
      <c r="H266" s="49"/>
      <c r="I266" s="44"/>
      <c r="J266" s="25"/>
      <c r="K266" s="22"/>
      <c r="L266" s="23"/>
      <c r="M266" s="24"/>
      <c r="N266" s="220"/>
      <c r="O266" s="132"/>
      <c r="P266" s="133"/>
    </row>
    <row r="267" spans="1:16" ht="27" customHeight="1">
      <c r="A267" s="11"/>
      <c r="B267" s="12"/>
      <c r="C267" s="13"/>
      <c r="D267" s="71"/>
      <c r="E267" s="13"/>
      <c r="F267" s="79"/>
      <c r="G267" s="15"/>
      <c r="H267" s="49"/>
      <c r="I267" s="44"/>
      <c r="J267" s="25"/>
      <c r="K267" s="22"/>
      <c r="L267" s="23"/>
      <c r="M267" s="24"/>
      <c r="N267" s="220"/>
      <c r="O267" s="132"/>
      <c r="P267" s="133"/>
    </row>
    <row r="268" spans="1:16" ht="27" customHeight="1">
      <c r="A268" s="11"/>
      <c r="B268" s="12"/>
      <c r="C268" s="13"/>
      <c r="D268" s="71"/>
      <c r="E268" s="13"/>
      <c r="F268" s="79"/>
      <c r="G268" s="15"/>
      <c r="H268" s="49"/>
      <c r="I268" s="44"/>
      <c r="J268" s="25"/>
      <c r="K268" s="22"/>
      <c r="L268" s="23"/>
      <c r="M268" s="24"/>
      <c r="N268" s="220"/>
      <c r="O268" s="132"/>
      <c r="P268" s="133"/>
    </row>
    <row r="269" spans="1:16" ht="27" customHeight="1">
      <c r="A269" s="11"/>
      <c r="B269" s="12"/>
      <c r="C269" s="13"/>
      <c r="D269" s="71"/>
      <c r="E269" s="13"/>
      <c r="F269" s="79"/>
      <c r="G269" s="15"/>
      <c r="H269" s="49"/>
      <c r="I269" s="44"/>
      <c r="J269" s="25"/>
      <c r="K269" s="22"/>
      <c r="L269" s="23"/>
      <c r="M269" s="24"/>
      <c r="N269" s="220"/>
      <c r="O269" s="132"/>
      <c r="P269" s="133"/>
    </row>
    <row r="270" spans="1:16" ht="27" customHeight="1">
      <c r="A270" s="11"/>
      <c r="B270" s="12"/>
      <c r="C270" s="13"/>
      <c r="D270" s="71"/>
      <c r="E270" s="13"/>
      <c r="F270" s="79"/>
      <c r="G270" s="15"/>
      <c r="H270" s="49"/>
      <c r="I270" s="44"/>
      <c r="J270" s="25"/>
      <c r="K270" s="22"/>
      <c r="L270" s="23"/>
      <c r="M270" s="24"/>
      <c r="N270" s="220"/>
      <c r="O270" s="132"/>
      <c r="P270" s="133"/>
    </row>
    <row r="271" spans="1:16" ht="27" customHeight="1">
      <c r="A271" s="11"/>
      <c r="B271" s="12"/>
      <c r="C271" s="13"/>
      <c r="D271" s="71"/>
      <c r="E271" s="13"/>
      <c r="F271" s="79"/>
      <c r="G271" s="15"/>
      <c r="H271" s="49"/>
      <c r="I271" s="44"/>
      <c r="J271" s="25"/>
      <c r="K271" s="22"/>
      <c r="L271" s="23"/>
      <c r="M271" s="24"/>
      <c r="N271" s="220"/>
      <c r="O271" s="132"/>
      <c r="P271" s="133"/>
    </row>
    <row r="272" spans="1:16" ht="27" customHeight="1">
      <c r="A272" s="11"/>
      <c r="B272" s="12"/>
      <c r="C272" s="13"/>
      <c r="D272" s="71"/>
      <c r="E272" s="13"/>
      <c r="F272" s="79"/>
      <c r="G272" s="15"/>
      <c r="H272" s="49"/>
      <c r="I272" s="44"/>
      <c r="J272" s="25"/>
      <c r="K272" s="22"/>
      <c r="L272" s="23"/>
      <c r="M272" s="24"/>
      <c r="N272" s="220"/>
      <c r="O272" s="132"/>
      <c r="P272" s="133"/>
    </row>
    <row r="273" spans="1:16" ht="27" customHeight="1">
      <c r="A273" s="11"/>
      <c r="B273" s="12"/>
      <c r="C273" s="13"/>
      <c r="D273" s="71"/>
      <c r="E273" s="13"/>
      <c r="F273" s="79"/>
      <c r="G273" s="15"/>
      <c r="H273" s="49"/>
      <c r="I273" s="44"/>
      <c r="J273" s="25"/>
      <c r="K273" s="22"/>
      <c r="L273" s="23"/>
      <c r="M273" s="24"/>
      <c r="N273" s="220"/>
      <c r="O273" s="132"/>
      <c r="P273" s="133"/>
    </row>
    <row r="274" spans="1:16" ht="27" customHeight="1">
      <c r="A274" s="11"/>
      <c r="B274" s="12"/>
      <c r="C274" s="13"/>
      <c r="D274" s="71"/>
      <c r="E274" s="13"/>
      <c r="F274" s="79"/>
      <c r="G274" s="15"/>
      <c r="H274" s="49"/>
      <c r="I274" s="44"/>
      <c r="J274" s="25"/>
      <c r="K274" s="22"/>
      <c r="L274" s="23"/>
      <c r="M274" s="24"/>
      <c r="N274" s="220"/>
      <c r="O274" s="132"/>
      <c r="P274" s="133"/>
    </row>
    <row r="275" spans="1:16" ht="27" customHeight="1">
      <c r="A275" s="11"/>
      <c r="B275" s="12"/>
      <c r="C275" s="13"/>
      <c r="D275" s="71"/>
      <c r="E275" s="13"/>
      <c r="F275" s="79"/>
      <c r="G275" s="15"/>
      <c r="H275" s="49"/>
      <c r="I275" s="44"/>
      <c r="J275" s="25"/>
      <c r="K275" s="22"/>
      <c r="L275" s="23"/>
      <c r="M275" s="24"/>
      <c r="N275" s="220"/>
      <c r="O275" s="132"/>
      <c r="P275" s="133"/>
    </row>
    <row r="276" spans="1:16" ht="27" customHeight="1">
      <c r="A276" s="11"/>
      <c r="B276" s="12"/>
      <c r="C276" s="13"/>
      <c r="D276" s="71"/>
      <c r="E276" s="13"/>
      <c r="F276" s="79"/>
      <c r="G276" s="15"/>
      <c r="H276" s="49"/>
      <c r="I276" s="44"/>
      <c r="J276" s="25"/>
      <c r="K276" s="22"/>
      <c r="L276" s="23"/>
      <c r="M276" s="24"/>
      <c r="N276" s="220"/>
      <c r="O276" s="132"/>
      <c r="P276" s="133"/>
    </row>
    <row r="277" spans="1:16" ht="27" customHeight="1">
      <c r="A277" s="11"/>
      <c r="B277" s="12"/>
      <c r="C277" s="13"/>
      <c r="D277" s="71"/>
      <c r="E277" s="13"/>
      <c r="F277" s="79"/>
      <c r="G277" s="15"/>
      <c r="H277" s="49"/>
      <c r="I277" s="44"/>
      <c r="J277" s="25"/>
      <c r="K277" s="22"/>
      <c r="L277" s="23"/>
      <c r="M277" s="24"/>
      <c r="N277" s="220"/>
      <c r="O277" s="132"/>
      <c r="P277" s="133"/>
    </row>
    <row r="278" spans="1:16" ht="27" customHeight="1">
      <c r="A278" s="11"/>
      <c r="B278" s="12"/>
      <c r="C278" s="13"/>
      <c r="D278" s="71"/>
      <c r="E278" s="13"/>
      <c r="F278" s="79"/>
      <c r="G278" s="15"/>
      <c r="H278" s="49"/>
      <c r="I278" s="44"/>
      <c r="J278" s="25"/>
      <c r="K278" s="22"/>
      <c r="L278" s="23"/>
      <c r="M278" s="24"/>
      <c r="N278" s="220"/>
      <c r="O278" s="132"/>
      <c r="P278" s="133"/>
    </row>
    <row r="279" spans="1:16" ht="27" customHeight="1">
      <c r="A279" s="11"/>
      <c r="B279" s="12"/>
      <c r="C279" s="13"/>
      <c r="D279" s="71"/>
      <c r="E279" s="13"/>
      <c r="F279" s="79"/>
      <c r="G279" s="15"/>
      <c r="H279" s="49"/>
      <c r="I279" s="44"/>
      <c r="J279" s="25"/>
      <c r="K279" s="22"/>
      <c r="L279" s="23"/>
      <c r="M279" s="24"/>
      <c r="N279" s="220"/>
      <c r="O279" s="132"/>
      <c r="P279" s="133"/>
    </row>
    <row r="280" spans="1:16" ht="27" customHeight="1">
      <c r="A280" s="11"/>
      <c r="B280" s="12"/>
      <c r="C280" s="13"/>
      <c r="D280" s="71"/>
      <c r="E280" s="13"/>
      <c r="F280" s="79"/>
      <c r="G280" s="15"/>
      <c r="H280" s="49"/>
      <c r="I280" s="44"/>
      <c r="J280" s="25"/>
      <c r="K280" s="22"/>
      <c r="L280" s="23"/>
      <c r="M280" s="24"/>
      <c r="N280" s="220"/>
      <c r="O280" s="132"/>
      <c r="P280" s="133"/>
    </row>
    <row r="281" spans="1:16" ht="27" customHeight="1">
      <c r="A281" s="11"/>
      <c r="B281" s="12"/>
      <c r="C281" s="13"/>
      <c r="D281" s="71"/>
      <c r="E281" s="13"/>
      <c r="F281" s="79"/>
      <c r="G281" s="15"/>
      <c r="H281" s="49"/>
      <c r="I281" s="44"/>
      <c r="J281" s="25"/>
      <c r="K281" s="22"/>
      <c r="L281" s="23"/>
      <c r="M281" s="24"/>
      <c r="N281" s="220"/>
      <c r="O281" s="132"/>
      <c r="P281" s="133"/>
    </row>
    <row r="282" spans="1:16" ht="27" customHeight="1">
      <c r="A282" s="11"/>
      <c r="B282" s="12"/>
      <c r="C282" s="13"/>
      <c r="D282" s="71"/>
      <c r="E282" s="13"/>
      <c r="F282" s="79"/>
      <c r="G282" s="15"/>
      <c r="H282" s="49"/>
      <c r="I282" s="44"/>
      <c r="J282" s="25"/>
      <c r="K282" s="22"/>
      <c r="L282" s="23"/>
      <c r="M282" s="24"/>
      <c r="N282" s="220"/>
      <c r="O282" s="132"/>
      <c r="P282" s="133"/>
    </row>
    <row r="283" spans="1:16" ht="27" customHeight="1">
      <c r="A283" s="11"/>
      <c r="B283" s="12"/>
      <c r="C283" s="13"/>
      <c r="D283" s="71"/>
      <c r="E283" s="13"/>
      <c r="F283" s="79"/>
      <c r="G283" s="15"/>
      <c r="H283" s="49"/>
      <c r="I283" s="44"/>
      <c r="J283" s="25"/>
      <c r="K283" s="22"/>
      <c r="L283" s="23"/>
      <c r="M283" s="24"/>
      <c r="N283" s="220"/>
      <c r="O283" s="132"/>
      <c r="P283" s="133"/>
    </row>
    <row r="284" spans="1:16" ht="27" customHeight="1">
      <c r="A284" s="11"/>
      <c r="B284" s="12"/>
      <c r="C284" s="13"/>
      <c r="D284" s="71"/>
      <c r="E284" s="13"/>
      <c r="F284" s="79"/>
      <c r="G284" s="15"/>
      <c r="H284" s="49"/>
      <c r="I284" s="44"/>
      <c r="J284" s="25"/>
      <c r="K284" s="22"/>
      <c r="L284" s="23"/>
      <c r="M284" s="24"/>
      <c r="N284" s="220"/>
      <c r="O284" s="132"/>
      <c r="P284" s="133"/>
    </row>
    <row r="285" spans="1:16" ht="27" customHeight="1">
      <c r="A285" s="11"/>
      <c r="B285" s="12"/>
      <c r="C285" s="13"/>
      <c r="D285" s="71"/>
      <c r="E285" s="13"/>
      <c r="F285" s="79"/>
      <c r="G285" s="15"/>
      <c r="H285" s="49"/>
      <c r="I285" s="44"/>
      <c r="J285" s="25"/>
      <c r="K285" s="22"/>
      <c r="L285" s="23"/>
      <c r="M285" s="24"/>
      <c r="N285" s="220"/>
      <c r="O285" s="132"/>
      <c r="P285" s="133"/>
    </row>
    <row r="286" spans="1:16" ht="27" customHeight="1">
      <c r="A286" s="11"/>
      <c r="B286" s="12"/>
      <c r="C286" s="13"/>
      <c r="D286" s="71"/>
      <c r="E286" s="13"/>
      <c r="F286" s="79"/>
      <c r="G286" s="15"/>
      <c r="H286" s="49"/>
      <c r="I286" s="44"/>
      <c r="J286" s="25"/>
      <c r="K286" s="22"/>
      <c r="L286" s="23"/>
      <c r="M286" s="24"/>
      <c r="N286" s="220"/>
      <c r="O286" s="132"/>
      <c r="P286" s="133"/>
    </row>
    <row r="287" spans="1:16" ht="27" customHeight="1">
      <c r="A287" s="11"/>
      <c r="B287" s="12"/>
      <c r="C287" s="13"/>
      <c r="D287" s="71"/>
      <c r="E287" s="13"/>
      <c r="F287" s="79"/>
      <c r="G287" s="15"/>
      <c r="H287" s="49"/>
      <c r="I287" s="44"/>
      <c r="J287" s="25"/>
      <c r="K287" s="22"/>
      <c r="L287" s="23"/>
      <c r="M287" s="24"/>
      <c r="N287" s="220"/>
      <c r="O287" s="132"/>
      <c r="P287" s="133"/>
    </row>
    <row r="288" spans="1:16" ht="27" customHeight="1">
      <c r="A288" s="11"/>
      <c r="B288" s="12"/>
      <c r="C288" s="13"/>
      <c r="D288" s="71"/>
      <c r="E288" s="13"/>
      <c r="F288" s="79"/>
      <c r="G288" s="15"/>
      <c r="H288" s="49"/>
      <c r="I288" s="44"/>
      <c r="J288" s="25"/>
      <c r="K288" s="22"/>
      <c r="L288" s="23"/>
      <c r="M288" s="24"/>
      <c r="N288" s="220"/>
      <c r="O288" s="132"/>
      <c r="P288" s="133"/>
    </row>
    <row r="289" spans="1:16" ht="27" customHeight="1">
      <c r="A289" s="11"/>
      <c r="B289" s="12"/>
      <c r="C289" s="13"/>
      <c r="D289" s="71"/>
      <c r="E289" s="13"/>
      <c r="F289" s="79"/>
      <c r="G289" s="15"/>
      <c r="H289" s="49"/>
      <c r="I289" s="44"/>
      <c r="J289" s="25"/>
      <c r="K289" s="22"/>
      <c r="L289" s="23"/>
      <c r="M289" s="24"/>
      <c r="N289" s="220"/>
      <c r="O289" s="132"/>
      <c r="P289" s="133"/>
    </row>
    <row r="290" spans="1:16" ht="27" customHeight="1">
      <c r="A290" s="11"/>
      <c r="B290" s="12"/>
      <c r="C290" s="13"/>
      <c r="D290" s="71"/>
      <c r="E290" s="13"/>
      <c r="F290" s="79"/>
      <c r="G290" s="15"/>
      <c r="H290" s="49"/>
      <c r="I290" s="44"/>
      <c r="J290" s="25"/>
      <c r="K290" s="22"/>
      <c r="L290" s="23"/>
      <c r="M290" s="24"/>
      <c r="N290" s="220"/>
      <c r="O290" s="132"/>
      <c r="P290" s="133"/>
    </row>
    <row r="291" spans="1:16" ht="27" customHeight="1">
      <c r="A291" s="11"/>
      <c r="B291" s="12"/>
      <c r="C291" s="13"/>
      <c r="D291" s="71"/>
      <c r="E291" s="13"/>
      <c r="F291" s="79"/>
      <c r="G291" s="15"/>
      <c r="H291" s="49"/>
      <c r="I291" s="44"/>
      <c r="J291" s="25"/>
      <c r="K291" s="22"/>
      <c r="L291" s="23"/>
      <c r="M291" s="24"/>
      <c r="N291" s="220"/>
      <c r="O291" s="132"/>
      <c r="P291" s="133"/>
    </row>
    <row r="292" spans="1:16" ht="27" customHeight="1">
      <c r="A292" s="11"/>
      <c r="B292" s="12"/>
      <c r="C292" s="13"/>
      <c r="D292" s="71"/>
      <c r="E292" s="13"/>
      <c r="F292" s="79"/>
      <c r="G292" s="15"/>
      <c r="H292" s="49"/>
      <c r="I292" s="44"/>
      <c r="J292" s="25"/>
      <c r="K292" s="22"/>
      <c r="L292" s="23"/>
      <c r="M292" s="24"/>
      <c r="N292" s="220"/>
      <c r="O292" s="132"/>
      <c r="P292" s="133"/>
    </row>
    <row r="293" spans="1:16" ht="27" customHeight="1">
      <c r="A293" s="11"/>
      <c r="B293" s="12"/>
      <c r="C293" s="13"/>
      <c r="D293" s="71"/>
      <c r="E293" s="13"/>
      <c r="F293" s="79"/>
      <c r="G293" s="15"/>
      <c r="H293" s="49"/>
      <c r="I293" s="44"/>
      <c r="J293" s="25"/>
      <c r="K293" s="22"/>
      <c r="L293" s="23"/>
      <c r="M293" s="24"/>
      <c r="N293" s="220"/>
      <c r="O293" s="132"/>
      <c r="P293" s="133"/>
    </row>
    <row r="294" spans="1:16" ht="27" customHeight="1">
      <c r="A294" s="11"/>
      <c r="B294" s="12"/>
      <c r="C294" s="13"/>
      <c r="D294" s="71"/>
      <c r="E294" s="13"/>
      <c r="F294" s="79"/>
      <c r="G294" s="15"/>
      <c r="H294" s="49"/>
      <c r="I294" s="44"/>
      <c r="J294" s="25"/>
      <c r="K294" s="22"/>
      <c r="L294" s="23"/>
      <c r="M294" s="24"/>
      <c r="N294" s="220"/>
      <c r="O294" s="132"/>
      <c r="P294" s="133"/>
    </row>
    <row r="295" spans="1:16" ht="27" customHeight="1">
      <c r="A295" s="11"/>
      <c r="B295" s="12"/>
      <c r="C295" s="13"/>
      <c r="D295" s="71"/>
      <c r="E295" s="13"/>
      <c r="F295" s="79"/>
      <c r="G295" s="15"/>
      <c r="H295" s="49"/>
      <c r="I295" s="44"/>
      <c r="J295" s="25"/>
      <c r="K295" s="22"/>
      <c r="L295" s="23"/>
      <c r="M295" s="24"/>
      <c r="N295" s="220"/>
      <c r="O295" s="132"/>
      <c r="P295" s="133"/>
    </row>
    <row r="296" spans="1:16" ht="27" customHeight="1">
      <c r="A296" s="11"/>
      <c r="B296" s="12"/>
      <c r="C296" s="13"/>
      <c r="D296" s="71"/>
      <c r="E296" s="13"/>
      <c r="F296" s="14"/>
      <c r="G296" s="15"/>
      <c r="H296" s="49"/>
      <c r="I296" s="44"/>
      <c r="J296" s="25"/>
      <c r="K296" s="22"/>
      <c r="L296" s="23"/>
      <c r="M296" s="24"/>
      <c r="N296" s="220"/>
      <c r="O296" s="132"/>
      <c r="P296" s="133"/>
    </row>
    <row r="297" spans="1:16" ht="27" customHeight="1" thickBot="1">
      <c r="A297" s="11"/>
      <c r="B297" s="12"/>
      <c r="C297" s="13"/>
      <c r="D297" s="71"/>
      <c r="E297" s="26"/>
      <c r="F297" s="27"/>
      <c r="G297" s="26"/>
      <c r="H297" s="70"/>
      <c r="I297" s="87"/>
      <c r="J297" s="31"/>
      <c r="K297" s="32"/>
      <c r="L297" s="33"/>
      <c r="M297" s="34"/>
      <c r="N297" s="221"/>
      <c r="O297" s="132"/>
      <c r="P297" s="133"/>
    </row>
    <row r="298" spans="1:16" ht="27" customHeight="1" thickTop="1">
      <c r="A298" s="11"/>
      <c r="B298" s="12"/>
      <c r="C298" s="13"/>
      <c r="D298" s="71"/>
      <c r="E298" s="13"/>
      <c r="F298" s="79"/>
      <c r="G298" s="15"/>
      <c r="H298" s="35"/>
      <c r="I298" s="45"/>
      <c r="J298" s="67"/>
      <c r="K298" s="82"/>
      <c r="L298" s="47"/>
      <c r="M298" s="48"/>
      <c r="N298" s="219"/>
      <c r="O298" s="132"/>
      <c r="P298" s="145"/>
    </row>
    <row r="299" spans="1:16" ht="27" customHeight="1">
      <c r="A299" s="11"/>
      <c r="B299" s="12"/>
      <c r="C299" s="13"/>
      <c r="D299" s="71"/>
      <c r="E299" s="13"/>
      <c r="F299" s="79"/>
      <c r="G299" s="15"/>
      <c r="H299" s="49"/>
      <c r="I299" s="44"/>
      <c r="J299" s="25"/>
      <c r="K299" s="22"/>
      <c r="L299" s="23"/>
      <c r="M299" s="24"/>
      <c r="N299" s="220"/>
      <c r="O299" s="132"/>
      <c r="P299" s="133"/>
    </row>
    <row r="300" spans="1:16" ht="27" customHeight="1">
      <c r="A300" s="11"/>
      <c r="B300" s="12"/>
      <c r="C300" s="13"/>
      <c r="D300" s="71"/>
      <c r="E300" s="13"/>
      <c r="F300" s="79"/>
      <c r="G300" s="15"/>
      <c r="H300" s="49"/>
      <c r="I300" s="44"/>
      <c r="J300" s="25"/>
      <c r="K300" s="22"/>
      <c r="L300" s="23"/>
      <c r="M300" s="24"/>
      <c r="N300" s="220"/>
      <c r="O300" s="132"/>
      <c r="P300" s="133"/>
    </row>
    <row r="301" spans="1:16" ht="27" customHeight="1">
      <c r="A301" s="11"/>
      <c r="B301" s="12"/>
      <c r="C301" s="13"/>
      <c r="D301" s="71"/>
      <c r="E301" s="13"/>
      <c r="F301" s="79"/>
      <c r="G301" s="15"/>
      <c r="H301" s="49"/>
      <c r="I301" s="44"/>
      <c r="J301" s="25"/>
      <c r="K301" s="22"/>
      <c r="L301" s="23"/>
      <c r="M301" s="24"/>
      <c r="N301" s="220"/>
      <c r="O301" s="132"/>
      <c r="P301" s="133"/>
    </row>
    <row r="302" spans="1:16" ht="27" customHeight="1">
      <c r="A302" s="11"/>
      <c r="B302" s="12"/>
      <c r="C302" s="13"/>
      <c r="D302" s="71"/>
      <c r="E302" s="13"/>
      <c r="F302" s="79"/>
      <c r="G302" s="15"/>
      <c r="H302" s="49"/>
      <c r="I302" s="44"/>
      <c r="J302" s="25"/>
      <c r="K302" s="22"/>
      <c r="L302" s="23"/>
      <c r="M302" s="24"/>
      <c r="N302" s="220"/>
      <c r="O302" s="132"/>
      <c r="P302" s="133"/>
    </row>
    <row r="303" spans="1:16" ht="27" customHeight="1">
      <c r="A303" s="11"/>
      <c r="B303" s="12"/>
      <c r="C303" s="13"/>
      <c r="D303" s="71"/>
      <c r="E303" s="13"/>
      <c r="F303" s="79"/>
      <c r="G303" s="15"/>
      <c r="H303" s="49"/>
      <c r="I303" s="44"/>
      <c r="J303" s="25"/>
      <c r="K303" s="22"/>
      <c r="L303" s="23"/>
      <c r="M303" s="24"/>
      <c r="N303" s="220"/>
      <c r="O303" s="132"/>
      <c r="P303" s="133"/>
    </row>
    <row r="304" spans="1:16" ht="27" customHeight="1">
      <c r="A304" s="11"/>
      <c r="B304" s="12"/>
      <c r="C304" s="13"/>
      <c r="D304" s="71"/>
      <c r="E304" s="13"/>
      <c r="F304" s="79"/>
      <c r="G304" s="15"/>
      <c r="H304" s="49"/>
      <c r="I304" s="44"/>
      <c r="J304" s="25"/>
      <c r="K304" s="22"/>
      <c r="L304" s="23"/>
      <c r="M304" s="24"/>
      <c r="N304" s="220"/>
      <c r="O304" s="132"/>
      <c r="P304" s="133"/>
    </row>
    <row r="305" spans="1:16" ht="27" customHeight="1">
      <c r="A305" s="11"/>
      <c r="B305" s="12"/>
      <c r="C305" s="13"/>
      <c r="D305" s="71"/>
      <c r="E305" s="13"/>
      <c r="F305" s="79"/>
      <c r="G305" s="15"/>
      <c r="H305" s="49"/>
      <c r="I305" s="44"/>
      <c r="J305" s="25"/>
      <c r="K305" s="22"/>
      <c r="L305" s="23"/>
      <c r="M305" s="24"/>
      <c r="N305" s="220"/>
      <c r="O305" s="132"/>
      <c r="P305" s="133"/>
    </row>
    <row r="306" spans="1:16" ht="27" customHeight="1">
      <c r="A306" s="11"/>
      <c r="B306" s="12"/>
      <c r="C306" s="13"/>
      <c r="D306" s="71"/>
      <c r="E306" s="13"/>
      <c r="F306" s="79"/>
      <c r="G306" s="15"/>
      <c r="H306" s="49"/>
      <c r="I306" s="44"/>
      <c r="J306" s="25"/>
      <c r="K306" s="22"/>
      <c r="L306" s="23"/>
      <c r="M306" s="24"/>
      <c r="N306" s="220"/>
      <c r="O306" s="132"/>
      <c r="P306" s="133"/>
    </row>
    <row r="307" spans="1:16" ht="27" customHeight="1">
      <c r="A307" s="11"/>
      <c r="B307" s="12"/>
      <c r="C307" s="13"/>
      <c r="D307" s="71"/>
      <c r="E307" s="13"/>
      <c r="F307" s="79"/>
      <c r="G307" s="15"/>
      <c r="H307" s="49"/>
      <c r="I307" s="44"/>
      <c r="J307" s="25"/>
      <c r="K307" s="22"/>
      <c r="L307" s="23"/>
      <c r="M307" s="24"/>
      <c r="N307" s="220"/>
      <c r="O307" s="132"/>
      <c r="P307" s="133"/>
    </row>
    <row r="308" spans="1:16" ht="27" customHeight="1">
      <c r="A308" s="11"/>
      <c r="B308" s="12"/>
      <c r="C308" s="13"/>
      <c r="D308" s="71"/>
      <c r="E308" s="13"/>
      <c r="F308" s="79"/>
      <c r="G308" s="15"/>
      <c r="H308" s="49"/>
      <c r="I308" s="44"/>
      <c r="J308" s="25"/>
      <c r="K308" s="22"/>
      <c r="L308" s="23"/>
      <c r="M308" s="24"/>
      <c r="N308" s="220"/>
      <c r="O308" s="132"/>
      <c r="P308" s="133"/>
    </row>
    <row r="309" spans="1:16" ht="27" customHeight="1">
      <c r="A309" s="11"/>
      <c r="B309" s="12"/>
      <c r="C309" s="13"/>
      <c r="D309" s="71"/>
      <c r="E309" s="13"/>
      <c r="F309" s="79"/>
      <c r="G309" s="15"/>
      <c r="H309" s="49"/>
      <c r="I309" s="44"/>
      <c r="J309" s="25"/>
      <c r="K309" s="22"/>
      <c r="L309" s="23"/>
      <c r="M309" s="24"/>
      <c r="N309" s="220"/>
      <c r="O309" s="132"/>
      <c r="P309" s="133"/>
    </row>
    <row r="310" spans="1:16" ht="27" customHeight="1">
      <c r="A310" s="11"/>
      <c r="B310" s="12"/>
      <c r="C310" s="13"/>
      <c r="D310" s="71"/>
      <c r="E310" s="13"/>
      <c r="F310" s="79"/>
      <c r="G310" s="15"/>
      <c r="H310" s="49"/>
      <c r="I310" s="44"/>
      <c r="J310" s="25"/>
      <c r="K310" s="22"/>
      <c r="L310" s="23"/>
      <c r="M310" s="24"/>
      <c r="N310" s="220"/>
      <c r="O310" s="132"/>
      <c r="P310" s="133"/>
    </row>
    <row r="311" spans="1:16" ht="27" customHeight="1">
      <c r="A311" s="11"/>
      <c r="B311" s="12"/>
      <c r="C311" s="13"/>
      <c r="D311" s="71"/>
      <c r="E311" s="13"/>
      <c r="F311" s="79"/>
      <c r="G311" s="15"/>
      <c r="H311" s="49"/>
      <c r="I311" s="44"/>
      <c r="J311" s="25"/>
      <c r="K311" s="22"/>
      <c r="L311" s="23"/>
      <c r="M311" s="24"/>
      <c r="N311" s="220"/>
      <c r="O311" s="132"/>
      <c r="P311" s="133"/>
    </row>
    <row r="312" spans="1:16" ht="27" customHeight="1">
      <c r="A312" s="11"/>
      <c r="B312" s="12"/>
      <c r="C312" s="13"/>
      <c r="D312" s="71"/>
      <c r="E312" s="13"/>
      <c r="F312" s="79"/>
      <c r="G312" s="15"/>
      <c r="H312" s="49"/>
      <c r="I312" s="44"/>
      <c r="J312" s="25"/>
      <c r="K312" s="22"/>
      <c r="L312" s="23"/>
      <c r="M312" s="24"/>
      <c r="N312" s="220"/>
      <c r="O312" s="132"/>
      <c r="P312" s="133"/>
    </row>
    <row r="313" spans="1:16" ht="27" customHeight="1">
      <c r="A313" s="11"/>
      <c r="B313" s="12"/>
      <c r="C313" s="13"/>
      <c r="D313" s="71"/>
      <c r="E313" s="13"/>
      <c r="F313" s="79"/>
      <c r="G313" s="15"/>
      <c r="H313" s="49"/>
      <c r="I313" s="44"/>
      <c r="J313" s="25"/>
      <c r="K313" s="22"/>
      <c r="L313" s="23"/>
      <c r="M313" s="24"/>
      <c r="N313" s="220"/>
      <c r="O313" s="132"/>
      <c r="P313" s="133"/>
    </row>
    <row r="314" spans="1:16" ht="27" customHeight="1">
      <c r="A314" s="11"/>
      <c r="B314" s="12"/>
      <c r="C314" s="13"/>
      <c r="D314" s="71"/>
      <c r="E314" s="13"/>
      <c r="F314" s="79"/>
      <c r="G314" s="15"/>
      <c r="H314" s="49"/>
      <c r="I314" s="44"/>
      <c r="J314" s="25"/>
      <c r="K314" s="22"/>
      <c r="L314" s="23"/>
      <c r="M314" s="24"/>
      <c r="N314" s="220"/>
      <c r="O314" s="132"/>
      <c r="P314" s="133"/>
    </row>
    <row r="315" spans="1:16" ht="27" customHeight="1">
      <c r="A315" s="11"/>
      <c r="B315" s="12"/>
      <c r="C315" s="13"/>
      <c r="D315" s="71"/>
      <c r="E315" s="13"/>
      <c r="F315" s="79"/>
      <c r="G315" s="15"/>
      <c r="H315" s="49"/>
      <c r="I315" s="44"/>
      <c r="J315" s="25"/>
      <c r="K315" s="22"/>
      <c r="L315" s="23"/>
      <c r="M315" s="24"/>
      <c r="N315" s="220"/>
      <c r="O315" s="132"/>
      <c r="P315" s="133"/>
    </row>
    <row r="316" spans="1:16" ht="27" customHeight="1">
      <c r="A316" s="11"/>
      <c r="B316" s="12"/>
      <c r="C316" s="13"/>
      <c r="D316" s="71"/>
      <c r="E316" s="13"/>
      <c r="F316" s="79"/>
      <c r="G316" s="15"/>
      <c r="H316" s="49"/>
      <c r="I316" s="44"/>
      <c r="J316" s="25"/>
      <c r="K316" s="22"/>
      <c r="L316" s="23"/>
      <c r="M316" s="24"/>
      <c r="N316" s="220"/>
      <c r="O316" s="132"/>
      <c r="P316" s="133"/>
    </row>
    <row r="317" spans="1:16" ht="27" customHeight="1">
      <c r="A317" s="11"/>
      <c r="B317" s="12"/>
      <c r="C317" s="13"/>
      <c r="D317" s="71"/>
      <c r="E317" s="13"/>
      <c r="F317" s="79"/>
      <c r="G317" s="15"/>
      <c r="H317" s="49"/>
      <c r="I317" s="44"/>
      <c r="J317" s="25"/>
      <c r="K317" s="22"/>
      <c r="L317" s="23"/>
      <c r="M317" s="24"/>
      <c r="N317" s="220"/>
      <c r="O317" s="132"/>
      <c r="P317" s="133"/>
    </row>
    <row r="318" spans="1:16" ht="27" customHeight="1">
      <c r="A318" s="11"/>
      <c r="B318" s="12"/>
      <c r="C318" s="13"/>
      <c r="D318" s="71"/>
      <c r="E318" s="13"/>
      <c r="F318" s="79"/>
      <c r="G318" s="15"/>
      <c r="H318" s="49"/>
      <c r="I318" s="44"/>
      <c r="J318" s="25"/>
      <c r="K318" s="22"/>
      <c r="L318" s="23"/>
      <c r="M318" s="24"/>
      <c r="N318" s="220"/>
      <c r="O318" s="132"/>
      <c r="P318" s="133"/>
    </row>
    <row r="319" spans="1:16" ht="27" customHeight="1">
      <c r="A319" s="11"/>
      <c r="B319" s="12"/>
      <c r="C319" s="13"/>
      <c r="D319" s="71"/>
      <c r="E319" s="13"/>
      <c r="F319" s="79"/>
      <c r="G319" s="15"/>
      <c r="H319" s="49"/>
      <c r="I319" s="44"/>
      <c r="J319" s="25"/>
      <c r="K319" s="22"/>
      <c r="L319" s="23"/>
      <c r="M319" s="24"/>
      <c r="N319" s="220"/>
      <c r="O319" s="132"/>
      <c r="P319" s="133"/>
    </row>
    <row r="320" spans="1:16" ht="27" customHeight="1">
      <c r="A320" s="11"/>
      <c r="B320" s="12"/>
      <c r="C320" s="13"/>
      <c r="D320" s="71"/>
      <c r="E320" s="13"/>
      <c r="F320" s="79"/>
      <c r="G320" s="15"/>
      <c r="H320" s="49"/>
      <c r="I320" s="44"/>
      <c r="J320" s="25"/>
      <c r="K320" s="22"/>
      <c r="L320" s="23"/>
      <c r="M320" s="24"/>
      <c r="N320" s="220"/>
      <c r="O320" s="132"/>
      <c r="P320" s="133"/>
    </row>
    <row r="321" spans="1:16" ht="27" customHeight="1">
      <c r="A321" s="11"/>
      <c r="B321" s="12"/>
      <c r="C321" s="13"/>
      <c r="D321" s="71"/>
      <c r="E321" s="13"/>
      <c r="F321" s="79"/>
      <c r="G321" s="15"/>
      <c r="H321" s="49"/>
      <c r="I321" s="44"/>
      <c r="J321" s="25"/>
      <c r="K321" s="22"/>
      <c r="L321" s="23"/>
      <c r="M321" s="24"/>
      <c r="N321" s="220"/>
      <c r="O321" s="132"/>
      <c r="P321" s="133"/>
    </row>
    <row r="322" spans="1:16" ht="27" customHeight="1">
      <c r="A322" s="11"/>
      <c r="B322" s="12"/>
      <c r="C322" s="13"/>
      <c r="D322" s="71"/>
      <c r="E322" s="13"/>
      <c r="F322" s="79"/>
      <c r="G322" s="15"/>
      <c r="H322" s="49"/>
      <c r="I322" s="44"/>
      <c r="J322" s="25"/>
      <c r="K322" s="22"/>
      <c r="L322" s="23"/>
      <c r="M322" s="24"/>
      <c r="N322" s="220"/>
      <c r="O322" s="132"/>
      <c r="P322" s="133"/>
    </row>
    <row r="323" spans="1:16" ht="27" customHeight="1">
      <c r="A323" s="11"/>
      <c r="B323" s="12"/>
      <c r="C323" s="13"/>
      <c r="D323" s="71"/>
      <c r="E323" s="13"/>
      <c r="F323" s="79"/>
      <c r="G323" s="15"/>
      <c r="H323" s="49"/>
      <c r="I323" s="44"/>
      <c r="J323" s="25"/>
      <c r="K323" s="22"/>
      <c r="L323" s="23"/>
      <c r="M323" s="24"/>
      <c r="N323" s="220"/>
      <c r="O323" s="132"/>
      <c r="P323" s="133"/>
    </row>
    <row r="324" spans="1:16" ht="27" customHeight="1">
      <c r="A324" s="11"/>
      <c r="B324" s="12"/>
      <c r="C324" s="13"/>
      <c r="D324" s="71"/>
      <c r="E324" s="13"/>
      <c r="F324" s="79"/>
      <c r="G324" s="15"/>
      <c r="H324" s="49"/>
      <c r="I324" s="44"/>
      <c r="J324" s="25"/>
      <c r="K324" s="22"/>
      <c r="L324" s="23"/>
      <c r="M324" s="24"/>
      <c r="N324" s="220"/>
      <c r="O324" s="132"/>
      <c r="P324" s="133"/>
    </row>
    <row r="325" spans="1:16" ht="27" customHeight="1">
      <c r="A325" s="11"/>
      <c r="B325" s="12"/>
      <c r="C325" s="13"/>
      <c r="D325" s="71"/>
      <c r="E325" s="13"/>
      <c r="F325" s="79"/>
      <c r="G325" s="15"/>
      <c r="H325" s="49"/>
      <c r="I325" s="44"/>
      <c r="J325" s="25"/>
      <c r="K325" s="22"/>
      <c r="L325" s="23"/>
      <c r="M325" s="24"/>
      <c r="N325" s="220"/>
      <c r="O325" s="132"/>
      <c r="P325" s="133"/>
    </row>
    <row r="326" spans="1:16" ht="27" customHeight="1">
      <c r="A326" s="11"/>
      <c r="B326" s="12"/>
      <c r="C326" s="13"/>
      <c r="D326" s="71"/>
      <c r="E326" s="13"/>
      <c r="F326" s="79"/>
      <c r="G326" s="15"/>
      <c r="H326" s="49"/>
      <c r="I326" s="44"/>
      <c r="J326" s="25"/>
      <c r="K326" s="22"/>
      <c r="L326" s="23"/>
      <c r="M326" s="24"/>
      <c r="N326" s="220"/>
      <c r="O326" s="132"/>
      <c r="P326" s="133"/>
    </row>
    <row r="327" spans="1:16" ht="27" customHeight="1">
      <c r="A327" s="11"/>
      <c r="B327" s="12"/>
      <c r="C327" s="13"/>
      <c r="D327" s="71"/>
      <c r="E327" s="13"/>
      <c r="F327" s="79"/>
      <c r="G327" s="15"/>
      <c r="H327" s="49"/>
      <c r="I327" s="44"/>
      <c r="J327" s="25"/>
      <c r="K327" s="22"/>
      <c r="L327" s="23"/>
      <c r="M327" s="24"/>
      <c r="N327" s="220"/>
      <c r="O327" s="132"/>
      <c r="P327" s="133"/>
    </row>
    <row r="328" spans="1:16" ht="27" customHeight="1">
      <c r="A328" s="11"/>
      <c r="B328" s="12"/>
      <c r="C328" s="13"/>
      <c r="D328" s="71"/>
      <c r="E328" s="13"/>
      <c r="F328" s="79"/>
      <c r="G328" s="15"/>
      <c r="H328" s="49"/>
      <c r="I328" s="44"/>
      <c r="J328" s="25"/>
      <c r="K328" s="22"/>
      <c r="L328" s="23"/>
      <c r="M328" s="24"/>
      <c r="N328" s="220"/>
      <c r="O328" s="132"/>
      <c r="P328" s="133"/>
    </row>
    <row r="329" spans="1:16" ht="27" customHeight="1">
      <c r="A329" s="11"/>
      <c r="B329" s="12"/>
      <c r="C329" s="13"/>
      <c r="D329" s="71"/>
      <c r="E329" s="13"/>
      <c r="F329" s="79"/>
      <c r="G329" s="15"/>
      <c r="H329" s="49"/>
      <c r="I329" s="44"/>
      <c r="J329" s="25"/>
      <c r="K329" s="22"/>
      <c r="L329" s="23"/>
      <c r="M329" s="24"/>
      <c r="N329" s="220"/>
      <c r="O329" s="132"/>
      <c r="P329" s="133"/>
    </row>
    <row r="330" spans="1:16" ht="27" customHeight="1">
      <c r="A330" s="11"/>
      <c r="B330" s="12"/>
      <c r="C330" s="13"/>
      <c r="D330" s="71"/>
      <c r="E330" s="13"/>
      <c r="F330" s="79"/>
      <c r="G330" s="15"/>
      <c r="H330" s="49"/>
      <c r="I330" s="44"/>
      <c r="J330" s="25"/>
      <c r="K330" s="22"/>
      <c r="L330" s="23"/>
      <c r="M330" s="24"/>
      <c r="N330" s="220"/>
      <c r="O330" s="132"/>
      <c r="P330" s="133"/>
    </row>
    <row r="331" spans="1:16" ht="27" customHeight="1">
      <c r="A331" s="11"/>
      <c r="B331" s="12"/>
      <c r="C331" s="13"/>
      <c r="D331" s="71"/>
      <c r="E331" s="13"/>
      <c r="F331" s="79"/>
      <c r="G331" s="15"/>
      <c r="H331" s="49"/>
      <c r="I331" s="44"/>
      <c r="J331" s="25"/>
      <c r="K331" s="22"/>
      <c r="L331" s="23"/>
      <c r="M331" s="24"/>
      <c r="N331" s="220"/>
      <c r="O331" s="132"/>
      <c r="P331" s="133"/>
    </row>
    <row r="332" spans="1:16" ht="27" customHeight="1">
      <c r="A332" s="11"/>
      <c r="B332" s="12"/>
      <c r="C332" s="13"/>
      <c r="D332" s="71"/>
      <c r="E332" s="13"/>
      <c r="F332" s="79"/>
      <c r="G332" s="15"/>
      <c r="H332" s="49"/>
      <c r="I332" s="44"/>
      <c r="J332" s="25"/>
      <c r="K332" s="22"/>
      <c r="L332" s="23"/>
      <c r="M332" s="24"/>
      <c r="N332" s="220"/>
      <c r="O332" s="132"/>
      <c r="P332" s="133"/>
    </row>
    <row r="333" spans="1:16" ht="27" customHeight="1">
      <c r="A333" s="11"/>
      <c r="B333" s="12"/>
      <c r="C333" s="13"/>
      <c r="D333" s="71"/>
      <c r="E333" s="13"/>
      <c r="F333" s="79"/>
      <c r="G333" s="15"/>
      <c r="H333" s="49"/>
      <c r="I333" s="44"/>
      <c r="J333" s="25"/>
      <c r="K333" s="22"/>
      <c r="L333" s="23"/>
      <c r="M333" s="24"/>
      <c r="N333" s="220"/>
      <c r="O333" s="132"/>
      <c r="P333" s="133"/>
    </row>
    <row r="334" spans="1:16" ht="27" customHeight="1">
      <c r="A334" s="11"/>
      <c r="B334" s="12"/>
      <c r="C334" s="13"/>
      <c r="D334" s="71"/>
      <c r="E334" s="13"/>
      <c r="F334" s="79"/>
      <c r="G334" s="15"/>
      <c r="H334" s="49"/>
      <c r="I334" s="44"/>
      <c r="J334" s="25"/>
      <c r="K334" s="22"/>
      <c r="L334" s="23"/>
      <c r="M334" s="24"/>
      <c r="N334" s="220"/>
      <c r="O334" s="132"/>
      <c r="P334" s="133"/>
    </row>
    <row r="335" spans="1:16" ht="27" customHeight="1">
      <c r="A335" s="11"/>
      <c r="B335" s="12"/>
      <c r="C335" s="13"/>
      <c r="D335" s="71"/>
      <c r="E335" s="13"/>
      <c r="F335" s="79"/>
      <c r="G335" s="15"/>
      <c r="H335" s="49"/>
      <c r="I335" s="44"/>
      <c r="J335" s="25"/>
      <c r="K335" s="22"/>
      <c r="L335" s="23"/>
      <c r="M335" s="24"/>
      <c r="N335" s="220"/>
      <c r="O335" s="132"/>
      <c r="P335" s="133"/>
    </row>
    <row r="336" spans="1:16" ht="27" customHeight="1">
      <c r="A336" s="11"/>
      <c r="B336" s="12"/>
      <c r="C336" s="13"/>
      <c r="D336" s="71"/>
      <c r="E336" s="13"/>
      <c r="F336" s="79"/>
      <c r="G336" s="15"/>
      <c r="H336" s="49"/>
      <c r="I336" s="44"/>
      <c r="J336" s="25"/>
      <c r="K336" s="22"/>
      <c r="L336" s="23"/>
      <c r="M336" s="24"/>
      <c r="N336" s="220"/>
      <c r="O336" s="132"/>
      <c r="P336" s="133"/>
    </row>
    <row r="337" spans="1:16" ht="27" customHeight="1">
      <c r="A337" s="11"/>
      <c r="B337" s="12"/>
      <c r="C337" s="13"/>
      <c r="D337" s="71"/>
      <c r="E337" s="13"/>
      <c r="F337" s="79"/>
      <c r="G337" s="15"/>
      <c r="H337" s="49"/>
      <c r="I337" s="44"/>
      <c r="J337" s="25"/>
      <c r="K337" s="22"/>
      <c r="L337" s="23"/>
      <c r="M337" s="24"/>
      <c r="N337" s="220"/>
      <c r="O337" s="132"/>
      <c r="P337" s="133"/>
    </row>
    <row r="338" spans="1:16" ht="27" customHeight="1">
      <c r="A338" s="11"/>
      <c r="B338" s="12"/>
      <c r="C338" s="13"/>
      <c r="D338" s="71"/>
      <c r="E338" s="13"/>
      <c r="F338" s="79"/>
      <c r="G338" s="15"/>
      <c r="H338" s="49"/>
      <c r="I338" s="44"/>
      <c r="J338" s="25"/>
      <c r="K338" s="22"/>
      <c r="L338" s="23"/>
      <c r="M338" s="24"/>
      <c r="N338" s="220"/>
      <c r="O338" s="132"/>
      <c r="P338" s="133"/>
    </row>
    <row r="339" spans="1:16" ht="27" customHeight="1">
      <c r="A339" s="11"/>
      <c r="B339" s="12"/>
      <c r="C339" s="13"/>
      <c r="D339" s="71"/>
      <c r="E339" s="13"/>
      <c r="F339" s="79"/>
      <c r="G339" s="15"/>
      <c r="H339" s="49"/>
      <c r="I339" s="44"/>
      <c r="J339" s="25"/>
      <c r="K339" s="22"/>
      <c r="L339" s="23"/>
      <c r="M339" s="24"/>
      <c r="N339" s="220"/>
      <c r="O339" s="132"/>
      <c r="P339" s="133"/>
    </row>
    <row r="340" spans="1:16" ht="27" customHeight="1">
      <c r="A340" s="11"/>
      <c r="B340" s="12"/>
      <c r="C340" s="13"/>
      <c r="D340" s="71"/>
      <c r="E340" s="13"/>
      <c r="F340" s="79"/>
      <c r="G340" s="15"/>
      <c r="H340" s="49"/>
      <c r="I340" s="44"/>
      <c r="J340" s="25"/>
      <c r="K340" s="22"/>
      <c r="L340" s="23"/>
      <c r="M340" s="24"/>
      <c r="N340" s="220"/>
      <c r="O340" s="132"/>
      <c r="P340" s="133"/>
    </row>
    <row r="341" spans="1:16" ht="27" customHeight="1">
      <c r="A341" s="11"/>
      <c r="B341" s="12"/>
      <c r="C341" s="13"/>
      <c r="D341" s="71"/>
      <c r="E341" s="13"/>
      <c r="F341" s="79"/>
      <c r="G341" s="15"/>
      <c r="H341" s="49"/>
      <c r="I341" s="44"/>
      <c r="J341" s="25"/>
      <c r="K341" s="22"/>
      <c r="L341" s="23"/>
      <c r="M341" s="24"/>
      <c r="N341" s="220"/>
      <c r="O341" s="132"/>
      <c r="P341" s="133"/>
    </row>
    <row r="342" spans="1:16" ht="27" customHeight="1" thickBot="1">
      <c r="A342" s="11"/>
      <c r="B342" s="12"/>
      <c r="C342" s="13"/>
      <c r="D342" s="71"/>
      <c r="E342" s="26"/>
      <c r="F342" s="27"/>
      <c r="G342" s="26"/>
      <c r="H342" s="29"/>
      <c r="I342" s="78"/>
      <c r="J342" s="63"/>
      <c r="K342" s="64"/>
      <c r="L342" s="65"/>
      <c r="M342" s="66"/>
      <c r="N342" s="224"/>
      <c r="O342" s="132"/>
      <c r="P342" s="133"/>
    </row>
    <row r="343" spans="1:16" ht="27" customHeight="1" thickTop="1">
      <c r="A343" s="11"/>
      <c r="B343" s="12"/>
      <c r="C343" s="13"/>
      <c r="D343" s="71"/>
      <c r="E343" s="13"/>
      <c r="F343" s="79"/>
      <c r="G343" s="15"/>
      <c r="H343" s="35"/>
      <c r="I343" s="45"/>
      <c r="J343" s="67"/>
      <c r="K343" s="82"/>
      <c r="L343" s="47"/>
      <c r="M343" s="48"/>
      <c r="N343" s="219"/>
      <c r="O343" s="132"/>
      <c r="P343" s="133"/>
    </row>
    <row r="344" spans="1:16" ht="27" customHeight="1">
      <c r="A344" s="11"/>
      <c r="B344" s="12"/>
      <c r="C344" s="13"/>
      <c r="D344" s="71"/>
      <c r="E344" s="13"/>
      <c r="F344" s="79"/>
      <c r="G344" s="15"/>
      <c r="H344" s="49"/>
      <c r="I344" s="44"/>
      <c r="J344" s="25"/>
      <c r="K344" s="22"/>
      <c r="L344" s="23"/>
      <c r="M344" s="24"/>
      <c r="N344" s="220"/>
      <c r="O344" s="132"/>
      <c r="P344" s="133"/>
    </row>
    <row r="345" spans="1:16" ht="27" customHeight="1" thickBot="1">
      <c r="A345" s="11"/>
      <c r="B345" s="12"/>
      <c r="C345" s="26"/>
      <c r="D345" s="88"/>
      <c r="E345" s="13"/>
      <c r="F345" s="79"/>
      <c r="G345" s="26"/>
      <c r="H345" s="49"/>
      <c r="I345" s="89"/>
      <c r="J345" s="52"/>
      <c r="K345" s="53"/>
      <c r="L345" s="54"/>
      <c r="M345" s="55"/>
      <c r="N345" s="223"/>
      <c r="O345" s="132"/>
      <c r="P345" s="133"/>
    </row>
    <row r="346" spans="1:16" ht="27" customHeight="1" thickTop="1">
      <c r="A346" s="11"/>
      <c r="B346" s="12"/>
      <c r="C346" s="83"/>
      <c r="D346" s="71"/>
      <c r="E346" s="83"/>
      <c r="F346" s="84"/>
      <c r="G346" s="85"/>
      <c r="H346" s="90"/>
      <c r="I346" s="80"/>
      <c r="J346" s="73"/>
      <c r="K346" s="74"/>
      <c r="L346" s="75"/>
      <c r="M346" s="76"/>
      <c r="N346" s="225"/>
      <c r="O346" s="132"/>
      <c r="P346" s="133"/>
    </row>
    <row r="347" spans="1:16" ht="27" customHeight="1">
      <c r="A347" s="11"/>
      <c r="B347" s="12"/>
      <c r="C347" s="13"/>
      <c r="D347" s="71"/>
      <c r="E347" s="13"/>
      <c r="F347" s="79"/>
      <c r="G347" s="15"/>
      <c r="H347" s="49"/>
      <c r="I347" s="44"/>
      <c r="J347" s="25"/>
      <c r="K347" s="22"/>
      <c r="L347" s="23"/>
      <c r="M347" s="24"/>
      <c r="N347" s="220"/>
      <c r="O347" s="132"/>
      <c r="P347" s="133"/>
    </row>
    <row r="348" spans="1:16" ht="27" customHeight="1">
      <c r="A348" s="11"/>
      <c r="B348" s="12"/>
      <c r="C348" s="13"/>
      <c r="D348" s="71"/>
      <c r="E348" s="13"/>
      <c r="F348" s="79"/>
      <c r="G348" s="15"/>
      <c r="H348" s="49"/>
      <c r="I348" s="44"/>
      <c r="J348" s="25"/>
      <c r="K348" s="22"/>
      <c r="L348" s="23"/>
      <c r="M348" s="24"/>
      <c r="N348" s="220"/>
      <c r="O348" s="132"/>
      <c r="P348" s="133"/>
    </row>
    <row r="349" spans="1:16" ht="27" customHeight="1">
      <c r="A349" s="11"/>
      <c r="B349" s="12"/>
      <c r="C349" s="13"/>
      <c r="D349" s="71"/>
      <c r="E349" s="13"/>
      <c r="F349" s="79"/>
      <c r="G349" s="15"/>
      <c r="H349" s="49"/>
      <c r="I349" s="44"/>
      <c r="J349" s="25"/>
      <c r="K349" s="22"/>
      <c r="L349" s="23"/>
      <c r="M349" s="24"/>
      <c r="N349" s="220"/>
      <c r="O349" s="132"/>
      <c r="P349" s="133"/>
    </row>
    <row r="350" spans="1:16" ht="27" customHeight="1">
      <c r="A350" s="11"/>
      <c r="B350" s="12"/>
      <c r="C350" s="13"/>
      <c r="D350" s="71"/>
      <c r="E350" s="13"/>
      <c r="F350" s="79"/>
      <c r="G350" s="15"/>
      <c r="H350" s="49"/>
      <c r="I350" s="44"/>
      <c r="J350" s="25"/>
      <c r="K350" s="22"/>
      <c r="L350" s="23"/>
      <c r="M350" s="24"/>
      <c r="N350" s="220"/>
      <c r="O350" s="132"/>
      <c r="P350" s="133"/>
    </row>
    <row r="351" spans="1:16" ht="27" customHeight="1">
      <c r="A351" s="11"/>
      <c r="B351" s="12"/>
      <c r="C351" s="13"/>
      <c r="D351" s="71"/>
      <c r="E351" s="13"/>
      <c r="F351" s="79"/>
      <c r="G351" s="15"/>
      <c r="H351" s="49"/>
      <c r="I351" s="44"/>
      <c r="J351" s="25"/>
      <c r="K351" s="22"/>
      <c r="L351" s="23"/>
      <c r="M351" s="24"/>
      <c r="N351" s="220"/>
      <c r="O351" s="132"/>
      <c r="P351" s="133"/>
    </row>
    <row r="352" spans="1:16" ht="27" customHeight="1">
      <c r="A352" s="11"/>
      <c r="B352" s="12"/>
      <c r="C352" s="13"/>
      <c r="D352" s="71"/>
      <c r="E352" s="13"/>
      <c r="F352" s="79"/>
      <c r="G352" s="15"/>
      <c r="H352" s="49"/>
      <c r="I352" s="44"/>
      <c r="J352" s="25"/>
      <c r="K352" s="22"/>
      <c r="L352" s="23"/>
      <c r="M352" s="24"/>
      <c r="N352" s="220"/>
      <c r="O352" s="132"/>
      <c r="P352" s="133"/>
    </row>
    <row r="353" spans="1:16" ht="27" customHeight="1">
      <c r="A353" s="11"/>
      <c r="B353" s="12"/>
      <c r="C353" s="13"/>
      <c r="D353" s="71"/>
      <c r="E353" s="13"/>
      <c r="F353" s="79"/>
      <c r="G353" s="15"/>
      <c r="H353" s="49"/>
      <c r="I353" s="44"/>
      <c r="J353" s="25"/>
      <c r="K353" s="22"/>
      <c r="L353" s="23"/>
      <c r="M353" s="24"/>
      <c r="N353" s="220"/>
      <c r="O353" s="132"/>
      <c r="P353" s="133"/>
    </row>
    <row r="354" spans="1:16" ht="27" customHeight="1">
      <c r="A354" s="11"/>
      <c r="B354" s="12"/>
      <c r="C354" s="13"/>
      <c r="D354" s="71"/>
      <c r="E354" s="13"/>
      <c r="F354" s="79"/>
      <c r="G354" s="15"/>
      <c r="H354" s="49"/>
      <c r="I354" s="44"/>
      <c r="J354" s="25"/>
      <c r="K354" s="22"/>
      <c r="L354" s="23"/>
      <c r="M354" s="24"/>
      <c r="N354" s="220"/>
      <c r="O354" s="132"/>
      <c r="P354" s="133"/>
    </row>
    <row r="355" spans="1:16" ht="27" customHeight="1">
      <c r="A355" s="11"/>
      <c r="B355" s="12"/>
      <c r="C355" s="13"/>
      <c r="D355" s="71"/>
      <c r="E355" s="13"/>
      <c r="F355" s="79"/>
      <c r="G355" s="15"/>
      <c r="H355" s="49"/>
      <c r="I355" s="44"/>
      <c r="J355" s="25"/>
      <c r="K355" s="22"/>
      <c r="L355" s="23"/>
      <c r="M355" s="24"/>
      <c r="N355" s="220"/>
      <c r="O355" s="132"/>
      <c r="P355" s="133"/>
    </row>
    <row r="356" spans="1:16" ht="27" customHeight="1">
      <c r="A356" s="11"/>
      <c r="B356" s="12"/>
      <c r="C356" s="13"/>
      <c r="D356" s="71"/>
      <c r="E356" s="13"/>
      <c r="F356" s="79"/>
      <c r="G356" s="15"/>
      <c r="H356" s="49"/>
      <c r="I356" s="44"/>
      <c r="J356" s="25"/>
      <c r="K356" s="22"/>
      <c r="L356" s="23"/>
      <c r="M356" s="24"/>
      <c r="N356" s="220"/>
      <c r="O356" s="132"/>
      <c r="P356" s="133"/>
    </row>
    <row r="357" spans="1:16" ht="27" customHeight="1">
      <c r="A357" s="11"/>
      <c r="B357" s="12"/>
      <c r="C357" s="13"/>
      <c r="D357" s="71"/>
      <c r="E357" s="13"/>
      <c r="F357" s="79"/>
      <c r="G357" s="15"/>
      <c r="H357" s="49"/>
      <c r="I357" s="44"/>
      <c r="J357" s="25"/>
      <c r="K357" s="22"/>
      <c r="L357" s="23"/>
      <c r="M357" s="24"/>
      <c r="N357" s="220"/>
      <c r="O357" s="132"/>
      <c r="P357" s="133"/>
    </row>
    <row r="358" spans="1:16" ht="27" customHeight="1">
      <c r="A358" s="11"/>
      <c r="B358" s="12"/>
      <c r="C358" s="13"/>
      <c r="D358" s="71"/>
      <c r="E358" s="13"/>
      <c r="F358" s="79"/>
      <c r="G358" s="15"/>
      <c r="H358" s="49"/>
      <c r="I358" s="44"/>
      <c r="J358" s="25"/>
      <c r="K358" s="22"/>
      <c r="L358" s="23"/>
      <c r="M358" s="24"/>
      <c r="N358" s="220"/>
      <c r="O358" s="132"/>
      <c r="P358" s="133"/>
    </row>
    <row r="359" spans="1:16" ht="27" customHeight="1">
      <c r="A359" s="11"/>
      <c r="B359" s="12"/>
      <c r="C359" s="13"/>
      <c r="D359" s="71"/>
      <c r="E359" s="13"/>
      <c r="F359" s="79"/>
      <c r="G359" s="15"/>
      <c r="H359" s="49"/>
      <c r="I359" s="44"/>
      <c r="J359" s="25"/>
      <c r="K359" s="22"/>
      <c r="L359" s="23"/>
      <c r="M359" s="24"/>
      <c r="N359" s="220"/>
      <c r="O359" s="132"/>
      <c r="P359" s="133"/>
    </row>
    <row r="360" spans="1:16" ht="27" customHeight="1">
      <c r="A360" s="11"/>
      <c r="B360" s="12"/>
      <c r="C360" s="13"/>
      <c r="D360" s="71"/>
      <c r="E360" s="13"/>
      <c r="F360" s="79"/>
      <c r="G360" s="15"/>
      <c r="H360" s="49"/>
      <c r="I360" s="44"/>
      <c r="J360" s="25"/>
      <c r="K360" s="22"/>
      <c r="L360" s="23"/>
      <c r="M360" s="24"/>
      <c r="N360" s="220"/>
      <c r="O360" s="132"/>
      <c r="P360" s="133"/>
    </row>
    <row r="361" spans="1:16" ht="27" customHeight="1">
      <c r="A361" s="11"/>
      <c r="B361" s="12"/>
      <c r="C361" s="13"/>
      <c r="D361" s="71"/>
      <c r="E361" s="13"/>
      <c r="F361" s="79"/>
      <c r="G361" s="15"/>
      <c r="H361" s="49"/>
      <c r="I361" s="44"/>
      <c r="J361" s="25"/>
      <c r="K361" s="22"/>
      <c r="L361" s="23"/>
      <c r="M361" s="24"/>
      <c r="N361" s="220"/>
      <c r="O361" s="132"/>
      <c r="P361" s="133"/>
    </row>
    <row r="362" spans="1:16" ht="27" customHeight="1">
      <c r="A362" s="11"/>
      <c r="B362" s="12"/>
      <c r="C362" s="13"/>
      <c r="D362" s="71"/>
      <c r="E362" s="13"/>
      <c r="F362" s="79"/>
      <c r="G362" s="15"/>
      <c r="H362" s="49"/>
      <c r="I362" s="44"/>
      <c r="J362" s="25"/>
      <c r="K362" s="22"/>
      <c r="L362" s="23"/>
      <c r="M362" s="24"/>
      <c r="N362" s="220"/>
      <c r="O362" s="132"/>
      <c r="P362" s="133"/>
    </row>
    <row r="363" spans="1:16" ht="27" customHeight="1">
      <c r="A363" s="11"/>
      <c r="B363" s="12"/>
      <c r="C363" s="13"/>
      <c r="D363" s="71"/>
      <c r="E363" s="13"/>
      <c r="F363" s="79"/>
      <c r="G363" s="15"/>
      <c r="H363" s="49"/>
      <c r="I363" s="44"/>
      <c r="J363" s="25"/>
      <c r="K363" s="22"/>
      <c r="L363" s="23"/>
      <c r="M363" s="24"/>
      <c r="N363" s="220"/>
      <c r="O363" s="132"/>
      <c r="P363" s="133"/>
    </row>
    <row r="364" spans="1:16" ht="27" customHeight="1">
      <c r="A364" s="11"/>
      <c r="B364" s="12"/>
      <c r="C364" s="13"/>
      <c r="D364" s="71"/>
      <c r="E364" s="13"/>
      <c r="F364" s="79"/>
      <c r="G364" s="15"/>
      <c r="H364" s="49"/>
      <c r="I364" s="44"/>
      <c r="J364" s="25"/>
      <c r="K364" s="22"/>
      <c r="L364" s="23"/>
      <c r="M364" s="24"/>
      <c r="N364" s="220"/>
      <c r="O364" s="132"/>
      <c r="P364" s="133"/>
    </row>
    <row r="365" spans="1:16" ht="27" customHeight="1">
      <c r="A365" s="11"/>
      <c r="B365" s="12"/>
      <c r="C365" s="13"/>
      <c r="D365" s="71"/>
      <c r="E365" s="13"/>
      <c r="F365" s="79"/>
      <c r="G365" s="15"/>
      <c r="H365" s="49"/>
      <c r="I365" s="44"/>
      <c r="J365" s="25"/>
      <c r="K365" s="22"/>
      <c r="L365" s="23"/>
      <c r="M365" s="24"/>
      <c r="N365" s="220"/>
      <c r="O365" s="132"/>
      <c r="P365" s="133"/>
    </row>
    <row r="366" spans="1:16" ht="27" customHeight="1">
      <c r="A366" s="11"/>
      <c r="B366" s="12"/>
      <c r="C366" s="13"/>
      <c r="D366" s="71"/>
      <c r="E366" s="13"/>
      <c r="F366" s="79"/>
      <c r="G366" s="15"/>
      <c r="H366" s="49"/>
      <c r="I366" s="45"/>
      <c r="J366" s="67"/>
      <c r="K366" s="82"/>
      <c r="L366" s="47"/>
      <c r="M366" s="48"/>
      <c r="N366" s="220"/>
      <c r="O366" s="132"/>
      <c r="P366" s="133"/>
    </row>
    <row r="367" spans="1:16" ht="27" customHeight="1">
      <c r="A367" s="11"/>
      <c r="B367" s="12"/>
      <c r="C367" s="13"/>
      <c r="D367" s="71"/>
      <c r="E367" s="13"/>
      <c r="F367" s="79"/>
      <c r="G367" s="15"/>
      <c r="H367" s="49"/>
      <c r="I367" s="44"/>
      <c r="J367" s="25"/>
      <c r="K367" s="22"/>
      <c r="L367" s="23"/>
      <c r="M367" s="24"/>
      <c r="N367" s="220"/>
      <c r="O367" s="132"/>
      <c r="P367" s="133"/>
    </row>
    <row r="368" spans="1:16" ht="27" customHeight="1">
      <c r="A368" s="11"/>
      <c r="B368" s="12"/>
      <c r="C368" s="13"/>
      <c r="D368" s="71"/>
      <c r="E368" s="13"/>
      <c r="F368" s="79"/>
      <c r="G368" s="15"/>
      <c r="H368" s="49"/>
      <c r="I368" s="44"/>
      <c r="J368" s="25"/>
      <c r="K368" s="22"/>
      <c r="L368" s="23"/>
      <c r="M368" s="24"/>
      <c r="N368" s="220"/>
      <c r="O368" s="132"/>
      <c r="P368" s="133"/>
    </row>
    <row r="369" spans="1:16" ht="27" customHeight="1">
      <c r="A369" s="11"/>
      <c r="B369" s="12"/>
      <c r="C369" s="13"/>
      <c r="D369" s="71"/>
      <c r="E369" s="13"/>
      <c r="F369" s="79"/>
      <c r="G369" s="15"/>
      <c r="H369" s="49"/>
      <c r="I369" s="44"/>
      <c r="J369" s="25"/>
      <c r="K369" s="22"/>
      <c r="L369" s="23"/>
      <c r="M369" s="24"/>
      <c r="N369" s="220"/>
      <c r="O369" s="132"/>
      <c r="P369" s="133"/>
    </row>
    <row r="370" spans="1:16" ht="27" customHeight="1">
      <c r="A370" s="11"/>
      <c r="B370" s="12"/>
      <c r="C370" s="13"/>
      <c r="D370" s="71"/>
      <c r="E370" s="13"/>
      <c r="F370" s="79"/>
      <c r="G370" s="15"/>
      <c r="H370" s="49"/>
      <c r="I370" s="44"/>
      <c r="J370" s="25"/>
      <c r="K370" s="22"/>
      <c r="L370" s="23"/>
      <c r="M370" s="24"/>
      <c r="N370" s="220"/>
      <c r="O370" s="132"/>
      <c r="P370" s="133"/>
    </row>
    <row r="371" spans="1:16" ht="27" customHeight="1">
      <c r="A371" s="11"/>
      <c r="B371" s="12"/>
      <c r="C371" s="13"/>
      <c r="D371" s="71"/>
      <c r="E371" s="13"/>
      <c r="F371" s="79"/>
      <c r="G371" s="15"/>
      <c r="H371" s="49"/>
      <c r="I371" s="44"/>
      <c r="J371" s="25"/>
      <c r="K371" s="22"/>
      <c r="L371" s="23"/>
      <c r="M371" s="24"/>
      <c r="N371" s="220"/>
      <c r="O371" s="132"/>
      <c r="P371" s="133"/>
    </row>
    <row r="372" spans="1:16" ht="27" customHeight="1">
      <c r="A372" s="11"/>
      <c r="B372" s="12"/>
      <c r="C372" s="13"/>
      <c r="D372" s="71"/>
      <c r="E372" s="13"/>
      <c r="F372" s="79"/>
      <c r="G372" s="15"/>
      <c r="H372" s="49"/>
      <c r="I372" s="44"/>
      <c r="J372" s="25"/>
      <c r="K372" s="22"/>
      <c r="L372" s="23"/>
      <c r="M372" s="24"/>
      <c r="N372" s="220"/>
      <c r="O372" s="132"/>
      <c r="P372" s="133"/>
    </row>
    <row r="373" spans="1:16" ht="27" customHeight="1">
      <c r="A373" s="11"/>
      <c r="B373" s="12"/>
      <c r="C373" s="13"/>
      <c r="D373" s="71"/>
      <c r="E373" s="13"/>
      <c r="F373" s="79"/>
      <c r="G373" s="15"/>
      <c r="H373" s="49"/>
      <c r="I373" s="44"/>
      <c r="J373" s="25"/>
      <c r="K373" s="22"/>
      <c r="L373" s="23"/>
      <c r="M373" s="24"/>
      <c r="N373" s="220"/>
      <c r="O373" s="132"/>
      <c r="P373" s="133"/>
    </row>
    <row r="374" spans="1:16" ht="27" customHeight="1">
      <c r="A374" s="11"/>
      <c r="B374" s="12"/>
      <c r="C374" s="13"/>
      <c r="D374" s="71"/>
      <c r="E374" s="13"/>
      <c r="F374" s="79"/>
      <c r="G374" s="15"/>
      <c r="H374" s="49"/>
      <c r="I374" s="44"/>
      <c r="J374" s="25"/>
      <c r="K374" s="22"/>
      <c r="L374" s="23"/>
      <c r="M374" s="24"/>
      <c r="N374" s="220"/>
      <c r="O374" s="132"/>
      <c r="P374" s="133"/>
    </row>
    <row r="375" spans="1:16" ht="27" customHeight="1">
      <c r="A375" s="11"/>
      <c r="B375" s="12"/>
      <c r="C375" s="13"/>
      <c r="D375" s="71"/>
      <c r="E375" s="13"/>
      <c r="F375" s="79"/>
      <c r="G375" s="15"/>
      <c r="H375" s="49"/>
      <c r="I375" s="44"/>
      <c r="J375" s="25"/>
      <c r="K375" s="22"/>
      <c r="L375" s="23"/>
      <c r="M375" s="24"/>
      <c r="N375" s="220"/>
      <c r="O375" s="132"/>
      <c r="P375" s="133"/>
    </row>
    <row r="376" spans="1:16" ht="27" customHeight="1">
      <c r="A376" s="11"/>
      <c r="B376" s="12"/>
      <c r="C376" s="13"/>
      <c r="D376" s="71"/>
      <c r="E376" s="13"/>
      <c r="F376" s="79"/>
      <c r="G376" s="15"/>
      <c r="H376" s="49"/>
      <c r="I376" s="44"/>
      <c r="J376" s="25"/>
      <c r="K376" s="22"/>
      <c r="L376" s="23"/>
      <c r="M376" s="24"/>
      <c r="N376" s="220"/>
      <c r="O376" s="132"/>
      <c r="P376" s="133"/>
    </row>
    <row r="377" spans="1:16" ht="27" customHeight="1">
      <c r="A377" s="11"/>
      <c r="B377" s="12"/>
      <c r="C377" s="13"/>
      <c r="D377" s="71"/>
      <c r="E377" s="13"/>
      <c r="F377" s="79"/>
      <c r="G377" s="15"/>
      <c r="H377" s="49"/>
      <c r="I377" s="44"/>
      <c r="J377" s="25"/>
      <c r="K377" s="22"/>
      <c r="L377" s="23"/>
      <c r="M377" s="24"/>
      <c r="N377" s="220"/>
      <c r="O377" s="132"/>
      <c r="P377" s="133"/>
    </row>
    <row r="378" spans="1:16" ht="27" customHeight="1">
      <c r="A378" s="11"/>
      <c r="B378" s="12"/>
      <c r="C378" s="13"/>
      <c r="D378" s="71"/>
      <c r="E378" s="13"/>
      <c r="F378" s="79"/>
      <c r="G378" s="15"/>
      <c r="H378" s="49"/>
      <c r="I378" s="44"/>
      <c r="J378" s="25"/>
      <c r="K378" s="22"/>
      <c r="L378" s="23"/>
      <c r="M378" s="24"/>
      <c r="N378" s="220"/>
      <c r="O378" s="132"/>
      <c r="P378" s="133"/>
    </row>
    <row r="379" spans="1:16" ht="27" customHeight="1">
      <c r="A379" s="11"/>
      <c r="B379" s="12"/>
      <c r="C379" s="13"/>
      <c r="D379" s="71"/>
      <c r="E379" s="13"/>
      <c r="F379" s="79"/>
      <c r="G379" s="15"/>
      <c r="H379" s="49"/>
      <c r="I379" s="44"/>
      <c r="J379" s="25"/>
      <c r="K379" s="22"/>
      <c r="L379" s="23"/>
      <c r="M379" s="24"/>
      <c r="N379" s="220"/>
      <c r="O379" s="132"/>
      <c r="P379" s="133"/>
    </row>
    <row r="380" spans="1:16" ht="27" customHeight="1">
      <c r="A380" s="11"/>
      <c r="B380" s="12"/>
      <c r="C380" s="13"/>
      <c r="D380" s="71"/>
      <c r="E380" s="13"/>
      <c r="F380" s="79"/>
      <c r="G380" s="15"/>
      <c r="H380" s="49"/>
      <c r="I380" s="44"/>
      <c r="J380" s="25"/>
      <c r="K380" s="22"/>
      <c r="L380" s="23"/>
      <c r="M380" s="24"/>
      <c r="N380" s="220"/>
      <c r="O380" s="132"/>
      <c r="P380" s="133"/>
    </row>
    <row r="381" spans="1:16" ht="27" customHeight="1">
      <c r="A381" s="11"/>
      <c r="B381" s="12"/>
      <c r="C381" s="13"/>
      <c r="D381" s="71"/>
      <c r="E381" s="13"/>
      <c r="F381" s="79"/>
      <c r="G381" s="15"/>
      <c r="H381" s="49"/>
      <c r="I381" s="44"/>
      <c r="J381" s="25"/>
      <c r="K381" s="22"/>
      <c r="L381" s="23"/>
      <c r="M381" s="24"/>
      <c r="N381" s="220"/>
      <c r="O381" s="132"/>
      <c r="P381" s="133"/>
    </row>
    <row r="382" spans="1:16" ht="27" customHeight="1">
      <c r="A382" s="11"/>
      <c r="B382" s="12"/>
      <c r="C382" s="13"/>
      <c r="D382" s="71"/>
      <c r="E382" s="13"/>
      <c r="F382" s="79"/>
      <c r="G382" s="15"/>
      <c r="H382" s="49"/>
      <c r="I382" s="44"/>
      <c r="J382" s="25"/>
      <c r="K382" s="22"/>
      <c r="L382" s="23"/>
      <c r="M382" s="24"/>
      <c r="N382" s="220"/>
      <c r="O382" s="132"/>
      <c r="P382" s="133"/>
    </row>
    <row r="383" spans="1:16" ht="27" customHeight="1">
      <c r="A383" s="11"/>
      <c r="B383" s="12"/>
      <c r="C383" s="13"/>
      <c r="D383" s="71"/>
      <c r="E383" s="13"/>
      <c r="F383" s="79"/>
      <c r="G383" s="15"/>
      <c r="H383" s="49"/>
      <c r="I383" s="44"/>
      <c r="J383" s="25"/>
      <c r="K383" s="22"/>
      <c r="L383" s="23"/>
      <c r="M383" s="24"/>
      <c r="N383" s="220"/>
      <c r="O383" s="132"/>
      <c r="P383" s="133"/>
    </row>
    <row r="384" spans="1:16" ht="27" customHeight="1">
      <c r="A384" s="11"/>
      <c r="B384" s="12"/>
      <c r="C384" s="13"/>
      <c r="D384" s="71"/>
      <c r="E384" s="13"/>
      <c r="F384" s="79"/>
      <c r="G384" s="15"/>
      <c r="H384" s="49"/>
      <c r="I384" s="44"/>
      <c r="J384" s="25"/>
      <c r="K384" s="22"/>
      <c r="L384" s="23"/>
      <c r="M384" s="24"/>
      <c r="N384" s="220"/>
      <c r="O384" s="132"/>
      <c r="P384" s="133"/>
    </row>
    <row r="385" spans="1:16" ht="27" customHeight="1">
      <c r="A385" s="11"/>
      <c r="B385" s="12"/>
      <c r="C385" s="13"/>
      <c r="D385" s="71"/>
      <c r="E385" s="13"/>
      <c r="F385" s="79"/>
      <c r="G385" s="15"/>
      <c r="H385" s="49"/>
      <c r="I385" s="44"/>
      <c r="J385" s="25"/>
      <c r="K385" s="22"/>
      <c r="L385" s="23"/>
      <c r="M385" s="24"/>
      <c r="N385" s="220"/>
      <c r="O385" s="132"/>
      <c r="P385" s="133"/>
    </row>
    <row r="386" spans="1:16" ht="27" customHeight="1">
      <c r="A386" s="11"/>
      <c r="B386" s="12"/>
      <c r="C386" s="13"/>
      <c r="D386" s="71"/>
      <c r="E386" s="13"/>
      <c r="F386" s="79"/>
      <c r="G386" s="15"/>
      <c r="H386" s="49"/>
      <c r="I386" s="44"/>
      <c r="J386" s="25"/>
      <c r="K386" s="22"/>
      <c r="L386" s="23"/>
      <c r="M386" s="24"/>
      <c r="N386" s="220"/>
      <c r="O386" s="132"/>
      <c r="P386" s="133"/>
    </row>
    <row r="387" spans="1:16" ht="27" customHeight="1">
      <c r="A387" s="11"/>
      <c r="B387" s="12"/>
      <c r="C387" s="13"/>
      <c r="D387" s="71"/>
      <c r="E387" s="13"/>
      <c r="F387" s="79"/>
      <c r="G387" s="15"/>
      <c r="H387" s="49"/>
      <c r="I387" s="44"/>
      <c r="J387" s="25"/>
      <c r="K387" s="22"/>
      <c r="L387" s="23"/>
      <c r="M387" s="24"/>
      <c r="N387" s="220"/>
      <c r="O387" s="132"/>
      <c r="P387" s="133"/>
    </row>
    <row r="388" spans="1:16" ht="27" customHeight="1">
      <c r="A388" s="11"/>
      <c r="B388" s="12"/>
      <c r="C388" s="13"/>
      <c r="D388" s="71"/>
      <c r="E388" s="13"/>
      <c r="F388" s="79"/>
      <c r="G388" s="15"/>
      <c r="H388" s="49"/>
      <c r="I388" s="44"/>
      <c r="J388" s="25"/>
      <c r="K388" s="22"/>
      <c r="L388" s="23"/>
      <c r="M388" s="24"/>
      <c r="N388" s="220"/>
      <c r="O388" s="132"/>
      <c r="P388" s="133"/>
    </row>
    <row r="389" spans="1:16" ht="27" customHeight="1">
      <c r="A389" s="11"/>
      <c r="B389" s="12"/>
      <c r="C389" s="13"/>
      <c r="D389" s="71"/>
      <c r="E389" s="13"/>
      <c r="F389" s="79"/>
      <c r="G389" s="15"/>
      <c r="H389" s="49"/>
      <c r="I389" s="44"/>
      <c r="J389" s="25"/>
      <c r="K389" s="22"/>
      <c r="L389" s="23"/>
      <c r="M389" s="24"/>
      <c r="N389" s="220"/>
      <c r="O389" s="132"/>
      <c r="P389" s="133"/>
    </row>
    <row r="390" spans="1:16" ht="27" customHeight="1">
      <c r="A390" s="11"/>
      <c r="B390" s="12"/>
      <c r="C390" s="13"/>
      <c r="D390" s="71"/>
      <c r="E390" s="13"/>
      <c r="F390" s="79"/>
      <c r="G390" s="15"/>
      <c r="H390" s="49"/>
      <c r="I390" s="44"/>
      <c r="J390" s="25"/>
      <c r="K390" s="22"/>
      <c r="L390" s="23"/>
      <c r="M390" s="24"/>
      <c r="N390" s="220"/>
      <c r="O390" s="132"/>
      <c r="P390" s="133"/>
    </row>
    <row r="391" spans="1:16" ht="27" customHeight="1">
      <c r="A391" s="11"/>
      <c r="B391" s="12"/>
      <c r="C391" s="13"/>
      <c r="D391" s="71"/>
      <c r="E391" s="13"/>
      <c r="F391" s="79"/>
      <c r="G391" s="15"/>
      <c r="H391" s="35"/>
      <c r="I391" s="44"/>
      <c r="J391" s="25"/>
      <c r="K391" s="22"/>
      <c r="L391" s="23"/>
      <c r="M391" s="24"/>
      <c r="N391" s="220"/>
      <c r="O391" s="132"/>
      <c r="P391" s="133"/>
    </row>
    <row r="392" spans="1:16" ht="27" customHeight="1">
      <c r="A392" s="11"/>
      <c r="B392" s="12"/>
      <c r="C392" s="13"/>
      <c r="D392" s="71"/>
      <c r="E392" s="13"/>
      <c r="F392" s="79"/>
      <c r="G392" s="15"/>
      <c r="H392" s="49"/>
      <c r="I392" s="45"/>
      <c r="J392" s="67"/>
      <c r="K392" s="82"/>
      <c r="L392" s="47"/>
      <c r="M392" s="48"/>
      <c r="N392" s="219"/>
      <c r="O392" s="132"/>
      <c r="P392" s="133"/>
    </row>
    <row r="393" spans="1:16" s="92" customFormat="1" ht="27" customHeight="1">
      <c r="A393" s="11"/>
      <c r="B393" s="91"/>
      <c r="C393" s="13"/>
      <c r="D393" s="71"/>
      <c r="E393" s="13"/>
      <c r="F393" s="79"/>
      <c r="G393" s="15"/>
      <c r="H393" s="49"/>
      <c r="I393" s="44"/>
      <c r="J393" s="25"/>
      <c r="K393" s="22"/>
      <c r="L393" s="23"/>
      <c r="M393" s="24"/>
      <c r="N393" s="220"/>
      <c r="O393" s="132"/>
      <c r="P393" s="146"/>
    </row>
    <row r="394" spans="1:16" s="92" customFormat="1" ht="27" customHeight="1">
      <c r="A394" s="11"/>
      <c r="B394" s="91"/>
      <c r="C394" s="13"/>
      <c r="D394" s="71"/>
      <c r="E394" s="13"/>
      <c r="F394" s="79"/>
      <c r="G394" s="15"/>
      <c r="H394" s="49"/>
      <c r="I394" s="44"/>
      <c r="J394" s="25"/>
      <c r="K394" s="22"/>
      <c r="L394" s="23"/>
      <c r="M394" s="24"/>
      <c r="N394" s="220"/>
      <c r="O394" s="132"/>
      <c r="P394" s="146"/>
    </row>
    <row r="395" spans="1:16" s="92" customFormat="1" ht="27" customHeight="1">
      <c r="A395" s="11"/>
      <c r="B395" s="91"/>
      <c r="C395" s="13"/>
      <c r="D395" s="71"/>
      <c r="E395" s="13"/>
      <c r="F395" s="79"/>
      <c r="G395" s="15"/>
      <c r="H395" s="49"/>
      <c r="I395" s="44"/>
      <c r="J395" s="25"/>
      <c r="K395" s="22"/>
      <c r="L395" s="23"/>
      <c r="M395" s="24"/>
      <c r="N395" s="220"/>
      <c r="O395" s="132"/>
      <c r="P395" s="146"/>
    </row>
    <row r="396" spans="1:16" s="92" customFormat="1" ht="27" customHeight="1">
      <c r="A396" s="11"/>
      <c r="B396" s="91"/>
      <c r="C396" s="13"/>
      <c r="D396" s="71"/>
      <c r="E396" s="13"/>
      <c r="F396" s="79"/>
      <c r="G396" s="15"/>
      <c r="H396" s="49"/>
      <c r="I396" s="44"/>
      <c r="J396" s="25"/>
      <c r="K396" s="22"/>
      <c r="L396" s="23"/>
      <c r="M396" s="24"/>
      <c r="N396" s="220"/>
      <c r="O396" s="132"/>
      <c r="P396" s="146"/>
    </row>
    <row r="397" spans="1:16" s="92" customFormat="1" ht="27" customHeight="1">
      <c r="A397" s="11"/>
      <c r="B397" s="91"/>
      <c r="C397" s="13"/>
      <c r="D397" s="71"/>
      <c r="E397" s="13"/>
      <c r="F397" s="79"/>
      <c r="G397" s="15"/>
      <c r="H397" s="49"/>
      <c r="I397" s="44"/>
      <c r="J397" s="25"/>
      <c r="K397" s="22"/>
      <c r="L397" s="23"/>
      <c r="M397" s="24"/>
      <c r="N397" s="220"/>
      <c r="O397" s="132"/>
      <c r="P397" s="146"/>
    </row>
    <row r="398" spans="1:16" s="92" customFormat="1" ht="27" customHeight="1">
      <c r="A398" s="11"/>
      <c r="B398" s="91"/>
      <c r="C398" s="13"/>
      <c r="D398" s="71"/>
      <c r="E398" s="13"/>
      <c r="F398" s="79"/>
      <c r="G398" s="15"/>
      <c r="H398" s="49"/>
      <c r="I398" s="44"/>
      <c r="J398" s="25"/>
      <c r="K398" s="22"/>
      <c r="L398" s="23"/>
      <c r="M398" s="24"/>
      <c r="N398" s="220"/>
      <c r="O398" s="132"/>
      <c r="P398" s="146"/>
    </row>
    <row r="399" spans="1:16" s="92" customFormat="1" ht="27" customHeight="1">
      <c r="A399" s="11"/>
      <c r="B399" s="91"/>
      <c r="C399" s="13"/>
      <c r="D399" s="71"/>
      <c r="E399" s="13"/>
      <c r="F399" s="79"/>
      <c r="G399" s="15"/>
      <c r="H399" s="49"/>
      <c r="I399" s="44"/>
      <c r="J399" s="25"/>
      <c r="K399" s="22"/>
      <c r="L399" s="23"/>
      <c r="M399" s="24"/>
      <c r="N399" s="220"/>
      <c r="O399" s="132"/>
      <c r="P399" s="146"/>
    </row>
    <row r="400" spans="1:16" s="92" customFormat="1" ht="27" customHeight="1">
      <c r="A400" s="11"/>
      <c r="B400" s="91"/>
      <c r="C400" s="13"/>
      <c r="D400" s="71"/>
      <c r="E400" s="13"/>
      <c r="F400" s="79"/>
      <c r="G400" s="15"/>
      <c r="H400" s="49"/>
      <c r="I400" s="44"/>
      <c r="J400" s="25"/>
      <c r="K400" s="22"/>
      <c r="L400" s="23"/>
      <c r="M400" s="24"/>
      <c r="N400" s="220"/>
      <c r="O400" s="132"/>
      <c r="P400" s="146"/>
    </row>
    <row r="401" spans="1:16" s="92" customFormat="1" ht="27" customHeight="1">
      <c r="A401" s="11"/>
      <c r="B401" s="91"/>
      <c r="C401" s="13"/>
      <c r="D401" s="71"/>
      <c r="E401" s="13"/>
      <c r="F401" s="79"/>
      <c r="G401" s="15"/>
      <c r="H401" s="49"/>
      <c r="I401" s="44"/>
      <c r="J401" s="25"/>
      <c r="K401" s="22"/>
      <c r="L401" s="23"/>
      <c r="M401" s="24"/>
      <c r="N401" s="220"/>
      <c r="O401" s="132"/>
      <c r="P401" s="146"/>
    </row>
    <row r="402" spans="1:16" s="92" customFormat="1" ht="27" customHeight="1">
      <c r="A402" s="11"/>
      <c r="B402" s="91"/>
      <c r="C402" s="13"/>
      <c r="D402" s="71"/>
      <c r="E402" s="13"/>
      <c r="F402" s="79"/>
      <c r="G402" s="15"/>
      <c r="H402" s="49"/>
      <c r="I402" s="44"/>
      <c r="J402" s="25"/>
      <c r="K402" s="22"/>
      <c r="L402" s="23"/>
      <c r="M402" s="24"/>
      <c r="N402" s="220"/>
      <c r="O402" s="132"/>
      <c r="P402" s="146"/>
    </row>
    <row r="403" spans="1:16" s="92" customFormat="1" ht="27" customHeight="1">
      <c r="A403" s="11"/>
      <c r="B403" s="91"/>
      <c r="C403" s="13"/>
      <c r="D403" s="71"/>
      <c r="E403" s="13"/>
      <c r="F403" s="79"/>
      <c r="G403" s="15"/>
      <c r="H403" s="49"/>
      <c r="I403" s="44"/>
      <c r="J403" s="25"/>
      <c r="K403" s="22"/>
      <c r="L403" s="23"/>
      <c r="M403" s="24"/>
      <c r="N403" s="220"/>
      <c r="O403" s="132"/>
      <c r="P403" s="146"/>
    </row>
    <row r="404" spans="1:16" s="92" customFormat="1" ht="27" customHeight="1">
      <c r="A404" s="11"/>
      <c r="B404" s="91"/>
      <c r="C404" s="13"/>
      <c r="D404" s="71"/>
      <c r="E404" s="13"/>
      <c r="F404" s="79"/>
      <c r="G404" s="15"/>
      <c r="H404" s="49"/>
      <c r="I404" s="44"/>
      <c r="J404" s="25"/>
      <c r="K404" s="22"/>
      <c r="L404" s="23"/>
      <c r="M404" s="24"/>
      <c r="N404" s="220"/>
      <c r="O404" s="132"/>
      <c r="P404" s="146"/>
    </row>
    <row r="405" spans="1:16" s="92" customFormat="1" ht="27" customHeight="1">
      <c r="A405" s="11"/>
      <c r="B405" s="91"/>
      <c r="C405" s="13"/>
      <c r="D405" s="71"/>
      <c r="E405" s="13"/>
      <c r="F405" s="79"/>
      <c r="G405" s="15"/>
      <c r="H405" s="49"/>
      <c r="I405" s="44"/>
      <c r="J405" s="25"/>
      <c r="K405" s="22"/>
      <c r="L405" s="23"/>
      <c r="M405" s="24"/>
      <c r="N405" s="220"/>
      <c r="O405" s="132"/>
      <c r="P405" s="146"/>
    </row>
    <row r="406" spans="1:16" s="92" customFormat="1" ht="27" customHeight="1">
      <c r="A406" s="11"/>
      <c r="B406" s="91"/>
      <c r="C406" s="13"/>
      <c r="D406" s="71"/>
      <c r="E406" s="13"/>
      <c r="F406" s="79"/>
      <c r="G406" s="15"/>
      <c r="H406" s="49"/>
      <c r="I406" s="44"/>
      <c r="J406" s="25"/>
      <c r="K406" s="22"/>
      <c r="L406" s="23"/>
      <c r="M406" s="24"/>
      <c r="N406" s="220"/>
      <c r="O406" s="132"/>
      <c r="P406" s="146"/>
    </row>
    <row r="407" spans="1:16" s="92" customFormat="1" ht="27" customHeight="1">
      <c r="A407" s="11"/>
      <c r="B407" s="91"/>
      <c r="C407" s="13"/>
      <c r="D407" s="71"/>
      <c r="E407" s="13"/>
      <c r="F407" s="79"/>
      <c r="G407" s="15"/>
      <c r="H407" s="49"/>
      <c r="I407" s="44"/>
      <c r="J407" s="25"/>
      <c r="K407" s="22"/>
      <c r="L407" s="23"/>
      <c r="M407" s="24"/>
      <c r="N407" s="220"/>
      <c r="O407" s="132"/>
      <c r="P407" s="146"/>
    </row>
    <row r="408" spans="1:16" s="92" customFormat="1" ht="27" customHeight="1">
      <c r="A408" s="11"/>
      <c r="B408" s="91"/>
      <c r="C408" s="13"/>
      <c r="D408" s="71"/>
      <c r="E408" s="13"/>
      <c r="F408" s="79"/>
      <c r="G408" s="15"/>
      <c r="H408" s="49"/>
      <c r="I408" s="44"/>
      <c r="J408" s="25"/>
      <c r="K408" s="22"/>
      <c r="L408" s="23"/>
      <c r="M408" s="24"/>
      <c r="N408" s="220"/>
      <c r="O408" s="132"/>
      <c r="P408" s="146"/>
    </row>
    <row r="409" spans="1:16" s="92" customFormat="1" ht="27" customHeight="1">
      <c r="A409" s="11"/>
      <c r="B409" s="91"/>
      <c r="C409" s="13"/>
      <c r="D409" s="71"/>
      <c r="E409" s="13"/>
      <c r="F409" s="79"/>
      <c r="G409" s="15"/>
      <c r="H409" s="49"/>
      <c r="I409" s="44"/>
      <c r="J409" s="25"/>
      <c r="K409" s="22"/>
      <c r="L409" s="23"/>
      <c r="M409" s="24"/>
      <c r="N409" s="220"/>
      <c r="O409" s="132"/>
      <c r="P409" s="146"/>
    </row>
    <row r="410" spans="1:16" s="92" customFormat="1" ht="27" customHeight="1">
      <c r="A410" s="11"/>
      <c r="B410" s="91"/>
      <c r="C410" s="13"/>
      <c r="D410" s="71"/>
      <c r="E410" s="13"/>
      <c r="F410" s="79"/>
      <c r="G410" s="15"/>
      <c r="H410" s="49"/>
      <c r="I410" s="44"/>
      <c r="J410" s="25"/>
      <c r="K410" s="22"/>
      <c r="L410" s="23"/>
      <c r="M410" s="24"/>
      <c r="N410" s="220"/>
      <c r="O410" s="132"/>
      <c r="P410" s="146"/>
    </row>
    <row r="411" spans="1:16" s="92" customFormat="1" ht="27" customHeight="1">
      <c r="A411" s="11"/>
      <c r="B411" s="91"/>
      <c r="C411" s="13"/>
      <c r="D411" s="71"/>
      <c r="E411" s="13"/>
      <c r="F411" s="79"/>
      <c r="G411" s="15"/>
      <c r="H411" s="49"/>
      <c r="I411" s="44"/>
      <c r="J411" s="25"/>
      <c r="K411" s="22"/>
      <c r="L411" s="23"/>
      <c r="M411" s="24"/>
      <c r="N411" s="220"/>
      <c r="O411" s="132"/>
      <c r="P411" s="146"/>
    </row>
    <row r="412" spans="1:16" s="92" customFormat="1" ht="27" customHeight="1">
      <c r="A412" s="11"/>
      <c r="B412" s="91"/>
      <c r="C412" s="13"/>
      <c r="D412" s="71"/>
      <c r="E412" s="13"/>
      <c r="F412" s="79"/>
      <c r="G412" s="15"/>
      <c r="H412" s="49"/>
      <c r="I412" s="44"/>
      <c r="J412" s="25"/>
      <c r="K412" s="22"/>
      <c r="L412" s="23"/>
      <c r="M412" s="24"/>
      <c r="N412" s="220"/>
      <c r="O412" s="132"/>
      <c r="P412" s="146"/>
    </row>
    <row r="413" spans="1:16" s="92" customFormat="1" ht="27" customHeight="1">
      <c r="A413" s="11"/>
      <c r="B413" s="91"/>
      <c r="C413" s="13"/>
      <c r="D413" s="71"/>
      <c r="E413" s="13"/>
      <c r="F413" s="79"/>
      <c r="G413" s="15"/>
      <c r="H413" s="49"/>
      <c r="I413" s="44"/>
      <c r="J413" s="25"/>
      <c r="K413" s="22"/>
      <c r="L413" s="23"/>
      <c r="M413" s="24"/>
      <c r="N413" s="220"/>
      <c r="O413" s="132"/>
      <c r="P413" s="146"/>
    </row>
    <row r="414" spans="1:16" s="92" customFormat="1" ht="27" customHeight="1">
      <c r="A414" s="11"/>
      <c r="B414" s="91"/>
      <c r="C414" s="13"/>
      <c r="D414" s="71"/>
      <c r="E414" s="13"/>
      <c r="F414" s="79"/>
      <c r="G414" s="15"/>
      <c r="H414" s="49"/>
      <c r="I414" s="44"/>
      <c r="J414" s="25"/>
      <c r="K414" s="22"/>
      <c r="L414" s="23"/>
      <c r="M414" s="24"/>
      <c r="N414" s="220"/>
      <c r="O414" s="132"/>
      <c r="P414" s="146"/>
    </row>
    <row r="415" spans="1:16" s="92" customFormat="1" ht="27" customHeight="1" thickBot="1">
      <c r="A415" s="11"/>
      <c r="B415" s="91"/>
      <c r="C415" s="13"/>
      <c r="D415" s="71"/>
      <c r="E415" s="26"/>
      <c r="F415" s="81"/>
      <c r="G415" s="93"/>
      <c r="H415" s="70"/>
      <c r="I415" s="78"/>
      <c r="J415" s="63"/>
      <c r="K415" s="64"/>
      <c r="L415" s="23"/>
      <c r="M415" s="24"/>
      <c r="N415" s="220"/>
      <c r="O415" s="132"/>
      <c r="P415" s="146"/>
    </row>
    <row r="416" spans="1:16" s="92" customFormat="1" ht="27" customHeight="1" thickTop="1">
      <c r="A416" s="11"/>
      <c r="B416" s="91"/>
      <c r="C416" s="13"/>
      <c r="D416" s="71"/>
      <c r="E416" s="13"/>
      <c r="F416" s="79"/>
      <c r="G416" s="77"/>
      <c r="H416" s="49"/>
      <c r="I416" s="45"/>
      <c r="J416" s="67"/>
      <c r="K416" s="82"/>
      <c r="L416" s="23"/>
      <c r="M416" s="24"/>
      <c r="N416" s="220"/>
      <c r="O416" s="132"/>
      <c r="P416" s="146"/>
    </row>
    <row r="417" spans="1:16" s="92" customFormat="1" ht="27" customHeight="1">
      <c r="A417" s="11"/>
      <c r="B417" s="91"/>
      <c r="C417" s="13"/>
      <c r="D417" s="71"/>
      <c r="E417" s="13"/>
      <c r="F417" s="79"/>
      <c r="G417" s="77"/>
      <c r="H417" s="49"/>
      <c r="I417" s="44"/>
      <c r="J417" s="25"/>
      <c r="K417" s="22"/>
      <c r="L417" s="23"/>
      <c r="M417" s="24"/>
      <c r="N417" s="220"/>
      <c r="O417" s="132"/>
      <c r="P417" s="146"/>
    </row>
    <row r="418" spans="1:16" s="92" customFormat="1" ht="27" customHeight="1">
      <c r="A418" s="11"/>
      <c r="B418" s="91"/>
      <c r="C418" s="13"/>
      <c r="D418" s="71"/>
      <c r="E418" s="13"/>
      <c r="F418" s="79"/>
      <c r="G418" s="77"/>
      <c r="H418" s="49"/>
      <c r="I418" s="44"/>
      <c r="J418" s="25"/>
      <c r="K418" s="22"/>
      <c r="L418" s="23"/>
      <c r="M418" s="24"/>
      <c r="N418" s="220"/>
      <c r="O418" s="132"/>
      <c r="P418" s="146"/>
    </row>
    <row r="419" spans="1:16" s="92" customFormat="1" ht="27" customHeight="1">
      <c r="A419" s="11"/>
      <c r="B419" s="91"/>
      <c r="C419" s="13"/>
      <c r="D419" s="71"/>
      <c r="E419" s="13"/>
      <c r="F419" s="79"/>
      <c r="G419" s="77"/>
      <c r="H419" s="49"/>
      <c r="I419" s="44"/>
      <c r="J419" s="25"/>
      <c r="K419" s="22"/>
      <c r="L419" s="23"/>
      <c r="M419" s="24"/>
      <c r="N419" s="220"/>
      <c r="O419" s="132"/>
      <c r="P419" s="146"/>
    </row>
    <row r="420" spans="1:16" s="92" customFormat="1" ht="27" customHeight="1">
      <c r="A420" s="11"/>
      <c r="B420" s="91"/>
      <c r="C420" s="13"/>
      <c r="D420" s="71"/>
      <c r="E420" s="13"/>
      <c r="F420" s="79"/>
      <c r="G420" s="77"/>
      <c r="H420" s="49"/>
      <c r="I420" s="44"/>
      <c r="J420" s="25"/>
      <c r="K420" s="22"/>
      <c r="L420" s="23"/>
      <c r="M420" s="24"/>
      <c r="N420" s="220"/>
      <c r="O420" s="132"/>
      <c r="P420" s="146"/>
    </row>
    <row r="421" spans="1:16" s="92" customFormat="1" ht="27" customHeight="1">
      <c r="A421" s="11"/>
      <c r="B421" s="91"/>
      <c r="C421" s="13"/>
      <c r="D421" s="71"/>
      <c r="E421" s="13"/>
      <c r="F421" s="79"/>
      <c r="G421" s="77"/>
      <c r="H421" s="49"/>
      <c r="I421" s="44"/>
      <c r="J421" s="25"/>
      <c r="K421" s="22"/>
      <c r="L421" s="23"/>
      <c r="M421" s="24"/>
      <c r="N421" s="220"/>
      <c r="O421" s="132"/>
      <c r="P421" s="146"/>
    </row>
    <row r="422" spans="1:16" s="92" customFormat="1" ht="27" customHeight="1">
      <c r="A422" s="11"/>
      <c r="B422" s="91"/>
      <c r="C422" s="13"/>
      <c r="D422" s="71"/>
      <c r="E422" s="13"/>
      <c r="F422" s="79"/>
      <c r="G422" s="77"/>
      <c r="H422" s="49"/>
      <c r="I422" s="44"/>
      <c r="J422" s="25"/>
      <c r="K422" s="22"/>
      <c r="L422" s="23"/>
      <c r="M422" s="24"/>
      <c r="N422" s="220"/>
      <c r="O422" s="132"/>
      <c r="P422" s="146"/>
    </row>
    <row r="423" spans="1:16" s="92" customFormat="1" ht="27" customHeight="1">
      <c r="A423" s="11"/>
      <c r="B423" s="91"/>
      <c r="C423" s="13"/>
      <c r="D423" s="71"/>
      <c r="E423" s="13"/>
      <c r="F423" s="79"/>
      <c r="G423" s="77"/>
      <c r="H423" s="49"/>
      <c r="I423" s="44"/>
      <c r="J423" s="25"/>
      <c r="K423" s="22"/>
      <c r="L423" s="23"/>
      <c r="M423" s="24"/>
      <c r="N423" s="220"/>
      <c r="O423" s="132"/>
      <c r="P423" s="146"/>
    </row>
    <row r="424" spans="1:16" s="92" customFormat="1" ht="27" customHeight="1">
      <c r="A424" s="11"/>
      <c r="B424" s="91"/>
      <c r="C424" s="13"/>
      <c r="D424" s="71"/>
      <c r="E424" s="13"/>
      <c r="F424" s="79"/>
      <c r="G424" s="77"/>
      <c r="H424" s="49"/>
      <c r="I424" s="44"/>
      <c r="J424" s="25"/>
      <c r="K424" s="22"/>
      <c r="L424" s="23"/>
      <c r="M424" s="24"/>
      <c r="N424" s="220"/>
      <c r="O424" s="132"/>
      <c r="P424" s="146"/>
    </row>
    <row r="425" spans="1:16" s="92" customFormat="1" ht="27" customHeight="1">
      <c r="A425" s="11"/>
      <c r="B425" s="91"/>
      <c r="C425" s="13"/>
      <c r="D425" s="71"/>
      <c r="E425" s="13"/>
      <c r="F425" s="79"/>
      <c r="G425" s="77"/>
      <c r="H425" s="49"/>
      <c r="I425" s="44"/>
      <c r="J425" s="25"/>
      <c r="K425" s="22"/>
      <c r="L425" s="23"/>
      <c r="M425" s="24"/>
      <c r="N425" s="220"/>
      <c r="O425" s="132"/>
      <c r="P425" s="146"/>
    </row>
    <row r="426" spans="1:16" s="92" customFormat="1" ht="27" customHeight="1">
      <c r="A426" s="11"/>
      <c r="B426" s="91"/>
      <c r="C426" s="13"/>
      <c r="D426" s="71"/>
      <c r="E426" s="13"/>
      <c r="F426" s="79"/>
      <c r="G426" s="77"/>
      <c r="H426" s="49"/>
      <c r="I426" s="44"/>
      <c r="J426" s="25"/>
      <c r="K426" s="22"/>
      <c r="L426" s="23"/>
      <c r="M426" s="24"/>
      <c r="N426" s="220"/>
      <c r="O426" s="132"/>
      <c r="P426" s="146"/>
    </row>
    <row r="427" spans="1:16" s="92" customFormat="1" ht="27" customHeight="1">
      <c r="A427" s="11"/>
      <c r="B427" s="91"/>
      <c r="C427" s="13"/>
      <c r="D427" s="71"/>
      <c r="E427" s="13"/>
      <c r="F427" s="79"/>
      <c r="G427" s="77"/>
      <c r="H427" s="49"/>
      <c r="I427" s="44"/>
      <c r="J427" s="25"/>
      <c r="K427" s="22"/>
      <c r="L427" s="23"/>
      <c r="M427" s="24"/>
      <c r="N427" s="220"/>
      <c r="O427" s="132"/>
      <c r="P427" s="146"/>
    </row>
    <row r="428" spans="1:16" s="92" customFormat="1" ht="27" customHeight="1">
      <c r="A428" s="11"/>
      <c r="B428" s="91"/>
      <c r="C428" s="13"/>
      <c r="D428" s="71"/>
      <c r="E428" s="13"/>
      <c r="F428" s="79"/>
      <c r="G428" s="77"/>
      <c r="H428" s="49"/>
      <c r="I428" s="44"/>
      <c r="J428" s="25"/>
      <c r="K428" s="22"/>
      <c r="L428" s="23"/>
      <c r="M428" s="24"/>
      <c r="N428" s="220"/>
      <c r="O428" s="132"/>
      <c r="P428" s="146"/>
    </row>
    <row r="429" spans="1:16" s="92" customFormat="1" ht="27" customHeight="1">
      <c r="A429" s="11"/>
      <c r="B429" s="91"/>
      <c r="C429" s="13"/>
      <c r="D429" s="71"/>
      <c r="E429" s="13"/>
      <c r="F429" s="79"/>
      <c r="G429" s="77"/>
      <c r="H429" s="49"/>
      <c r="I429" s="44"/>
      <c r="J429" s="25"/>
      <c r="K429" s="22"/>
      <c r="L429" s="23"/>
      <c r="M429" s="24"/>
      <c r="N429" s="220"/>
      <c r="O429" s="132"/>
      <c r="P429" s="146"/>
    </row>
    <row r="430" spans="1:16" s="92" customFormat="1" ht="27" customHeight="1">
      <c r="A430" s="11"/>
      <c r="B430" s="91"/>
      <c r="C430" s="13"/>
      <c r="D430" s="71"/>
      <c r="E430" s="13"/>
      <c r="F430" s="79"/>
      <c r="G430" s="77"/>
      <c r="H430" s="49"/>
      <c r="I430" s="44"/>
      <c r="J430" s="25"/>
      <c r="K430" s="22"/>
      <c r="L430" s="23"/>
      <c r="M430" s="24"/>
      <c r="N430" s="220"/>
      <c r="O430" s="132"/>
      <c r="P430" s="146"/>
    </row>
    <row r="431" spans="1:16" s="92" customFormat="1" ht="27" customHeight="1">
      <c r="A431" s="11"/>
      <c r="B431" s="91"/>
      <c r="C431" s="13"/>
      <c r="D431" s="71"/>
      <c r="E431" s="13"/>
      <c r="F431" s="79"/>
      <c r="G431" s="77"/>
      <c r="H431" s="49"/>
      <c r="I431" s="44"/>
      <c r="J431" s="25"/>
      <c r="K431" s="22"/>
      <c r="L431" s="23"/>
      <c r="M431" s="24"/>
      <c r="N431" s="220"/>
      <c r="O431" s="132"/>
      <c r="P431" s="146"/>
    </row>
    <row r="432" spans="1:16" s="92" customFormat="1" ht="27" customHeight="1">
      <c r="A432" s="11"/>
      <c r="B432" s="91"/>
      <c r="C432" s="13"/>
      <c r="D432" s="71"/>
      <c r="E432" s="13"/>
      <c r="F432" s="79"/>
      <c r="G432" s="77"/>
      <c r="H432" s="49"/>
      <c r="I432" s="44"/>
      <c r="J432" s="25"/>
      <c r="K432" s="22"/>
      <c r="L432" s="23"/>
      <c r="M432" s="24"/>
      <c r="N432" s="220"/>
      <c r="O432" s="132"/>
      <c r="P432" s="146"/>
    </row>
    <row r="433" spans="1:16" s="92" customFormat="1" ht="27" customHeight="1">
      <c r="A433" s="11"/>
      <c r="B433" s="91"/>
      <c r="C433" s="13"/>
      <c r="D433" s="71"/>
      <c r="E433" s="13"/>
      <c r="F433" s="79"/>
      <c r="G433" s="77"/>
      <c r="H433" s="49"/>
      <c r="I433" s="44"/>
      <c r="J433" s="25"/>
      <c r="K433" s="22"/>
      <c r="L433" s="23"/>
      <c r="M433" s="24"/>
      <c r="N433" s="220"/>
      <c r="O433" s="132"/>
      <c r="P433" s="146"/>
    </row>
    <row r="434" spans="1:16" s="92" customFormat="1" ht="27" customHeight="1">
      <c r="A434" s="11"/>
      <c r="B434" s="91"/>
      <c r="C434" s="13"/>
      <c r="D434" s="71"/>
      <c r="E434" s="13"/>
      <c r="F434" s="79"/>
      <c r="G434" s="77"/>
      <c r="H434" s="49"/>
      <c r="I434" s="44"/>
      <c r="J434" s="25"/>
      <c r="K434" s="22"/>
      <c r="L434" s="23"/>
      <c r="M434" s="24"/>
      <c r="N434" s="220"/>
      <c r="O434" s="132"/>
      <c r="P434" s="146"/>
    </row>
    <row r="435" spans="1:16" s="92" customFormat="1" ht="27" customHeight="1">
      <c r="A435" s="11"/>
      <c r="B435" s="91"/>
      <c r="C435" s="13"/>
      <c r="D435" s="71"/>
      <c r="E435" s="13"/>
      <c r="F435" s="79"/>
      <c r="G435" s="77"/>
      <c r="H435" s="49"/>
      <c r="I435" s="44"/>
      <c r="J435" s="25"/>
      <c r="K435" s="22"/>
      <c r="L435" s="23"/>
      <c r="M435" s="24"/>
      <c r="N435" s="220"/>
      <c r="O435" s="132"/>
      <c r="P435" s="146"/>
    </row>
    <row r="436" spans="1:16" s="92" customFormat="1" ht="27" customHeight="1">
      <c r="A436" s="11"/>
      <c r="B436" s="91"/>
      <c r="C436" s="13"/>
      <c r="D436" s="71"/>
      <c r="E436" s="13"/>
      <c r="F436" s="79"/>
      <c r="G436" s="77"/>
      <c r="H436" s="49"/>
      <c r="I436" s="44"/>
      <c r="J436" s="25"/>
      <c r="K436" s="22"/>
      <c r="L436" s="23"/>
      <c r="M436" s="24"/>
      <c r="N436" s="220"/>
      <c r="O436" s="132"/>
      <c r="P436" s="146"/>
    </row>
    <row r="437" spans="1:16" s="92" customFormat="1" ht="27" customHeight="1">
      <c r="A437" s="11"/>
      <c r="B437" s="91"/>
      <c r="C437" s="13"/>
      <c r="D437" s="71"/>
      <c r="E437" s="13"/>
      <c r="F437" s="79"/>
      <c r="G437" s="77"/>
      <c r="H437" s="49"/>
      <c r="I437" s="44"/>
      <c r="J437" s="25"/>
      <c r="K437" s="22"/>
      <c r="L437" s="23"/>
      <c r="M437" s="24"/>
      <c r="N437" s="220"/>
      <c r="O437" s="132"/>
      <c r="P437" s="146"/>
    </row>
    <row r="438" spans="1:16" ht="27" customHeight="1" thickBot="1">
      <c r="A438" s="11"/>
      <c r="B438" s="12"/>
      <c r="C438" s="13"/>
      <c r="D438" s="71"/>
      <c r="E438" s="26"/>
      <c r="F438" s="27"/>
      <c r="G438" s="94"/>
      <c r="H438" s="70"/>
      <c r="I438" s="44"/>
      <c r="J438" s="25"/>
      <c r="K438" s="22"/>
      <c r="L438" s="23"/>
      <c r="M438" s="55"/>
      <c r="N438" s="223"/>
      <c r="O438" s="132"/>
      <c r="P438" s="133"/>
    </row>
    <row r="439" spans="1:16" ht="27" customHeight="1" thickTop="1">
      <c r="A439" s="11"/>
      <c r="B439" s="12"/>
      <c r="C439" s="13"/>
      <c r="D439" s="71"/>
      <c r="E439" s="13"/>
      <c r="F439" s="79"/>
      <c r="G439" s="15"/>
      <c r="H439" s="49"/>
      <c r="I439" s="80"/>
      <c r="J439" s="73"/>
      <c r="K439" s="74"/>
      <c r="L439" s="75"/>
      <c r="M439" s="76"/>
      <c r="N439" s="225"/>
      <c r="O439" s="132"/>
      <c r="P439" s="133"/>
    </row>
    <row r="440" spans="1:16" ht="27" customHeight="1">
      <c r="A440" s="11"/>
      <c r="B440" s="12"/>
      <c r="C440" s="13"/>
      <c r="D440" s="71"/>
      <c r="E440" s="13"/>
      <c r="F440" s="79"/>
      <c r="G440" s="15"/>
      <c r="H440" s="49"/>
      <c r="I440" s="44"/>
      <c r="J440" s="25"/>
      <c r="K440" s="22"/>
      <c r="L440" s="23"/>
      <c r="M440" s="24"/>
      <c r="N440" s="220"/>
      <c r="O440" s="132"/>
      <c r="P440" s="133"/>
    </row>
    <row r="441" spans="1:16" ht="27" customHeight="1">
      <c r="A441" s="11"/>
      <c r="B441" s="12"/>
      <c r="C441" s="13"/>
      <c r="D441" s="71"/>
      <c r="E441" s="13"/>
      <c r="F441" s="79"/>
      <c r="G441" s="15"/>
      <c r="H441" s="49"/>
      <c r="I441" s="44"/>
      <c r="J441" s="25"/>
      <c r="K441" s="22"/>
      <c r="L441" s="23"/>
      <c r="M441" s="24"/>
      <c r="N441" s="220"/>
      <c r="O441" s="132"/>
      <c r="P441" s="133"/>
    </row>
    <row r="442" spans="1:16" ht="27" customHeight="1">
      <c r="A442" s="11"/>
      <c r="B442" s="12"/>
      <c r="C442" s="13"/>
      <c r="D442" s="71"/>
      <c r="E442" s="13"/>
      <c r="F442" s="79"/>
      <c r="G442" s="15"/>
      <c r="H442" s="49"/>
      <c r="I442" s="44"/>
      <c r="J442" s="25"/>
      <c r="K442" s="22"/>
      <c r="L442" s="23"/>
      <c r="M442" s="24"/>
      <c r="N442" s="220"/>
      <c r="O442" s="132"/>
      <c r="P442" s="133"/>
    </row>
    <row r="443" spans="1:16" ht="27" customHeight="1">
      <c r="A443" s="11"/>
      <c r="B443" s="12"/>
      <c r="C443" s="13"/>
      <c r="D443" s="71"/>
      <c r="E443" s="13"/>
      <c r="F443" s="79"/>
      <c r="G443" s="15"/>
      <c r="H443" s="49"/>
      <c r="I443" s="44"/>
      <c r="J443" s="25"/>
      <c r="K443" s="22"/>
      <c r="L443" s="23"/>
      <c r="M443" s="24"/>
      <c r="N443" s="220"/>
      <c r="O443" s="132"/>
      <c r="P443" s="133"/>
    </row>
    <row r="444" spans="1:16" ht="27" customHeight="1">
      <c r="A444" s="11"/>
      <c r="B444" s="12"/>
      <c r="C444" s="13"/>
      <c r="D444" s="71"/>
      <c r="E444" s="13"/>
      <c r="F444" s="79"/>
      <c r="G444" s="15"/>
      <c r="H444" s="49"/>
      <c r="I444" s="44"/>
      <c r="J444" s="25"/>
      <c r="K444" s="22"/>
      <c r="L444" s="23"/>
      <c r="M444" s="24"/>
      <c r="N444" s="220"/>
      <c r="O444" s="132"/>
      <c r="P444" s="133"/>
    </row>
    <row r="445" spans="1:16" ht="27" customHeight="1">
      <c r="A445" s="11"/>
      <c r="B445" s="12"/>
      <c r="C445" s="13"/>
      <c r="D445" s="71"/>
      <c r="E445" s="13"/>
      <c r="F445" s="79"/>
      <c r="G445" s="15"/>
      <c r="H445" s="49"/>
      <c r="I445" s="44"/>
      <c r="J445" s="25"/>
      <c r="K445" s="22"/>
      <c r="L445" s="23"/>
      <c r="M445" s="24"/>
      <c r="N445" s="220"/>
      <c r="O445" s="132"/>
      <c r="P445" s="133"/>
    </row>
    <row r="446" spans="1:16" ht="27" customHeight="1">
      <c r="A446" s="11"/>
      <c r="B446" s="12"/>
      <c r="C446" s="13"/>
      <c r="D446" s="71"/>
      <c r="E446" s="13"/>
      <c r="F446" s="79"/>
      <c r="G446" s="15"/>
      <c r="H446" s="49"/>
      <c r="I446" s="44"/>
      <c r="J446" s="25"/>
      <c r="K446" s="22"/>
      <c r="L446" s="23"/>
      <c r="M446" s="24"/>
      <c r="N446" s="220"/>
      <c r="O446" s="132"/>
      <c r="P446" s="133"/>
    </row>
    <row r="447" spans="1:16" ht="27" customHeight="1">
      <c r="A447" s="11"/>
      <c r="B447" s="12"/>
      <c r="C447" s="13"/>
      <c r="D447" s="71"/>
      <c r="E447" s="13"/>
      <c r="F447" s="79"/>
      <c r="G447" s="15"/>
      <c r="H447" s="49"/>
      <c r="I447" s="44"/>
      <c r="J447" s="25"/>
      <c r="K447" s="22"/>
      <c r="L447" s="23"/>
      <c r="M447" s="24"/>
      <c r="N447" s="220"/>
      <c r="O447" s="132"/>
      <c r="P447" s="133"/>
    </row>
    <row r="448" spans="1:16" ht="27" customHeight="1">
      <c r="A448" s="11"/>
      <c r="B448" s="12"/>
      <c r="C448" s="13"/>
      <c r="D448" s="71"/>
      <c r="E448" s="13"/>
      <c r="F448" s="79"/>
      <c r="G448" s="15"/>
      <c r="H448" s="49"/>
      <c r="I448" s="44"/>
      <c r="J448" s="25"/>
      <c r="K448" s="22"/>
      <c r="L448" s="23"/>
      <c r="M448" s="24"/>
      <c r="N448" s="220"/>
      <c r="O448" s="132"/>
      <c r="P448" s="133"/>
    </row>
    <row r="449" spans="1:16" ht="27" customHeight="1">
      <c r="A449" s="11"/>
      <c r="B449" s="12"/>
      <c r="C449" s="13"/>
      <c r="D449" s="71"/>
      <c r="E449" s="13"/>
      <c r="F449" s="79"/>
      <c r="G449" s="15"/>
      <c r="H449" s="49"/>
      <c r="I449" s="44"/>
      <c r="J449" s="25"/>
      <c r="K449" s="22"/>
      <c r="L449" s="23"/>
      <c r="M449" s="24"/>
      <c r="N449" s="220"/>
      <c r="O449" s="132"/>
      <c r="P449" s="133"/>
    </row>
    <row r="450" spans="1:16" ht="27" customHeight="1">
      <c r="A450" s="11"/>
      <c r="B450" s="12"/>
      <c r="C450" s="13"/>
      <c r="D450" s="71"/>
      <c r="E450" s="13"/>
      <c r="F450" s="79"/>
      <c r="G450" s="15"/>
      <c r="H450" s="49"/>
      <c r="I450" s="44"/>
      <c r="J450" s="25"/>
      <c r="K450" s="22"/>
      <c r="L450" s="23"/>
      <c r="M450" s="24"/>
      <c r="N450" s="220"/>
      <c r="O450" s="132"/>
      <c r="P450" s="133"/>
    </row>
    <row r="451" spans="1:16" ht="27" customHeight="1" thickBot="1">
      <c r="A451" s="11"/>
      <c r="B451" s="12"/>
      <c r="C451" s="13"/>
      <c r="D451" s="71"/>
      <c r="E451" s="26"/>
      <c r="F451" s="27"/>
      <c r="G451" s="26"/>
      <c r="H451" s="29"/>
      <c r="I451" s="89"/>
      <c r="J451" s="52"/>
      <c r="K451" s="53"/>
      <c r="L451" s="54"/>
      <c r="M451" s="55"/>
      <c r="N451" s="223"/>
      <c r="O451" s="132"/>
      <c r="P451" s="133"/>
    </row>
    <row r="452" spans="1:16" ht="27" customHeight="1" thickTop="1">
      <c r="A452" s="11"/>
      <c r="B452" s="12"/>
      <c r="C452" s="13"/>
      <c r="D452" s="71"/>
      <c r="E452" s="13"/>
      <c r="F452" s="79"/>
      <c r="G452" s="15"/>
      <c r="H452" s="49"/>
      <c r="I452" s="80"/>
      <c r="J452" s="73"/>
      <c r="K452" s="74"/>
      <c r="L452" s="75"/>
      <c r="M452" s="76"/>
      <c r="N452" s="225"/>
      <c r="O452" s="132"/>
      <c r="P452" s="133"/>
    </row>
    <row r="453" spans="1:16" ht="27" customHeight="1">
      <c r="A453" s="11"/>
      <c r="B453" s="12"/>
      <c r="C453" s="13"/>
      <c r="D453" s="71"/>
      <c r="E453" s="13"/>
      <c r="F453" s="14"/>
      <c r="G453" s="15"/>
      <c r="H453" s="35"/>
      <c r="I453" s="44"/>
      <c r="J453" s="25"/>
      <c r="K453" s="22"/>
      <c r="L453" s="23"/>
      <c r="M453" s="24"/>
      <c r="N453" s="220"/>
      <c r="O453" s="132"/>
      <c r="P453" s="133"/>
    </row>
    <row r="454" spans="1:16" ht="27" customHeight="1" thickBot="1">
      <c r="A454" s="11"/>
      <c r="B454" s="12"/>
      <c r="C454" s="26"/>
      <c r="D454" s="88"/>
      <c r="E454" s="26"/>
      <c r="F454" s="27"/>
      <c r="G454" s="26"/>
      <c r="H454" s="35"/>
      <c r="I454" s="78"/>
      <c r="J454" s="63"/>
      <c r="K454" s="64"/>
      <c r="L454" s="65"/>
      <c r="M454" s="66"/>
      <c r="N454" s="224"/>
      <c r="O454" s="132"/>
      <c r="P454" s="133"/>
    </row>
    <row r="455" spans="1:16" ht="27" customHeight="1" thickTop="1">
      <c r="A455" s="11"/>
      <c r="B455" s="12"/>
      <c r="C455" s="13"/>
      <c r="D455" s="95"/>
      <c r="E455" s="83"/>
      <c r="F455" s="84"/>
      <c r="G455" s="15"/>
      <c r="H455" s="90"/>
      <c r="I455" s="45"/>
      <c r="J455" s="67"/>
      <c r="K455" s="82"/>
      <c r="L455" s="47"/>
      <c r="M455" s="48"/>
      <c r="N455" s="219"/>
      <c r="O455" s="132"/>
      <c r="P455" s="133"/>
    </row>
    <row r="456" spans="1:16" ht="27" customHeight="1">
      <c r="A456" s="11"/>
      <c r="B456" s="12"/>
      <c r="C456" s="13"/>
      <c r="D456" s="95"/>
      <c r="E456" s="13"/>
      <c r="F456" s="79"/>
      <c r="G456" s="15"/>
      <c r="H456" s="49"/>
      <c r="I456" s="44"/>
      <c r="J456" s="25"/>
      <c r="K456" s="22"/>
      <c r="L456" s="23"/>
      <c r="M456" s="24"/>
      <c r="N456" s="220"/>
      <c r="O456" s="132"/>
      <c r="P456" s="133"/>
    </row>
    <row r="457" spans="1:16" ht="27" customHeight="1">
      <c r="A457" s="11"/>
      <c r="B457" s="12"/>
      <c r="C457" s="13"/>
      <c r="D457" s="95"/>
      <c r="E457" s="13"/>
      <c r="F457" s="79"/>
      <c r="G457" s="15"/>
      <c r="H457" s="49"/>
      <c r="I457" s="44"/>
      <c r="J457" s="25"/>
      <c r="K457" s="22"/>
      <c r="L457" s="23"/>
      <c r="M457" s="24"/>
      <c r="N457" s="220"/>
      <c r="O457" s="132"/>
      <c r="P457" s="133"/>
    </row>
    <row r="458" spans="1:16" ht="27" customHeight="1">
      <c r="A458" s="11"/>
      <c r="B458" s="12"/>
      <c r="C458" s="13"/>
      <c r="D458" s="95"/>
      <c r="E458" s="13"/>
      <c r="F458" s="79"/>
      <c r="G458" s="15"/>
      <c r="H458" s="49"/>
      <c r="I458" s="44"/>
      <c r="J458" s="25"/>
      <c r="K458" s="22"/>
      <c r="L458" s="23"/>
      <c r="M458" s="24"/>
      <c r="N458" s="220"/>
      <c r="O458" s="132"/>
      <c r="P458" s="133"/>
    </row>
    <row r="459" spans="1:16" ht="27" customHeight="1">
      <c r="A459" s="11"/>
      <c r="B459" s="12"/>
      <c r="C459" s="13"/>
      <c r="D459" s="95"/>
      <c r="E459" s="13"/>
      <c r="F459" s="79"/>
      <c r="G459" s="15"/>
      <c r="H459" s="49"/>
      <c r="I459" s="44"/>
      <c r="J459" s="25"/>
      <c r="K459" s="22"/>
      <c r="L459" s="23"/>
      <c r="M459" s="24"/>
      <c r="N459" s="220"/>
      <c r="O459" s="132"/>
      <c r="P459" s="133"/>
    </row>
    <row r="460" spans="1:16" ht="27" customHeight="1">
      <c r="A460" s="11"/>
      <c r="B460" s="12"/>
      <c r="C460" s="13"/>
      <c r="D460" s="95"/>
      <c r="E460" s="13"/>
      <c r="F460" s="79"/>
      <c r="G460" s="15"/>
      <c r="H460" s="49"/>
      <c r="I460" s="44"/>
      <c r="J460" s="25"/>
      <c r="K460" s="22"/>
      <c r="L460" s="23"/>
      <c r="M460" s="24"/>
      <c r="N460" s="220"/>
      <c r="O460" s="132"/>
      <c r="P460" s="133"/>
    </row>
    <row r="461" spans="1:16" ht="27" customHeight="1">
      <c r="A461" s="11"/>
      <c r="B461" s="12"/>
      <c r="C461" s="13"/>
      <c r="D461" s="95"/>
      <c r="E461" s="13"/>
      <c r="F461" s="79"/>
      <c r="G461" s="15"/>
      <c r="H461" s="49"/>
      <c r="I461" s="44"/>
      <c r="J461" s="25"/>
      <c r="K461" s="22"/>
      <c r="L461" s="23"/>
      <c r="M461" s="24"/>
      <c r="N461" s="220"/>
      <c r="O461" s="132"/>
      <c r="P461" s="133"/>
    </row>
    <row r="462" spans="1:16" ht="27" customHeight="1">
      <c r="A462" s="11"/>
      <c r="B462" s="12"/>
      <c r="C462" s="13"/>
      <c r="D462" s="95"/>
      <c r="E462" s="13"/>
      <c r="F462" s="79"/>
      <c r="G462" s="15"/>
      <c r="H462" s="49"/>
      <c r="I462" s="44"/>
      <c r="J462" s="25"/>
      <c r="K462" s="22"/>
      <c r="L462" s="23"/>
      <c r="M462" s="24"/>
      <c r="N462" s="220"/>
      <c r="O462" s="132"/>
      <c r="P462" s="133"/>
    </row>
    <row r="463" spans="1:16" ht="27" customHeight="1">
      <c r="A463" s="11"/>
      <c r="B463" s="12"/>
      <c r="C463" s="13"/>
      <c r="D463" s="95"/>
      <c r="E463" s="13"/>
      <c r="F463" s="79"/>
      <c r="G463" s="15"/>
      <c r="H463" s="49"/>
      <c r="I463" s="44"/>
      <c r="J463" s="25"/>
      <c r="K463" s="22"/>
      <c r="L463" s="23"/>
      <c r="M463" s="24"/>
      <c r="N463" s="220"/>
      <c r="O463" s="132"/>
      <c r="P463" s="133"/>
    </row>
    <row r="464" spans="1:16" ht="27" customHeight="1">
      <c r="A464" s="11"/>
      <c r="B464" s="12"/>
      <c r="C464" s="13"/>
      <c r="D464" s="95"/>
      <c r="E464" s="13"/>
      <c r="F464" s="79"/>
      <c r="G464" s="15"/>
      <c r="H464" s="49"/>
      <c r="I464" s="44"/>
      <c r="J464" s="25"/>
      <c r="K464" s="22"/>
      <c r="L464" s="23"/>
      <c r="M464" s="24"/>
      <c r="N464" s="220"/>
      <c r="O464" s="132"/>
      <c r="P464" s="133"/>
    </row>
    <row r="465" spans="1:16" ht="27" customHeight="1">
      <c r="A465" s="11"/>
      <c r="B465" s="12"/>
      <c r="C465" s="13"/>
      <c r="D465" s="95"/>
      <c r="E465" s="13"/>
      <c r="F465" s="79"/>
      <c r="G465" s="15"/>
      <c r="H465" s="49"/>
      <c r="I465" s="44"/>
      <c r="J465" s="25"/>
      <c r="K465" s="22"/>
      <c r="L465" s="23"/>
      <c r="M465" s="24"/>
      <c r="N465" s="220"/>
      <c r="O465" s="132"/>
      <c r="P465" s="133"/>
    </row>
    <row r="466" spans="1:16" ht="27" customHeight="1">
      <c r="A466" s="11"/>
      <c r="B466" s="12"/>
      <c r="C466" s="13"/>
      <c r="D466" s="95"/>
      <c r="E466" s="13"/>
      <c r="F466" s="79"/>
      <c r="G466" s="15"/>
      <c r="H466" s="49"/>
      <c r="I466" s="44"/>
      <c r="J466" s="25"/>
      <c r="K466" s="22"/>
      <c r="L466" s="23"/>
      <c r="M466" s="24"/>
      <c r="N466" s="220"/>
      <c r="O466" s="132"/>
      <c r="P466" s="133"/>
    </row>
    <row r="467" spans="1:16" ht="27" customHeight="1">
      <c r="A467" s="11"/>
      <c r="B467" s="12"/>
      <c r="C467" s="13"/>
      <c r="D467" s="95"/>
      <c r="E467" s="13"/>
      <c r="F467" s="79"/>
      <c r="G467" s="15"/>
      <c r="H467" s="49"/>
      <c r="I467" s="44"/>
      <c r="J467" s="25"/>
      <c r="K467" s="22"/>
      <c r="L467" s="23"/>
      <c r="M467" s="24"/>
      <c r="N467" s="220"/>
      <c r="O467" s="132"/>
      <c r="P467" s="133"/>
    </row>
    <row r="468" spans="1:16" ht="27" customHeight="1">
      <c r="A468" s="11"/>
      <c r="B468" s="12"/>
      <c r="C468" s="13"/>
      <c r="D468" s="95"/>
      <c r="E468" s="13"/>
      <c r="F468" s="79"/>
      <c r="G468" s="15"/>
      <c r="H468" s="49"/>
      <c r="I468" s="44"/>
      <c r="J468" s="25"/>
      <c r="K468" s="22"/>
      <c r="L468" s="23"/>
      <c r="M468" s="24"/>
      <c r="N468" s="220"/>
      <c r="O468" s="132"/>
      <c r="P468" s="133"/>
    </row>
    <row r="469" spans="1:16" ht="27" customHeight="1">
      <c r="A469" s="11"/>
      <c r="B469" s="12"/>
      <c r="C469" s="13"/>
      <c r="D469" s="95"/>
      <c r="E469" s="13"/>
      <c r="F469" s="79"/>
      <c r="G469" s="15"/>
      <c r="H469" s="49"/>
      <c r="I469" s="44"/>
      <c r="J469" s="25"/>
      <c r="K469" s="22"/>
      <c r="L469" s="23"/>
      <c r="M469" s="24"/>
      <c r="N469" s="220"/>
      <c r="O469" s="132"/>
      <c r="P469" s="133"/>
    </row>
    <row r="470" spans="1:16" ht="27" customHeight="1">
      <c r="A470" s="11"/>
      <c r="B470" s="12"/>
      <c r="C470" s="13"/>
      <c r="D470" s="95"/>
      <c r="E470" s="13"/>
      <c r="F470" s="79"/>
      <c r="G470" s="15"/>
      <c r="H470" s="49"/>
      <c r="I470" s="44"/>
      <c r="J470" s="25"/>
      <c r="K470" s="22"/>
      <c r="L470" s="23"/>
      <c r="M470" s="24"/>
      <c r="N470" s="220"/>
      <c r="O470" s="132"/>
      <c r="P470" s="133"/>
    </row>
    <row r="471" spans="1:16" ht="27" customHeight="1">
      <c r="A471" s="11"/>
      <c r="B471" s="12"/>
      <c r="C471" s="13"/>
      <c r="D471" s="95"/>
      <c r="E471" s="13"/>
      <c r="F471" s="79"/>
      <c r="G471" s="15"/>
      <c r="H471" s="49"/>
      <c r="I471" s="44"/>
      <c r="J471" s="25"/>
      <c r="K471" s="22"/>
      <c r="L471" s="23"/>
      <c r="M471" s="24"/>
      <c r="N471" s="220"/>
      <c r="O471" s="132"/>
      <c r="P471" s="133"/>
    </row>
    <row r="472" spans="1:16" ht="27" customHeight="1">
      <c r="A472" s="11"/>
      <c r="B472" s="12"/>
      <c r="C472" s="13"/>
      <c r="D472" s="95"/>
      <c r="E472" s="13"/>
      <c r="F472" s="79"/>
      <c r="G472" s="15"/>
      <c r="H472" s="49"/>
      <c r="I472" s="44"/>
      <c r="J472" s="25"/>
      <c r="K472" s="22"/>
      <c r="L472" s="23"/>
      <c r="M472" s="24"/>
      <c r="N472" s="220"/>
      <c r="O472" s="132"/>
      <c r="P472" s="133"/>
    </row>
    <row r="473" spans="1:16" ht="27" customHeight="1">
      <c r="A473" s="11"/>
      <c r="B473" s="12"/>
      <c r="C473" s="13"/>
      <c r="D473" s="95"/>
      <c r="E473" s="13"/>
      <c r="F473" s="79"/>
      <c r="G473" s="15"/>
      <c r="H473" s="49"/>
      <c r="I473" s="44"/>
      <c r="J473" s="25"/>
      <c r="K473" s="22"/>
      <c r="L473" s="23"/>
      <c r="M473" s="24"/>
      <c r="N473" s="220"/>
      <c r="O473" s="132"/>
      <c r="P473" s="133"/>
    </row>
    <row r="474" spans="1:16" ht="27" customHeight="1">
      <c r="A474" s="11"/>
      <c r="B474" s="12"/>
      <c r="C474" s="13"/>
      <c r="D474" s="95"/>
      <c r="E474" s="13"/>
      <c r="F474" s="79"/>
      <c r="G474" s="15"/>
      <c r="H474" s="49"/>
      <c r="I474" s="44"/>
      <c r="J474" s="25"/>
      <c r="K474" s="22"/>
      <c r="L474" s="23"/>
      <c r="M474" s="24"/>
      <c r="N474" s="220"/>
      <c r="O474" s="132"/>
      <c r="P474" s="133"/>
    </row>
    <row r="475" spans="1:16" ht="27" customHeight="1">
      <c r="A475" s="11"/>
      <c r="B475" s="12"/>
      <c r="C475" s="13"/>
      <c r="D475" s="95"/>
      <c r="E475" s="13"/>
      <c r="F475" s="79"/>
      <c r="G475" s="15"/>
      <c r="H475" s="49"/>
      <c r="I475" s="44"/>
      <c r="J475" s="25"/>
      <c r="K475" s="22"/>
      <c r="L475" s="23"/>
      <c r="M475" s="24"/>
      <c r="N475" s="220"/>
      <c r="O475" s="132"/>
      <c r="P475" s="133"/>
    </row>
    <row r="476" spans="1:16" ht="27" customHeight="1">
      <c r="A476" s="11"/>
      <c r="B476" s="12"/>
      <c r="C476" s="13"/>
      <c r="D476" s="95"/>
      <c r="E476" s="13"/>
      <c r="F476" s="79"/>
      <c r="G476" s="15"/>
      <c r="H476" s="49"/>
      <c r="I476" s="44"/>
      <c r="J476" s="25"/>
      <c r="K476" s="22"/>
      <c r="L476" s="23"/>
      <c r="M476" s="24"/>
      <c r="N476" s="220"/>
      <c r="O476" s="132"/>
      <c r="P476" s="133"/>
    </row>
    <row r="477" spans="1:16" ht="27" customHeight="1">
      <c r="A477" s="11"/>
      <c r="B477" s="12"/>
      <c r="C477" s="13"/>
      <c r="D477" s="95"/>
      <c r="E477" s="13"/>
      <c r="F477" s="79"/>
      <c r="G477" s="15"/>
      <c r="H477" s="49"/>
      <c r="I477" s="44"/>
      <c r="J477" s="25"/>
      <c r="K477" s="22"/>
      <c r="L477" s="23"/>
      <c r="M477" s="24"/>
      <c r="N477" s="220"/>
      <c r="O477" s="132"/>
      <c r="P477" s="133"/>
    </row>
    <row r="478" spans="1:16" ht="27" customHeight="1">
      <c r="A478" s="11"/>
      <c r="B478" s="12"/>
      <c r="C478" s="13"/>
      <c r="D478" s="95"/>
      <c r="E478" s="13"/>
      <c r="F478" s="79"/>
      <c r="G478" s="15"/>
      <c r="H478" s="49"/>
      <c r="I478" s="44"/>
      <c r="J478" s="25"/>
      <c r="K478" s="22"/>
      <c r="L478" s="23"/>
      <c r="M478" s="24"/>
      <c r="N478" s="220"/>
      <c r="O478" s="132"/>
      <c r="P478" s="133"/>
    </row>
    <row r="479" spans="1:16" ht="27" customHeight="1">
      <c r="A479" s="11"/>
      <c r="B479" s="12"/>
      <c r="C479" s="13"/>
      <c r="D479" s="95"/>
      <c r="E479" s="13"/>
      <c r="F479" s="79"/>
      <c r="G479" s="15"/>
      <c r="H479" s="49"/>
      <c r="I479" s="44"/>
      <c r="J479" s="25"/>
      <c r="K479" s="22"/>
      <c r="L479" s="23"/>
      <c r="M479" s="24"/>
      <c r="N479" s="220"/>
      <c r="O479" s="132"/>
      <c r="P479" s="133"/>
    </row>
    <row r="480" spans="1:16" ht="27" customHeight="1">
      <c r="A480" s="11"/>
      <c r="B480" s="12"/>
      <c r="C480" s="13"/>
      <c r="D480" s="95"/>
      <c r="E480" s="13"/>
      <c r="F480" s="79"/>
      <c r="G480" s="15"/>
      <c r="H480" s="49"/>
      <c r="I480" s="44"/>
      <c r="J480" s="25"/>
      <c r="K480" s="22"/>
      <c r="L480" s="23"/>
      <c r="M480" s="24"/>
      <c r="N480" s="220"/>
      <c r="O480" s="132"/>
      <c r="P480" s="133"/>
    </row>
    <row r="481" spans="1:16" ht="27" customHeight="1">
      <c r="A481" s="11"/>
      <c r="B481" s="12"/>
      <c r="C481" s="13"/>
      <c r="D481" s="95"/>
      <c r="E481" s="13"/>
      <c r="F481" s="79"/>
      <c r="G481" s="15"/>
      <c r="H481" s="49"/>
      <c r="I481" s="44"/>
      <c r="J481" s="25"/>
      <c r="K481" s="22"/>
      <c r="L481" s="23"/>
      <c r="M481" s="24"/>
      <c r="N481" s="220"/>
      <c r="O481" s="132"/>
      <c r="P481" s="133"/>
    </row>
    <row r="482" spans="1:16" ht="27" customHeight="1">
      <c r="A482" s="11"/>
      <c r="B482" s="12"/>
      <c r="C482" s="13"/>
      <c r="D482" s="95"/>
      <c r="E482" s="13"/>
      <c r="F482" s="79"/>
      <c r="G482" s="15"/>
      <c r="H482" s="49"/>
      <c r="I482" s="44"/>
      <c r="J482" s="25"/>
      <c r="K482" s="22"/>
      <c r="L482" s="23"/>
      <c r="M482" s="24"/>
      <c r="N482" s="220"/>
      <c r="O482" s="132"/>
      <c r="P482" s="133"/>
    </row>
    <row r="483" spans="1:16" ht="27" customHeight="1">
      <c r="A483" s="11"/>
      <c r="B483" s="12"/>
      <c r="C483" s="13"/>
      <c r="D483" s="95"/>
      <c r="E483" s="13"/>
      <c r="F483" s="79"/>
      <c r="G483" s="15"/>
      <c r="H483" s="49"/>
      <c r="I483" s="44"/>
      <c r="J483" s="25"/>
      <c r="K483" s="22"/>
      <c r="L483" s="23"/>
      <c r="M483" s="24"/>
      <c r="N483" s="220"/>
      <c r="O483" s="132"/>
      <c r="P483" s="133"/>
    </row>
    <row r="484" spans="1:16" ht="27" customHeight="1">
      <c r="A484" s="11"/>
      <c r="B484" s="12"/>
      <c r="C484" s="13"/>
      <c r="D484" s="95"/>
      <c r="E484" s="13"/>
      <c r="F484" s="79"/>
      <c r="G484" s="15"/>
      <c r="H484" s="49"/>
      <c r="I484" s="44"/>
      <c r="J484" s="25"/>
      <c r="K484" s="22"/>
      <c r="L484" s="23"/>
      <c r="M484" s="24"/>
      <c r="N484" s="220"/>
      <c r="O484" s="132"/>
      <c r="P484" s="133"/>
    </row>
    <row r="485" spans="1:16" ht="27" customHeight="1">
      <c r="A485" s="11"/>
      <c r="B485" s="12"/>
      <c r="C485" s="13"/>
      <c r="D485" s="95"/>
      <c r="E485" s="13"/>
      <c r="F485" s="79"/>
      <c r="G485" s="15"/>
      <c r="H485" s="49"/>
      <c r="I485" s="44"/>
      <c r="J485" s="25"/>
      <c r="K485" s="22"/>
      <c r="L485" s="23"/>
      <c r="M485" s="24"/>
      <c r="N485" s="220"/>
      <c r="O485" s="132"/>
      <c r="P485" s="133"/>
    </row>
    <row r="486" spans="1:16" ht="27" customHeight="1">
      <c r="A486" s="11"/>
      <c r="B486" s="12"/>
      <c r="C486" s="13"/>
      <c r="D486" s="95"/>
      <c r="E486" s="13"/>
      <c r="F486" s="79"/>
      <c r="G486" s="15"/>
      <c r="H486" s="49"/>
      <c r="I486" s="44"/>
      <c r="J486" s="25"/>
      <c r="K486" s="22"/>
      <c r="L486" s="23"/>
      <c r="M486" s="24"/>
      <c r="N486" s="220"/>
      <c r="O486" s="147"/>
      <c r="P486" s="133"/>
    </row>
    <row r="487" spans="1:16" ht="27" customHeight="1">
      <c r="A487" s="11"/>
      <c r="B487" s="12"/>
      <c r="C487" s="13"/>
      <c r="D487" s="95"/>
      <c r="E487" s="13"/>
      <c r="F487" s="79"/>
      <c r="G487" s="15"/>
      <c r="H487" s="49"/>
      <c r="I487" s="44"/>
      <c r="J487" s="25"/>
      <c r="K487" s="22"/>
      <c r="L487" s="23"/>
      <c r="M487" s="24"/>
      <c r="N487" s="220"/>
      <c r="O487" s="132"/>
      <c r="P487" s="133"/>
    </row>
    <row r="488" spans="1:16" ht="27" customHeight="1">
      <c r="A488" s="11"/>
      <c r="B488" s="12"/>
      <c r="C488" s="13"/>
      <c r="D488" s="95"/>
      <c r="E488" s="13"/>
      <c r="F488" s="79"/>
      <c r="G488" s="15"/>
      <c r="H488" s="49"/>
      <c r="I488" s="44"/>
      <c r="J488" s="25"/>
      <c r="K488" s="22"/>
      <c r="L488" s="23"/>
      <c r="M488" s="24"/>
      <c r="N488" s="220"/>
      <c r="O488" s="132"/>
      <c r="P488" s="133"/>
    </row>
    <row r="489" spans="1:16" ht="27" customHeight="1">
      <c r="A489" s="11"/>
      <c r="B489" s="12"/>
      <c r="C489" s="13"/>
      <c r="D489" s="95"/>
      <c r="E489" s="13"/>
      <c r="F489" s="79"/>
      <c r="G489" s="15"/>
      <c r="H489" s="49"/>
      <c r="I489" s="44"/>
      <c r="J489" s="25"/>
      <c r="K489" s="22"/>
      <c r="L489" s="23"/>
      <c r="M489" s="24"/>
      <c r="N489" s="220"/>
      <c r="O489" s="132"/>
      <c r="P489" s="133"/>
    </row>
    <row r="490" spans="1:16" ht="27" customHeight="1">
      <c r="A490" s="11"/>
      <c r="B490" s="12"/>
      <c r="C490" s="13"/>
      <c r="D490" s="95"/>
      <c r="E490" s="13"/>
      <c r="F490" s="79"/>
      <c r="G490" s="15"/>
      <c r="H490" s="49"/>
      <c r="I490" s="44"/>
      <c r="J490" s="25"/>
      <c r="K490" s="22"/>
      <c r="L490" s="23"/>
      <c r="M490" s="24"/>
      <c r="N490" s="220"/>
      <c r="O490" s="132"/>
      <c r="P490" s="133"/>
    </row>
    <row r="491" spans="1:16" ht="27" customHeight="1">
      <c r="A491" s="11"/>
      <c r="B491" s="12"/>
      <c r="C491" s="13"/>
      <c r="D491" s="95"/>
      <c r="E491" s="13"/>
      <c r="F491" s="79"/>
      <c r="G491" s="15"/>
      <c r="H491" s="49"/>
      <c r="I491" s="44"/>
      <c r="J491" s="25"/>
      <c r="K491" s="22"/>
      <c r="L491" s="23"/>
      <c r="M491" s="24"/>
      <c r="N491" s="220"/>
      <c r="O491" s="132"/>
      <c r="P491" s="133"/>
    </row>
    <row r="492" spans="1:16" ht="27" customHeight="1">
      <c r="A492" s="11"/>
      <c r="B492" s="12"/>
      <c r="C492" s="13"/>
      <c r="D492" s="95"/>
      <c r="E492" s="13"/>
      <c r="F492" s="79"/>
      <c r="G492" s="15"/>
      <c r="H492" s="49"/>
      <c r="I492" s="44"/>
      <c r="J492" s="25"/>
      <c r="K492" s="22"/>
      <c r="L492" s="23"/>
      <c r="M492" s="24"/>
      <c r="N492" s="220"/>
      <c r="O492" s="132"/>
      <c r="P492" s="133"/>
    </row>
    <row r="493" spans="1:16" ht="27" customHeight="1">
      <c r="A493" s="11"/>
      <c r="B493" s="12"/>
      <c r="C493" s="13"/>
      <c r="D493" s="95"/>
      <c r="E493" s="13"/>
      <c r="F493" s="79"/>
      <c r="G493" s="15"/>
      <c r="H493" s="49"/>
      <c r="I493" s="44"/>
      <c r="J493" s="25"/>
      <c r="K493" s="22"/>
      <c r="L493" s="23"/>
      <c r="M493" s="24"/>
      <c r="N493" s="220"/>
      <c r="O493" s="132"/>
      <c r="P493" s="133"/>
    </row>
    <row r="494" spans="1:16" ht="27" customHeight="1">
      <c r="A494" s="11"/>
      <c r="B494" s="12"/>
      <c r="C494" s="13"/>
      <c r="D494" s="95"/>
      <c r="E494" s="13"/>
      <c r="F494" s="79"/>
      <c r="G494" s="15"/>
      <c r="H494" s="49"/>
      <c r="I494" s="44"/>
      <c r="J494" s="25"/>
      <c r="K494" s="22"/>
      <c r="L494" s="23"/>
      <c r="M494" s="24"/>
      <c r="N494" s="220"/>
      <c r="O494" s="132"/>
      <c r="P494" s="133"/>
    </row>
    <row r="495" spans="1:16" ht="27" customHeight="1">
      <c r="A495" s="11"/>
      <c r="B495" s="12"/>
      <c r="C495" s="13"/>
      <c r="D495" s="95"/>
      <c r="E495" s="13"/>
      <c r="F495" s="79"/>
      <c r="G495" s="15"/>
      <c r="H495" s="49"/>
      <c r="I495" s="44"/>
      <c r="J495" s="25"/>
      <c r="K495" s="22"/>
      <c r="L495" s="23"/>
      <c r="M495" s="24"/>
      <c r="N495" s="220"/>
      <c r="O495" s="132"/>
      <c r="P495" s="133"/>
    </row>
    <row r="496" spans="1:16" ht="27" customHeight="1">
      <c r="A496" s="11"/>
      <c r="B496" s="12"/>
      <c r="C496" s="13"/>
      <c r="D496" s="95"/>
      <c r="E496" s="13"/>
      <c r="F496" s="79"/>
      <c r="G496" s="15"/>
      <c r="H496" s="49"/>
      <c r="I496" s="44"/>
      <c r="J496" s="25"/>
      <c r="K496" s="22"/>
      <c r="L496" s="23"/>
      <c r="M496" s="24"/>
      <c r="N496" s="220"/>
      <c r="O496" s="132"/>
      <c r="P496" s="133"/>
    </row>
    <row r="497" spans="1:16" ht="27" customHeight="1">
      <c r="A497" s="11"/>
      <c r="B497" s="12"/>
      <c r="C497" s="13"/>
      <c r="D497" s="95"/>
      <c r="E497" s="13"/>
      <c r="F497" s="79"/>
      <c r="G497" s="15"/>
      <c r="H497" s="49"/>
      <c r="I497" s="44"/>
      <c r="J497" s="25"/>
      <c r="K497" s="22"/>
      <c r="L497" s="23"/>
      <c r="M497" s="24"/>
      <c r="N497" s="220"/>
      <c r="O497" s="132"/>
      <c r="P497" s="133"/>
    </row>
    <row r="498" spans="1:16" ht="27" customHeight="1" thickBot="1">
      <c r="A498" s="11"/>
      <c r="B498" s="12"/>
      <c r="C498" s="13"/>
      <c r="D498" s="95"/>
      <c r="E498" s="26"/>
      <c r="F498" s="27"/>
      <c r="G498" s="26"/>
      <c r="H498" s="29"/>
      <c r="I498" s="78"/>
      <c r="J498" s="63"/>
      <c r="K498" s="64"/>
      <c r="L498" s="65"/>
      <c r="M498" s="66"/>
      <c r="N498" s="224"/>
      <c r="O498" s="132"/>
      <c r="P498" s="133"/>
    </row>
    <row r="499" spans="1:16" ht="27" customHeight="1" thickTop="1">
      <c r="A499" s="11"/>
      <c r="B499" s="12"/>
      <c r="C499" s="13"/>
      <c r="D499" s="95"/>
      <c r="E499" s="13"/>
      <c r="F499" s="79"/>
      <c r="G499" s="15"/>
      <c r="H499" s="49"/>
      <c r="I499" s="45"/>
      <c r="J499" s="67"/>
      <c r="K499" s="82"/>
      <c r="L499" s="47"/>
      <c r="M499" s="48"/>
      <c r="N499" s="219"/>
      <c r="O499" s="132"/>
      <c r="P499" s="133"/>
    </row>
    <row r="500" spans="1:16" ht="27" customHeight="1">
      <c r="A500" s="11"/>
      <c r="B500" s="12"/>
      <c r="C500" s="13"/>
      <c r="D500" s="95"/>
      <c r="E500" s="13"/>
      <c r="F500" s="79"/>
      <c r="G500" s="15"/>
      <c r="H500" s="49"/>
      <c r="I500" s="44"/>
      <c r="J500" s="25"/>
      <c r="K500" s="22"/>
      <c r="L500" s="23"/>
      <c r="M500" s="24"/>
      <c r="N500" s="220"/>
      <c r="O500" s="147"/>
      <c r="P500" s="133"/>
    </row>
    <row r="501" spans="1:16" ht="27" customHeight="1">
      <c r="A501" s="11"/>
      <c r="B501" s="12"/>
      <c r="C501" s="13"/>
      <c r="D501" s="95"/>
      <c r="E501" s="13"/>
      <c r="F501" s="79"/>
      <c r="G501" s="15"/>
      <c r="H501" s="49"/>
      <c r="I501" s="44"/>
      <c r="J501" s="25"/>
      <c r="K501" s="22"/>
      <c r="L501" s="23"/>
      <c r="M501" s="24"/>
      <c r="N501" s="220"/>
      <c r="O501" s="147"/>
      <c r="P501" s="133"/>
    </row>
    <row r="502" spans="1:16" ht="27" customHeight="1">
      <c r="A502" s="11"/>
      <c r="B502" s="12"/>
      <c r="C502" s="13"/>
      <c r="D502" s="95"/>
      <c r="E502" s="13"/>
      <c r="F502" s="79"/>
      <c r="G502" s="15"/>
      <c r="H502" s="49"/>
      <c r="I502" s="44"/>
      <c r="J502" s="25"/>
      <c r="K502" s="22"/>
      <c r="L502" s="23"/>
      <c r="M502" s="24"/>
      <c r="N502" s="220"/>
      <c r="O502" s="147"/>
      <c r="P502" s="133"/>
    </row>
    <row r="503" spans="1:16" ht="27" customHeight="1">
      <c r="A503" s="11"/>
      <c r="B503" s="12"/>
      <c r="C503" s="13"/>
      <c r="D503" s="95"/>
      <c r="E503" s="13"/>
      <c r="F503" s="79"/>
      <c r="G503" s="15"/>
      <c r="H503" s="49"/>
      <c r="I503" s="44"/>
      <c r="J503" s="25"/>
      <c r="K503" s="22"/>
      <c r="L503" s="23"/>
      <c r="M503" s="24"/>
      <c r="N503" s="220"/>
      <c r="O503" s="147"/>
      <c r="P503" s="133"/>
    </row>
    <row r="504" spans="1:16" ht="27" customHeight="1">
      <c r="A504" s="11"/>
      <c r="B504" s="12"/>
      <c r="C504" s="13"/>
      <c r="D504" s="95"/>
      <c r="E504" s="13"/>
      <c r="F504" s="79"/>
      <c r="G504" s="15"/>
      <c r="H504" s="49"/>
      <c r="I504" s="44"/>
      <c r="J504" s="25"/>
      <c r="K504" s="22"/>
      <c r="L504" s="23"/>
      <c r="M504" s="24"/>
      <c r="N504" s="220"/>
      <c r="O504" s="147"/>
      <c r="P504" s="133"/>
    </row>
    <row r="505" spans="1:16" ht="27" customHeight="1">
      <c r="A505" s="11"/>
      <c r="B505" s="12"/>
      <c r="C505" s="13"/>
      <c r="D505" s="95"/>
      <c r="E505" s="13"/>
      <c r="F505" s="79"/>
      <c r="G505" s="15"/>
      <c r="H505" s="49"/>
      <c r="I505" s="44"/>
      <c r="J505" s="25"/>
      <c r="K505" s="22"/>
      <c r="L505" s="23"/>
      <c r="M505" s="24"/>
      <c r="N505" s="220"/>
      <c r="O505" s="147"/>
      <c r="P505" s="133"/>
    </row>
    <row r="506" spans="1:16" ht="27" customHeight="1">
      <c r="A506" s="11"/>
      <c r="B506" s="12"/>
      <c r="C506" s="13"/>
      <c r="D506" s="95"/>
      <c r="E506" s="13"/>
      <c r="F506" s="79"/>
      <c r="G506" s="15"/>
      <c r="H506" s="49"/>
      <c r="I506" s="44"/>
      <c r="J506" s="25"/>
      <c r="K506" s="22"/>
      <c r="L506" s="23"/>
      <c r="M506" s="24"/>
      <c r="N506" s="220"/>
      <c r="O506" s="147"/>
      <c r="P506" s="133"/>
    </row>
    <row r="507" spans="1:16" ht="27" customHeight="1">
      <c r="A507" s="11"/>
      <c r="B507" s="12"/>
      <c r="C507" s="13"/>
      <c r="D507" s="95"/>
      <c r="E507" s="13"/>
      <c r="F507" s="79"/>
      <c r="G507" s="15"/>
      <c r="H507" s="49"/>
      <c r="I507" s="44"/>
      <c r="J507" s="25"/>
      <c r="K507" s="22"/>
      <c r="L507" s="23"/>
      <c r="M507" s="24"/>
      <c r="N507" s="220"/>
      <c r="O507" s="147"/>
      <c r="P507" s="133"/>
    </row>
    <row r="508" spans="1:16" ht="27" customHeight="1">
      <c r="A508" s="11"/>
      <c r="B508" s="12"/>
      <c r="C508" s="13"/>
      <c r="D508" s="95"/>
      <c r="E508" s="13"/>
      <c r="F508" s="79"/>
      <c r="G508" s="15"/>
      <c r="H508" s="49"/>
      <c r="I508" s="44"/>
      <c r="J508" s="25"/>
      <c r="K508" s="22"/>
      <c r="L508" s="23"/>
      <c r="M508" s="24"/>
      <c r="N508" s="220"/>
      <c r="O508" s="147"/>
      <c r="P508" s="133"/>
    </row>
    <row r="509" spans="1:16" ht="27" customHeight="1">
      <c r="A509" s="11"/>
      <c r="B509" s="12"/>
      <c r="C509" s="13"/>
      <c r="D509" s="95"/>
      <c r="E509" s="13"/>
      <c r="F509" s="79"/>
      <c r="G509" s="15"/>
      <c r="H509" s="49"/>
      <c r="I509" s="44"/>
      <c r="J509" s="25"/>
      <c r="K509" s="22"/>
      <c r="L509" s="23"/>
      <c r="M509" s="24"/>
      <c r="N509" s="220"/>
      <c r="O509" s="147"/>
      <c r="P509" s="133"/>
    </row>
    <row r="510" spans="1:16" ht="27" customHeight="1">
      <c r="A510" s="11"/>
      <c r="B510" s="12"/>
      <c r="C510" s="13"/>
      <c r="D510" s="95"/>
      <c r="E510" s="13"/>
      <c r="F510" s="79"/>
      <c r="G510" s="15"/>
      <c r="H510" s="49"/>
      <c r="I510" s="44"/>
      <c r="J510" s="25"/>
      <c r="K510" s="22"/>
      <c r="L510" s="23"/>
      <c r="M510" s="24"/>
      <c r="N510" s="220"/>
      <c r="O510" s="147"/>
      <c r="P510" s="133"/>
    </row>
    <row r="511" spans="1:16" ht="27" customHeight="1">
      <c r="A511" s="11"/>
      <c r="B511" s="12"/>
      <c r="C511" s="13"/>
      <c r="D511" s="95"/>
      <c r="E511" s="13"/>
      <c r="F511" s="79"/>
      <c r="G511" s="15"/>
      <c r="H511" s="49"/>
      <c r="I511" s="44"/>
      <c r="J511" s="25"/>
      <c r="K511" s="22"/>
      <c r="L511" s="23"/>
      <c r="M511" s="24"/>
      <c r="N511" s="220"/>
      <c r="O511" s="147"/>
      <c r="P511" s="133"/>
    </row>
    <row r="512" spans="1:16" ht="27" customHeight="1">
      <c r="A512" s="11"/>
      <c r="B512" s="12"/>
      <c r="C512" s="13"/>
      <c r="D512" s="95"/>
      <c r="E512" s="13"/>
      <c r="F512" s="79"/>
      <c r="G512" s="15"/>
      <c r="H512" s="49"/>
      <c r="I512" s="44"/>
      <c r="J512" s="25"/>
      <c r="K512" s="22"/>
      <c r="L512" s="23"/>
      <c r="M512" s="24"/>
      <c r="N512" s="220"/>
      <c r="O512" s="147"/>
      <c r="P512" s="133"/>
    </row>
    <row r="513" spans="1:16" ht="27" customHeight="1">
      <c r="A513" s="11"/>
      <c r="B513" s="12"/>
      <c r="C513" s="13"/>
      <c r="D513" s="95"/>
      <c r="E513" s="13"/>
      <c r="F513" s="79"/>
      <c r="G513" s="15"/>
      <c r="H513" s="49"/>
      <c r="I513" s="44"/>
      <c r="J513" s="25"/>
      <c r="K513" s="22"/>
      <c r="L513" s="23"/>
      <c r="M513" s="24"/>
      <c r="N513" s="220"/>
      <c r="O513" s="147"/>
      <c r="P513" s="133"/>
    </row>
    <row r="514" spans="1:16" ht="27" customHeight="1">
      <c r="A514" s="11"/>
      <c r="B514" s="12"/>
      <c r="C514" s="13"/>
      <c r="D514" s="95"/>
      <c r="E514" s="13"/>
      <c r="F514" s="79"/>
      <c r="G514" s="15"/>
      <c r="H514" s="49"/>
      <c r="I514" s="44"/>
      <c r="J514" s="25"/>
      <c r="K514" s="22"/>
      <c r="L514" s="23"/>
      <c r="M514" s="24"/>
      <c r="N514" s="220"/>
      <c r="O514" s="147"/>
      <c r="P514" s="133"/>
    </row>
    <row r="515" spans="1:16" ht="27" customHeight="1">
      <c r="A515" s="11"/>
      <c r="B515" s="12"/>
      <c r="C515" s="13"/>
      <c r="D515" s="95"/>
      <c r="E515" s="13"/>
      <c r="F515" s="79"/>
      <c r="G515" s="15"/>
      <c r="H515" s="49"/>
      <c r="I515" s="44"/>
      <c r="J515" s="25"/>
      <c r="K515" s="22"/>
      <c r="L515" s="23"/>
      <c r="M515" s="24"/>
      <c r="N515" s="220"/>
      <c r="O515" s="147"/>
      <c r="P515" s="133"/>
    </row>
    <row r="516" spans="1:16" ht="27" customHeight="1">
      <c r="A516" s="11"/>
      <c r="B516" s="12"/>
      <c r="C516" s="13"/>
      <c r="D516" s="95"/>
      <c r="E516" s="13"/>
      <c r="F516" s="79"/>
      <c r="G516" s="15"/>
      <c r="H516" s="49"/>
      <c r="I516" s="44"/>
      <c r="J516" s="25"/>
      <c r="K516" s="22"/>
      <c r="L516" s="23"/>
      <c r="M516" s="24"/>
      <c r="N516" s="220"/>
      <c r="O516" s="147"/>
      <c r="P516" s="133"/>
    </row>
    <row r="517" spans="1:16" ht="27" customHeight="1">
      <c r="A517" s="11"/>
      <c r="B517" s="12"/>
      <c r="C517" s="13"/>
      <c r="D517" s="95"/>
      <c r="E517" s="13"/>
      <c r="F517" s="79"/>
      <c r="G517" s="15"/>
      <c r="H517" s="49"/>
      <c r="I517" s="44"/>
      <c r="J517" s="25"/>
      <c r="K517" s="22"/>
      <c r="L517" s="23"/>
      <c r="M517" s="24"/>
      <c r="N517" s="220"/>
      <c r="O517" s="147"/>
      <c r="P517" s="133"/>
    </row>
    <row r="518" spans="1:16" ht="27" customHeight="1">
      <c r="A518" s="11"/>
      <c r="B518" s="12"/>
      <c r="C518" s="13"/>
      <c r="D518" s="95"/>
      <c r="E518" s="13"/>
      <c r="F518" s="79"/>
      <c r="G518" s="15"/>
      <c r="H518" s="49"/>
      <c r="I518" s="44"/>
      <c r="J518" s="25"/>
      <c r="K518" s="22"/>
      <c r="L518" s="23"/>
      <c r="M518" s="24"/>
      <c r="N518" s="220"/>
      <c r="O518" s="147"/>
      <c r="P518" s="133"/>
    </row>
    <row r="519" spans="1:16" ht="27" customHeight="1">
      <c r="A519" s="11"/>
      <c r="B519" s="12"/>
      <c r="C519" s="13"/>
      <c r="D519" s="95"/>
      <c r="E519" s="13"/>
      <c r="F519" s="79"/>
      <c r="G519" s="15"/>
      <c r="H519" s="49"/>
      <c r="I519" s="44"/>
      <c r="J519" s="25"/>
      <c r="K519" s="22"/>
      <c r="L519" s="23"/>
      <c r="M519" s="24"/>
      <c r="N519" s="220"/>
      <c r="O519" s="147"/>
      <c r="P519" s="133"/>
    </row>
    <row r="520" spans="1:16" ht="27" customHeight="1">
      <c r="A520" s="11"/>
      <c r="B520" s="12"/>
      <c r="C520" s="13"/>
      <c r="D520" s="95"/>
      <c r="E520" s="13"/>
      <c r="F520" s="79"/>
      <c r="G520" s="15"/>
      <c r="H520" s="49"/>
      <c r="I520" s="44"/>
      <c r="J520" s="25"/>
      <c r="K520" s="22"/>
      <c r="L520" s="23"/>
      <c r="M520" s="24"/>
      <c r="N520" s="220"/>
      <c r="O520" s="147"/>
      <c r="P520" s="133"/>
    </row>
    <row r="521" spans="1:16" ht="27" customHeight="1">
      <c r="A521" s="11"/>
      <c r="B521" s="12"/>
      <c r="C521" s="13"/>
      <c r="D521" s="95"/>
      <c r="E521" s="13"/>
      <c r="F521" s="79"/>
      <c r="G521" s="15"/>
      <c r="H521" s="49"/>
      <c r="I521" s="44"/>
      <c r="J521" s="25"/>
      <c r="K521" s="22"/>
      <c r="L521" s="23"/>
      <c r="M521" s="24"/>
      <c r="N521" s="220"/>
      <c r="O521" s="147"/>
      <c r="P521" s="133"/>
    </row>
    <row r="522" spans="1:16" ht="27" customHeight="1">
      <c r="A522" s="11"/>
      <c r="B522" s="12"/>
      <c r="C522" s="13"/>
      <c r="D522" s="95"/>
      <c r="E522" s="13"/>
      <c r="F522" s="79"/>
      <c r="G522" s="15"/>
      <c r="H522" s="49"/>
      <c r="I522" s="44"/>
      <c r="J522" s="25"/>
      <c r="K522" s="22"/>
      <c r="L522" s="23"/>
      <c r="M522" s="24"/>
      <c r="N522" s="220"/>
      <c r="O522" s="147"/>
      <c r="P522" s="133"/>
    </row>
    <row r="523" spans="1:16" ht="27" customHeight="1">
      <c r="A523" s="11"/>
      <c r="B523" s="12"/>
      <c r="C523" s="13"/>
      <c r="D523" s="95"/>
      <c r="E523" s="13"/>
      <c r="F523" s="79"/>
      <c r="G523" s="15"/>
      <c r="H523" s="49"/>
      <c r="I523" s="44"/>
      <c r="J523" s="25"/>
      <c r="K523" s="22"/>
      <c r="L523" s="23"/>
      <c r="M523" s="24"/>
      <c r="N523" s="220"/>
      <c r="O523" s="147"/>
      <c r="P523" s="133"/>
    </row>
    <row r="524" spans="1:16" ht="27" customHeight="1">
      <c r="A524" s="11"/>
      <c r="B524" s="12"/>
      <c r="C524" s="13"/>
      <c r="D524" s="95"/>
      <c r="E524" s="13"/>
      <c r="F524" s="79"/>
      <c r="G524" s="15"/>
      <c r="H524" s="49"/>
      <c r="I524" s="44"/>
      <c r="J524" s="25"/>
      <c r="K524" s="22"/>
      <c r="L524" s="23"/>
      <c r="M524" s="24"/>
      <c r="N524" s="220"/>
      <c r="O524" s="147"/>
      <c r="P524" s="133"/>
    </row>
    <row r="525" spans="1:16" ht="27" customHeight="1" thickBot="1">
      <c r="A525" s="11"/>
      <c r="B525" s="12"/>
      <c r="C525" s="13"/>
      <c r="D525" s="95"/>
      <c r="E525" s="26"/>
      <c r="F525" s="27"/>
      <c r="G525" s="26"/>
      <c r="H525" s="29"/>
      <c r="I525" s="89"/>
      <c r="J525" s="52"/>
      <c r="K525" s="53"/>
      <c r="L525" s="54"/>
      <c r="M525" s="55"/>
      <c r="N525" s="223"/>
      <c r="O525" s="132"/>
      <c r="P525" s="133"/>
    </row>
    <row r="526" spans="1:16" ht="27" customHeight="1" thickTop="1">
      <c r="A526" s="11"/>
      <c r="B526" s="12"/>
      <c r="C526" s="13"/>
      <c r="D526" s="95"/>
      <c r="E526" s="13"/>
      <c r="F526" s="79"/>
      <c r="G526" s="15"/>
      <c r="H526" s="49"/>
      <c r="I526" s="80"/>
      <c r="J526" s="73"/>
      <c r="K526" s="74"/>
      <c r="L526" s="75"/>
      <c r="M526" s="76"/>
      <c r="N526" s="225"/>
      <c r="O526" s="132"/>
      <c r="P526" s="133"/>
    </row>
    <row r="527" spans="1:16" ht="27" customHeight="1">
      <c r="A527" s="11"/>
      <c r="B527" s="12"/>
      <c r="C527" s="13"/>
      <c r="D527" s="95"/>
      <c r="E527" s="13"/>
      <c r="F527" s="14"/>
      <c r="G527" s="15"/>
      <c r="H527" s="35"/>
      <c r="I527" s="44"/>
      <c r="J527" s="25"/>
      <c r="K527" s="22"/>
      <c r="L527" s="23"/>
      <c r="M527" s="24"/>
      <c r="N527" s="220"/>
      <c r="O527" s="132"/>
      <c r="P527" s="133"/>
    </row>
    <row r="528" spans="1:16" ht="27" customHeight="1">
      <c r="A528" s="11"/>
      <c r="B528" s="12"/>
      <c r="C528" s="13"/>
      <c r="D528" s="95"/>
      <c r="E528" s="13"/>
      <c r="F528" s="97"/>
      <c r="G528" s="15"/>
      <c r="H528" s="35"/>
      <c r="I528" s="44"/>
      <c r="J528" s="25"/>
      <c r="K528" s="22"/>
      <c r="L528" s="23"/>
      <c r="M528" s="24"/>
      <c r="N528" s="220"/>
      <c r="O528" s="132"/>
      <c r="P528" s="133"/>
    </row>
    <row r="529" spans="1:16" ht="27" customHeight="1">
      <c r="A529" s="11"/>
      <c r="B529" s="12"/>
      <c r="C529" s="13"/>
      <c r="D529" s="95"/>
      <c r="E529" s="13"/>
      <c r="F529" s="97"/>
      <c r="G529" s="15"/>
      <c r="H529" s="35"/>
      <c r="I529" s="44"/>
      <c r="J529" s="25"/>
      <c r="K529" s="22"/>
      <c r="L529" s="23"/>
      <c r="M529" s="24"/>
      <c r="N529" s="220"/>
      <c r="O529" s="132"/>
      <c r="P529" s="133"/>
    </row>
    <row r="530" spans="1:16" ht="27" customHeight="1">
      <c r="A530" s="11"/>
      <c r="B530" s="12"/>
      <c r="C530" s="13"/>
      <c r="D530" s="95"/>
      <c r="E530" s="13"/>
      <c r="F530" s="97"/>
      <c r="G530" s="15"/>
      <c r="H530" s="35"/>
      <c r="I530" s="44"/>
      <c r="J530" s="25"/>
      <c r="K530" s="22"/>
      <c r="L530" s="23"/>
      <c r="M530" s="24"/>
      <c r="N530" s="220"/>
      <c r="O530" s="132"/>
      <c r="P530" s="133"/>
    </row>
    <row r="531" spans="1:16" ht="27" customHeight="1">
      <c r="A531" s="11"/>
      <c r="B531" s="12"/>
      <c r="C531" s="13"/>
      <c r="D531" s="95"/>
      <c r="E531" s="13"/>
      <c r="F531" s="97"/>
      <c r="G531" s="15"/>
      <c r="H531" s="35"/>
      <c r="I531" s="44"/>
      <c r="J531" s="25"/>
      <c r="K531" s="22"/>
      <c r="L531" s="23"/>
      <c r="M531" s="24"/>
      <c r="N531" s="220"/>
      <c r="O531" s="132"/>
      <c r="P531" s="133"/>
    </row>
    <row r="532" spans="1:16" ht="27" customHeight="1">
      <c r="A532" s="11"/>
      <c r="B532" s="12"/>
      <c r="C532" s="13"/>
      <c r="D532" s="95"/>
      <c r="E532" s="13"/>
      <c r="F532" s="97"/>
      <c r="G532" s="15"/>
      <c r="H532" s="35"/>
      <c r="I532" s="44"/>
      <c r="J532" s="25"/>
      <c r="K532" s="22"/>
      <c r="L532" s="23"/>
      <c r="M532" s="24"/>
      <c r="N532" s="220"/>
      <c r="O532" s="132"/>
      <c r="P532" s="133"/>
    </row>
    <row r="533" spans="1:16" ht="27" customHeight="1">
      <c r="A533" s="11"/>
      <c r="B533" s="12"/>
      <c r="C533" s="13"/>
      <c r="D533" s="95"/>
      <c r="E533" s="13"/>
      <c r="F533" s="97"/>
      <c r="G533" s="15"/>
      <c r="H533" s="35"/>
      <c r="I533" s="44"/>
      <c r="J533" s="25"/>
      <c r="K533" s="22"/>
      <c r="L533" s="23"/>
      <c r="M533" s="24"/>
      <c r="N533" s="220"/>
      <c r="O533" s="132"/>
      <c r="P533" s="133"/>
    </row>
    <row r="534" spans="1:16" ht="27" customHeight="1">
      <c r="A534" s="11"/>
      <c r="B534" s="12"/>
      <c r="C534" s="13"/>
      <c r="D534" s="95"/>
      <c r="E534" s="13"/>
      <c r="F534" s="97"/>
      <c r="G534" s="15"/>
      <c r="H534" s="35"/>
      <c r="I534" s="44"/>
      <c r="J534" s="25"/>
      <c r="K534" s="22"/>
      <c r="L534" s="23"/>
      <c r="M534" s="24"/>
      <c r="N534" s="220"/>
      <c r="O534" s="132"/>
      <c r="P534" s="133"/>
    </row>
    <row r="535" spans="1:16" ht="27" customHeight="1">
      <c r="A535" s="11"/>
      <c r="B535" s="12"/>
      <c r="C535" s="13"/>
      <c r="D535" s="95"/>
      <c r="E535" s="13"/>
      <c r="F535" s="97"/>
      <c r="G535" s="15"/>
      <c r="H535" s="35"/>
      <c r="I535" s="44"/>
      <c r="J535" s="25"/>
      <c r="K535" s="22"/>
      <c r="L535" s="23"/>
      <c r="M535" s="24"/>
      <c r="N535" s="220"/>
      <c r="O535" s="132"/>
      <c r="P535" s="133"/>
    </row>
    <row r="536" spans="1:16" ht="27" customHeight="1">
      <c r="A536" s="11"/>
      <c r="B536" s="12"/>
      <c r="C536" s="13"/>
      <c r="D536" s="95"/>
      <c r="E536" s="13"/>
      <c r="F536" s="97"/>
      <c r="G536" s="15"/>
      <c r="H536" s="35"/>
      <c r="I536" s="44"/>
      <c r="J536" s="25"/>
      <c r="K536" s="22"/>
      <c r="L536" s="23"/>
      <c r="M536" s="24"/>
      <c r="N536" s="220"/>
      <c r="O536" s="132"/>
      <c r="P536" s="133"/>
    </row>
    <row r="537" spans="1:16" ht="27" customHeight="1">
      <c r="A537" s="11"/>
      <c r="B537" s="12"/>
      <c r="C537" s="13"/>
      <c r="D537" s="95"/>
      <c r="E537" s="13"/>
      <c r="F537" s="97"/>
      <c r="G537" s="15"/>
      <c r="H537" s="35"/>
      <c r="I537" s="44"/>
      <c r="J537" s="25"/>
      <c r="K537" s="22"/>
      <c r="L537" s="23"/>
      <c r="M537" s="24"/>
      <c r="N537" s="220"/>
      <c r="O537" s="132"/>
      <c r="P537" s="133"/>
    </row>
    <row r="538" spans="1:16" ht="27" customHeight="1">
      <c r="A538" s="11"/>
      <c r="B538" s="12"/>
      <c r="C538" s="13"/>
      <c r="D538" s="95"/>
      <c r="E538" s="13"/>
      <c r="F538" s="97"/>
      <c r="G538" s="15"/>
      <c r="H538" s="35"/>
      <c r="I538" s="44"/>
      <c r="J538" s="25"/>
      <c r="K538" s="22"/>
      <c r="L538" s="23"/>
      <c r="M538" s="24"/>
      <c r="N538" s="220"/>
      <c r="O538" s="132"/>
      <c r="P538" s="133"/>
    </row>
    <row r="539" spans="1:16" ht="24.6">
      <c r="A539" s="11"/>
      <c r="B539" s="12"/>
      <c r="C539" s="13"/>
      <c r="D539" s="95"/>
      <c r="E539" s="13"/>
      <c r="F539" s="97"/>
      <c r="G539" s="15"/>
      <c r="H539" s="35"/>
      <c r="I539" s="44"/>
      <c r="J539" s="25"/>
      <c r="K539" s="22"/>
      <c r="L539" s="23"/>
      <c r="M539" s="24"/>
      <c r="N539" s="220"/>
      <c r="O539" s="132"/>
      <c r="P539" s="133"/>
    </row>
    <row r="540" spans="1:16" ht="27" customHeight="1">
      <c r="A540" s="11"/>
      <c r="B540" s="12"/>
      <c r="C540" s="13"/>
      <c r="D540" s="95"/>
      <c r="E540" s="13"/>
      <c r="F540" s="97"/>
      <c r="G540" s="77"/>
      <c r="H540" s="35"/>
      <c r="I540" s="44"/>
      <c r="J540" s="25"/>
      <c r="K540" s="22"/>
      <c r="L540" s="23"/>
      <c r="M540" s="24"/>
      <c r="N540" s="220"/>
      <c r="O540" s="132"/>
      <c r="P540" s="133"/>
    </row>
    <row r="541" spans="1:16" ht="27" customHeight="1">
      <c r="A541" s="11"/>
      <c r="B541" s="12"/>
      <c r="C541" s="13"/>
      <c r="D541" s="95"/>
      <c r="E541" s="13"/>
      <c r="F541" s="97"/>
      <c r="G541" s="77"/>
      <c r="H541" s="35"/>
      <c r="I541" s="44"/>
      <c r="J541" s="25"/>
      <c r="K541" s="22"/>
      <c r="L541" s="23"/>
      <c r="M541" s="24"/>
      <c r="N541" s="220"/>
      <c r="O541" s="132"/>
      <c r="P541" s="133"/>
    </row>
    <row r="542" spans="1:16" ht="27" customHeight="1">
      <c r="A542" s="11"/>
      <c r="B542" s="12"/>
      <c r="C542" s="13"/>
      <c r="D542" s="95"/>
      <c r="E542" s="13"/>
      <c r="F542" s="97"/>
      <c r="G542" s="77"/>
      <c r="H542" s="35"/>
      <c r="I542" s="44"/>
      <c r="J542" s="25"/>
      <c r="K542" s="22"/>
      <c r="L542" s="23"/>
      <c r="M542" s="24"/>
      <c r="N542" s="220"/>
      <c r="O542" s="132"/>
      <c r="P542" s="133"/>
    </row>
    <row r="543" spans="1:16" ht="27" customHeight="1">
      <c r="A543" s="11"/>
      <c r="B543" s="12"/>
      <c r="C543" s="13"/>
      <c r="D543" s="95"/>
      <c r="E543" s="13"/>
      <c r="F543" s="97"/>
      <c r="G543" s="77"/>
      <c r="H543" s="35"/>
      <c r="I543" s="44"/>
      <c r="J543" s="25"/>
      <c r="K543" s="22"/>
      <c r="L543" s="23"/>
      <c r="M543" s="24"/>
      <c r="N543" s="220"/>
      <c r="O543" s="132"/>
      <c r="P543" s="133"/>
    </row>
    <row r="544" spans="1:16" ht="27" customHeight="1">
      <c r="A544" s="11"/>
      <c r="B544" s="12"/>
      <c r="C544" s="13"/>
      <c r="D544" s="95"/>
      <c r="E544" s="13"/>
      <c r="F544" s="97"/>
      <c r="G544" s="77"/>
      <c r="H544" s="35"/>
      <c r="I544" s="44"/>
      <c r="J544" s="25"/>
      <c r="K544" s="22"/>
      <c r="L544" s="23"/>
      <c r="M544" s="24"/>
      <c r="N544" s="220"/>
      <c r="O544" s="132"/>
      <c r="P544" s="133"/>
    </row>
    <row r="545" spans="1:16" ht="27" customHeight="1">
      <c r="A545" s="11"/>
      <c r="B545" s="12"/>
      <c r="C545" s="13"/>
      <c r="D545" s="95"/>
      <c r="E545" s="13"/>
      <c r="F545" s="97"/>
      <c r="G545" s="77"/>
      <c r="H545" s="35"/>
      <c r="I545" s="44"/>
      <c r="J545" s="25"/>
      <c r="K545" s="22"/>
      <c r="L545" s="23"/>
      <c r="M545" s="24"/>
      <c r="N545" s="220"/>
      <c r="O545" s="132"/>
      <c r="P545" s="133"/>
    </row>
    <row r="546" spans="1:16" ht="27" customHeight="1">
      <c r="A546" s="11"/>
      <c r="B546" s="12"/>
      <c r="C546" s="13"/>
      <c r="D546" s="95"/>
      <c r="E546" s="13"/>
      <c r="F546" s="97"/>
      <c r="G546" s="77"/>
      <c r="H546" s="35"/>
      <c r="I546" s="44"/>
      <c r="J546" s="25"/>
      <c r="K546" s="22"/>
      <c r="L546" s="23"/>
      <c r="M546" s="24"/>
      <c r="N546" s="220"/>
      <c r="O546" s="132"/>
      <c r="P546" s="133"/>
    </row>
    <row r="547" spans="1:16" ht="27" customHeight="1">
      <c r="A547" s="11"/>
      <c r="B547" s="12"/>
      <c r="C547" s="13"/>
      <c r="D547" s="95"/>
      <c r="E547" s="13"/>
      <c r="F547" s="97"/>
      <c r="G547" s="77"/>
      <c r="H547" s="35"/>
      <c r="I547" s="44"/>
      <c r="J547" s="25"/>
      <c r="K547" s="22"/>
      <c r="L547" s="23"/>
      <c r="M547" s="24"/>
      <c r="N547" s="220"/>
      <c r="O547" s="132"/>
      <c r="P547" s="133"/>
    </row>
    <row r="548" spans="1:16" ht="27" customHeight="1">
      <c r="A548" s="11"/>
      <c r="B548" s="12"/>
      <c r="C548" s="13"/>
      <c r="D548" s="95"/>
      <c r="E548" s="13"/>
      <c r="F548" s="97"/>
      <c r="G548" s="77"/>
      <c r="H548" s="35"/>
      <c r="I548" s="44"/>
      <c r="J548" s="25"/>
      <c r="K548" s="22"/>
      <c r="L548" s="23"/>
      <c r="M548" s="24"/>
      <c r="N548" s="220"/>
      <c r="O548" s="132"/>
      <c r="P548" s="133"/>
    </row>
    <row r="549" spans="1:16" ht="27" customHeight="1">
      <c r="A549" s="11"/>
      <c r="B549" s="12"/>
      <c r="C549" s="13"/>
      <c r="D549" s="95"/>
      <c r="E549" s="13"/>
      <c r="F549" s="97"/>
      <c r="G549" s="77"/>
      <c r="H549" s="35"/>
      <c r="I549" s="44"/>
      <c r="J549" s="25"/>
      <c r="K549" s="22"/>
      <c r="L549" s="23"/>
      <c r="M549" s="24"/>
      <c r="N549" s="220"/>
      <c r="O549" s="132"/>
      <c r="P549" s="133"/>
    </row>
    <row r="550" spans="1:16" ht="27" customHeight="1">
      <c r="A550" s="11"/>
      <c r="B550" s="12"/>
      <c r="C550" s="13"/>
      <c r="D550" s="95"/>
      <c r="E550" s="13"/>
      <c r="F550" s="97"/>
      <c r="G550" s="77"/>
      <c r="H550" s="35"/>
      <c r="I550" s="44"/>
      <c r="J550" s="25"/>
      <c r="K550" s="22"/>
      <c r="L550" s="23"/>
      <c r="M550" s="24"/>
      <c r="N550" s="220"/>
      <c r="O550" s="132"/>
      <c r="P550" s="133"/>
    </row>
    <row r="551" spans="1:16" ht="27" customHeight="1">
      <c r="A551" s="11"/>
      <c r="B551" s="12"/>
      <c r="C551" s="13"/>
      <c r="D551" s="95"/>
      <c r="E551" s="13"/>
      <c r="F551" s="97"/>
      <c r="G551" s="77"/>
      <c r="H551" s="35"/>
      <c r="I551" s="44"/>
      <c r="J551" s="25"/>
      <c r="K551" s="22"/>
      <c r="L551" s="23"/>
      <c r="M551" s="24"/>
      <c r="N551" s="220"/>
      <c r="O551" s="132"/>
      <c r="P551" s="133"/>
    </row>
    <row r="552" spans="1:16" ht="27" customHeight="1">
      <c r="A552" s="11"/>
      <c r="B552" s="12"/>
      <c r="C552" s="13"/>
      <c r="D552" s="95"/>
      <c r="E552" s="13"/>
      <c r="F552" s="97"/>
      <c r="G552" s="77"/>
      <c r="H552" s="35"/>
      <c r="I552" s="44"/>
      <c r="J552" s="25"/>
      <c r="K552" s="22"/>
      <c r="L552" s="23"/>
      <c r="M552" s="24"/>
      <c r="N552" s="220"/>
      <c r="O552" s="132"/>
      <c r="P552" s="133"/>
    </row>
    <row r="553" spans="1:16" ht="27" customHeight="1">
      <c r="A553" s="11"/>
      <c r="B553" s="12"/>
      <c r="C553" s="13"/>
      <c r="D553" s="95"/>
      <c r="E553" s="13"/>
      <c r="F553" s="97"/>
      <c r="G553" s="77"/>
      <c r="H553" s="35"/>
      <c r="I553" s="44"/>
      <c r="J553" s="25"/>
      <c r="K553" s="22"/>
      <c r="L553" s="23"/>
      <c r="M553" s="24"/>
      <c r="N553" s="220"/>
      <c r="O553" s="132"/>
      <c r="P553" s="133"/>
    </row>
    <row r="554" spans="1:16" ht="27" customHeight="1">
      <c r="A554" s="11"/>
      <c r="B554" s="12"/>
      <c r="C554" s="13"/>
      <c r="D554" s="95"/>
      <c r="E554" s="13"/>
      <c r="F554" s="97"/>
      <c r="G554" s="77"/>
      <c r="H554" s="35"/>
      <c r="I554" s="44"/>
      <c r="J554" s="25"/>
      <c r="K554" s="22"/>
      <c r="L554" s="23"/>
      <c r="M554" s="24"/>
      <c r="N554" s="220"/>
      <c r="O554" s="132"/>
      <c r="P554" s="133"/>
    </row>
    <row r="555" spans="1:16" ht="27" customHeight="1">
      <c r="A555" s="11"/>
      <c r="B555" s="12"/>
      <c r="C555" s="13"/>
      <c r="D555" s="95"/>
      <c r="E555" s="13"/>
      <c r="F555" s="97"/>
      <c r="G555" s="77"/>
      <c r="H555" s="35"/>
      <c r="I555" s="44"/>
      <c r="J555" s="25"/>
      <c r="K555" s="22"/>
      <c r="L555" s="23"/>
      <c r="M555" s="24"/>
      <c r="N555" s="220"/>
      <c r="O555" s="132"/>
      <c r="P555" s="133"/>
    </row>
    <row r="556" spans="1:16" ht="27" customHeight="1">
      <c r="A556" s="11"/>
      <c r="B556" s="12"/>
      <c r="C556" s="13"/>
      <c r="D556" s="95"/>
      <c r="E556" s="13"/>
      <c r="F556" s="97"/>
      <c r="G556" s="77"/>
      <c r="H556" s="35"/>
      <c r="I556" s="44"/>
      <c r="J556" s="25"/>
      <c r="K556" s="22"/>
      <c r="L556" s="23"/>
      <c r="M556" s="24"/>
      <c r="N556" s="220"/>
      <c r="O556" s="132"/>
      <c r="P556" s="133"/>
    </row>
    <row r="557" spans="1:16" ht="27" customHeight="1">
      <c r="A557" s="11"/>
      <c r="B557" s="12"/>
      <c r="C557" s="13"/>
      <c r="D557" s="95"/>
      <c r="E557" s="13"/>
      <c r="F557" s="97"/>
      <c r="G557" s="77"/>
      <c r="H557" s="35"/>
      <c r="I557" s="44"/>
      <c r="J557" s="25"/>
      <c r="K557" s="22"/>
      <c r="L557" s="23"/>
      <c r="M557" s="24"/>
      <c r="N557" s="220"/>
      <c r="O557" s="132"/>
      <c r="P557" s="133"/>
    </row>
    <row r="558" spans="1:16" ht="27" customHeight="1">
      <c r="A558" s="11"/>
      <c r="B558" s="12"/>
      <c r="C558" s="13"/>
      <c r="D558" s="95"/>
      <c r="E558" s="13"/>
      <c r="F558" s="97"/>
      <c r="G558" s="77"/>
      <c r="H558" s="35"/>
      <c r="I558" s="44"/>
      <c r="J558" s="25"/>
      <c r="K558" s="22"/>
      <c r="L558" s="23"/>
      <c r="M558" s="24"/>
      <c r="N558" s="220"/>
      <c r="O558" s="132"/>
      <c r="P558" s="133"/>
    </row>
    <row r="559" spans="1:16" ht="27" customHeight="1">
      <c r="A559" s="11"/>
      <c r="B559" s="12"/>
      <c r="C559" s="13"/>
      <c r="D559" s="95"/>
      <c r="E559" s="13"/>
      <c r="F559" s="97"/>
      <c r="G559" s="77"/>
      <c r="H559" s="35"/>
      <c r="I559" s="44"/>
      <c r="J559" s="25"/>
      <c r="K559" s="22"/>
      <c r="L559" s="23"/>
      <c r="M559" s="24"/>
      <c r="N559" s="220"/>
      <c r="O559" s="132"/>
      <c r="P559" s="133"/>
    </row>
    <row r="560" spans="1:16" ht="27" customHeight="1">
      <c r="A560" s="11"/>
      <c r="B560" s="12"/>
      <c r="C560" s="13"/>
      <c r="D560" s="95"/>
      <c r="E560" s="13"/>
      <c r="F560" s="97"/>
      <c r="G560" s="77"/>
      <c r="H560" s="35"/>
      <c r="I560" s="44"/>
      <c r="J560" s="25"/>
      <c r="K560" s="22"/>
      <c r="L560" s="23"/>
      <c r="M560" s="24"/>
      <c r="N560" s="220"/>
      <c r="O560" s="132"/>
      <c r="P560" s="133"/>
    </row>
    <row r="561" spans="1:16" ht="27" customHeight="1">
      <c r="A561" s="11"/>
      <c r="B561" s="12"/>
      <c r="C561" s="13"/>
      <c r="D561" s="95"/>
      <c r="E561" s="13"/>
      <c r="F561" s="97"/>
      <c r="G561" s="77"/>
      <c r="H561" s="35"/>
      <c r="I561" s="44"/>
      <c r="J561" s="25"/>
      <c r="K561" s="22"/>
      <c r="L561" s="23"/>
      <c r="M561" s="24"/>
      <c r="N561" s="220"/>
      <c r="O561" s="132"/>
      <c r="P561" s="133"/>
    </row>
    <row r="562" spans="1:16" ht="27" customHeight="1">
      <c r="A562" s="11"/>
      <c r="B562" s="12"/>
      <c r="C562" s="13"/>
      <c r="D562" s="95"/>
      <c r="E562" s="13"/>
      <c r="F562" s="97"/>
      <c r="G562" s="77"/>
      <c r="H562" s="35"/>
      <c r="I562" s="44"/>
      <c r="J562" s="25"/>
      <c r="K562" s="22"/>
      <c r="L562" s="23"/>
      <c r="M562" s="24"/>
      <c r="N562" s="220"/>
      <c r="O562" s="132"/>
      <c r="P562" s="133"/>
    </row>
    <row r="563" spans="1:16" ht="27" customHeight="1">
      <c r="A563" s="11"/>
      <c r="B563" s="12"/>
      <c r="C563" s="13"/>
      <c r="D563" s="95"/>
      <c r="E563" s="13"/>
      <c r="F563" s="97"/>
      <c r="G563" s="77"/>
      <c r="H563" s="35"/>
      <c r="I563" s="44"/>
      <c r="J563" s="25"/>
      <c r="K563" s="22"/>
      <c r="L563" s="23"/>
      <c r="M563" s="24"/>
      <c r="N563" s="220"/>
      <c r="O563" s="132"/>
      <c r="P563" s="133"/>
    </row>
    <row r="564" spans="1:16" ht="27" customHeight="1">
      <c r="A564" s="11"/>
      <c r="B564" s="12"/>
      <c r="C564" s="13"/>
      <c r="D564" s="95"/>
      <c r="E564" s="13"/>
      <c r="F564" s="97"/>
      <c r="G564" s="77"/>
      <c r="H564" s="35"/>
      <c r="I564" s="44"/>
      <c r="J564" s="25"/>
      <c r="K564" s="22"/>
      <c r="L564" s="23"/>
      <c r="M564" s="24"/>
      <c r="N564" s="220"/>
      <c r="O564" s="132"/>
      <c r="P564" s="133"/>
    </row>
    <row r="565" spans="1:16" ht="27" customHeight="1">
      <c r="A565" s="11"/>
      <c r="B565" s="12"/>
      <c r="C565" s="13"/>
      <c r="D565" s="95"/>
      <c r="E565" s="13"/>
      <c r="F565" s="97"/>
      <c r="G565" s="77"/>
      <c r="H565" s="35"/>
      <c r="I565" s="44"/>
      <c r="J565" s="25"/>
      <c r="K565" s="22"/>
      <c r="L565" s="23"/>
      <c r="M565" s="24"/>
      <c r="N565" s="220"/>
      <c r="O565" s="132"/>
      <c r="P565" s="133"/>
    </row>
    <row r="566" spans="1:16" ht="27" customHeight="1">
      <c r="A566" s="11"/>
      <c r="B566" s="12"/>
      <c r="C566" s="13"/>
      <c r="D566" s="95"/>
      <c r="E566" s="13"/>
      <c r="F566" s="97"/>
      <c r="G566" s="77"/>
      <c r="H566" s="35"/>
      <c r="I566" s="44"/>
      <c r="J566" s="25"/>
      <c r="K566" s="22"/>
      <c r="L566" s="23"/>
      <c r="M566" s="24"/>
      <c r="N566" s="220"/>
      <c r="O566" s="132"/>
      <c r="P566" s="133"/>
    </row>
    <row r="567" spans="1:16" ht="27" customHeight="1">
      <c r="A567" s="11"/>
      <c r="B567" s="12"/>
      <c r="C567" s="13"/>
      <c r="D567" s="95"/>
      <c r="E567" s="13"/>
      <c r="F567" s="97"/>
      <c r="G567" s="77"/>
      <c r="H567" s="35"/>
      <c r="I567" s="44"/>
      <c r="J567" s="25"/>
      <c r="K567" s="22"/>
      <c r="L567" s="23"/>
      <c r="M567" s="24"/>
      <c r="N567" s="220"/>
      <c r="O567" s="132"/>
      <c r="P567" s="133"/>
    </row>
    <row r="568" spans="1:16" ht="27" customHeight="1">
      <c r="A568" s="11"/>
      <c r="B568" s="12"/>
      <c r="C568" s="13"/>
      <c r="D568" s="95"/>
      <c r="E568" s="13"/>
      <c r="F568" s="97"/>
      <c r="G568" s="77"/>
      <c r="H568" s="35"/>
      <c r="I568" s="44"/>
      <c r="J568" s="25"/>
      <c r="K568" s="22"/>
      <c r="L568" s="23"/>
      <c r="M568" s="24"/>
      <c r="N568" s="220"/>
      <c r="O568" s="132"/>
      <c r="P568" s="133"/>
    </row>
    <row r="569" spans="1:16" ht="27" customHeight="1">
      <c r="A569" s="11"/>
      <c r="B569" s="12"/>
      <c r="C569" s="13"/>
      <c r="D569" s="95"/>
      <c r="E569" s="13"/>
      <c r="F569" s="97"/>
      <c r="G569" s="77"/>
      <c r="H569" s="35"/>
      <c r="I569" s="44"/>
      <c r="J569" s="25"/>
      <c r="K569" s="22"/>
      <c r="L569" s="23"/>
      <c r="M569" s="24"/>
      <c r="N569" s="220"/>
      <c r="O569" s="132"/>
      <c r="P569" s="133"/>
    </row>
    <row r="570" spans="1:16" ht="27" customHeight="1">
      <c r="A570" s="11"/>
      <c r="B570" s="12"/>
      <c r="C570" s="13"/>
      <c r="D570" s="95"/>
      <c r="E570" s="13"/>
      <c r="F570" s="97"/>
      <c r="G570" s="77"/>
      <c r="H570" s="35"/>
      <c r="I570" s="44"/>
      <c r="J570" s="25"/>
      <c r="K570" s="22"/>
      <c r="L570" s="23"/>
      <c r="M570" s="24"/>
      <c r="N570" s="220"/>
      <c r="O570" s="132"/>
      <c r="P570" s="133"/>
    </row>
    <row r="571" spans="1:16" ht="27" customHeight="1">
      <c r="A571" s="11"/>
      <c r="B571" s="12"/>
      <c r="C571" s="13"/>
      <c r="D571" s="95"/>
      <c r="E571" s="13"/>
      <c r="F571" s="97"/>
      <c r="G571" s="77"/>
      <c r="H571" s="35"/>
      <c r="I571" s="44"/>
      <c r="J571" s="25"/>
      <c r="K571" s="22"/>
      <c r="L571" s="23"/>
      <c r="M571" s="24"/>
      <c r="N571" s="220"/>
      <c r="O571" s="132"/>
      <c r="P571" s="133"/>
    </row>
    <row r="572" spans="1:16" ht="27" customHeight="1">
      <c r="A572" s="11"/>
      <c r="B572" s="12"/>
      <c r="C572" s="13"/>
      <c r="D572" s="95"/>
      <c r="E572" s="13"/>
      <c r="F572" s="97"/>
      <c r="G572" s="77"/>
      <c r="H572" s="35"/>
      <c r="I572" s="44"/>
      <c r="J572" s="25"/>
      <c r="K572" s="22"/>
      <c r="L572" s="23"/>
      <c r="M572" s="24"/>
      <c r="N572" s="220"/>
      <c r="O572" s="132"/>
      <c r="P572" s="133"/>
    </row>
    <row r="573" spans="1:16" ht="27" customHeight="1">
      <c r="A573" s="11"/>
      <c r="B573" s="12"/>
      <c r="C573" s="13"/>
      <c r="D573" s="95"/>
      <c r="E573" s="13"/>
      <c r="F573" s="97"/>
      <c r="G573" s="77"/>
      <c r="H573" s="35"/>
      <c r="I573" s="44"/>
      <c r="J573" s="25"/>
      <c r="K573" s="22"/>
      <c r="L573" s="23"/>
      <c r="M573" s="24"/>
      <c r="N573" s="220"/>
      <c r="O573" s="132"/>
      <c r="P573" s="133"/>
    </row>
    <row r="574" spans="1:16" ht="27" customHeight="1">
      <c r="A574" s="11"/>
      <c r="B574" s="12"/>
      <c r="C574" s="13"/>
      <c r="D574" s="95"/>
      <c r="E574" s="13"/>
      <c r="F574" s="97"/>
      <c r="G574" s="77"/>
      <c r="H574" s="35"/>
      <c r="I574" s="44"/>
      <c r="J574" s="25"/>
      <c r="K574" s="22"/>
      <c r="L574" s="23"/>
      <c r="M574" s="24"/>
      <c r="N574" s="220"/>
      <c r="O574" s="132"/>
      <c r="P574" s="133"/>
    </row>
    <row r="575" spans="1:16" ht="27" customHeight="1">
      <c r="A575" s="11"/>
      <c r="B575" s="12"/>
      <c r="C575" s="13"/>
      <c r="D575" s="95"/>
      <c r="E575" s="13"/>
      <c r="F575" s="97"/>
      <c r="G575" s="77"/>
      <c r="H575" s="35"/>
      <c r="I575" s="44"/>
      <c r="J575" s="25"/>
      <c r="K575" s="22"/>
      <c r="L575" s="23"/>
      <c r="M575" s="24"/>
      <c r="N575" s="220"/>
      <c r="O575" s="132"/>
      <c r="P575" s="133"/>
    </row>
    <row r="576" spans="1:16" ht="27" customHeight="1">
      <c r="A576" s="11"/>
      <c r="B576" s="12"/>
      <c r="C576" s="13"/>
      <c r="D576" s="95"/>
      <c r="E576" s="13"/>
      <c r="F576" s="97"/>
      <c r="G576" s="77"/>
      <c r="H576" s="35"/>
      <c r="I576" s="44"/>
      <c r="J576" s="25"/>
      <c r="K576" s="22"/>
      <c r="L576" s="23"/>
      <c r="M576" s="24"/>
      <c r="N576" s="220"/>
      <c r="O576" s="132"/>
      <c r="P576" s="133"/>
    </row>
    <row r="577" spans="1:16" ht="27" customHeight="1">
      <c r="A577" s="11"/>
      <c r="B577" s="12"/>
      <c r="C577" s="13"/>
      <c r="D577" s="95"/>
      <c r="E577" s="13"/>
      <c r="F577" s="97"/>
      <c r="G577" s="77"/>
      <c r="H577" s="35"/>
      <c r="I577" s="44"/>
      <c r="J577" s="25"/>
      <c r="K577" s="22"/>
      <c r="L577" s="23"/>
      <c r="M577" s="24"/>
      <c r="N577" s="220"/>
      <c r="O577" s="132"/>
      <c r="P577" s="133"/>
    </row>
    <row r="578" spans="1:16" ht="27" customHeight="1">
      <c r="A578" s="11"/>
      <c r="B578" s="12"/>
      <c r="C578" s="13"/>
      <c r="D578" s="95"/>
      <c r="E578" s="13"/>
      <c r="F578" s="97"/>
      <c r="G578" s="77"/>
      <c r="H578" s="35"/>
      <c r="I578" s="44"/>
      <c r="J578" s="25"/>
      <c r="K578" s="22"/>
      <c r="L578" s="23"/>
      <c r="M578" s="24"/>
      <c r="N578" s="220"/>
      <c r="O578" s="132"/>
      <c r="P578" s="133"/>
    </row>
    <row r="579" spans="1:16" ht="27" customHeight="1">
      <c r="A579" s="11"/>
      <c r="B579" s="12"/>
      <c r="C579" s="13"/>
      <c r="D579" s="95"/>
      <c r="E579" s="13"/>
      <c r="F579" s="97"/>
      <c r="G579" s="77"/>
      <c r="H579" s="35"/>
      <c r="I579" s="44"/>
      <c r="J579" s="25"/>
      <c r="K579" s="22"/>
      <c r="L579" s="23"/>
      <c r="M579" s="24"/>
      <c r="N579" s="220"/>
      <c r="O579" s="132"/>
      <c r="P579" s="133"/>
    </row>
    <row r="580" spans="1:16" ht="27" customHeight="1">
      <c r="A580" s="11"/>
      <c r="B580" s="12"/>
      <c r="C580" s="13"/>
      <c r="D580" s="95"/>
      <c r="E580" s="13"/>
      <c r="F580" s="97"/>
      <c r="G580" s="77"/>
      <c r="H580" s="35"/>
      <c r="I580" s="44"/>
      <c r="J580" s="25"/>
      <c r="K580" s="22"/>
      <c r="L580" s="23"/>
      <c r="M580" s="24"/>
      <c r="N580" s="220"/>
      <c r="O580" s="132"/>
      <c r="P580" s="133"/>
    </row>
    <row r="581" spans="1:16" ht="27" customHeight="1">
      <c r="A581" s="11"/>
      <c r="B581" s="12"/>
      <c r="C581" s="13"/>
      <c r="D581" s="95"/>
      <c r="E581" s="13"/>
      <c r="F581" s="97"/>
      <c r="G581" s="77"/>
      <c r="H581" s="35"/>
      <c r="I581" s="44"/>
      <c r="J581" s="25"/>
      <c r="K581" s="22"/>
      <c r="L581" s="23"/>
      <c r="M581" s="24"/>
      <c r="N581" s="220"/>
      <c r="O581" s="132"/>
      <c r="P581" s="133"/>
    </row>
    <row r="582" spans="1:16" ht="27" customHeight="1">
      <c r="A582" s="11"/>
      <c r="B582" s="12"/>
      <c r="C582" s="13"/>
      <c r="D582" s="95"/>
      <c r="E582" s="13"/>
      <c r="F582" s="97"/>
      <c r="G582" s="77"/>
      <c r="H582" s="35"/>
      <c r="I582" s="44"/>
      <c r="J582" s="25"/>
      <c r="K582" s="22"/>
      <c r="L582" s="23"/>
      <c r="M582" s="24"/>
      <c r="N582" s="220"/>
      <c r="O582" s="132"/>
      <c r="P582" s="133"/>
    </row>
    <row r="583" spans="1:16" ht="27" customHeight="1">
      <c r="A583" s="11"/>
      <c r="B583" s="12"/>
      <c r="C583" s="13"/>
      <c r="D583" s="95"/>
      <c r="E583" s="13"/>
      <c r="F583" s="97"/>
      <c r="G583" s="77"/>
      <c r="H583" s="35"/>
      <c r="I583" s="44"/>
      <c r="J583" s="25"/>
      <c r="K583" s="22"/>
      <c r="L583" s="23"/>
      <c r="M583" s="24"/>
      <c r="N583" s="220"/>
      <c r="O583" s="132"/>
      <c r="P583" s="133"/>
    </row>
    <row r="584" spans="1:16" ht="27" customHeight="1">
      <c r="A584" s="11"/>
      <c r="B584" s="12"/>
      <c r="C584" s="13"/>
      <c r="D584" s="95"/>
      <c r="E584" s="13"/>
      <c r="F584" s="97"/>
      <c r="G584" s="77"/>
      <c r="H584" s="35"/>
      <c r="I584" s="44"/>
      <c r="J584" s="25"/>
      <c r="K584" s="22"/>
      <c r="L584" s="23"/>
      <c r="M584" s="24"/>
      <c r="N584" s="220"/>
      <c r="O584" s="132"/>
      <c r="P584" s="133"/>
    </row>
    <row r="585" spans="1:16" ht="27" customHeight="1">
      <c r="A585" s="11"/>
      <c r="B585" s="12"/>
      <c r="C585" s="13"/>
      <c r="D585" s="95"/>
      <c r="E585" s="13"/>
      <c r="F585" s="97"/>
      <c r="G585" s="77"/>
      <c r="H585" s="35"/>
      <c r="I585" s="44"/>
      <c r="J585" s="25"/>
      <c r="K585" s="22"/>
      <c r="L585" s="23"/>
      <c r="M585" s="24"/>
      <c r="N585" s="220"/>
      <c r="O585" s="132"/>
      <c r="P585" s="133"/>
    </row>
    <row r="586" spans="1:16" ht="27" customHeight="1">
      <c r="A586" s="11"/>
      <c r="B586" s="12"/>
      <c r="C586" s="13"/>
      <c r="D586" s="95"/>
      <c r="E586" s="13"/>
      <c r="F586" s="97"/>
      <c r="G586" s="77"/>
      <c r="H586" s="35"/>
      <c r="I586" s="44"/>
      <c r="J586" s="25"/>
      <c r="K586" s="22"/>
      <c r="L586" s="23"/>
      <c r="M586" s="24"/>
      <c r="N586" s="220"/>
      <c r="O586" s="132"/>
      <c r="P586" s="133"/>
    </row>
    <row r="587" spans="1:16" ht="27" customHeight="1">
      <c r="A587" s="11"/>
      <c r="B587" s="12"/>
      <c r="C587" s="13"/>
      <c r="D587" s="95"/>
      <c r="E587" s="13"/>
      <c r="F587" s="97"/>
      <c r="G587" s="77"/>
      <c r="H587" s="35"/>
      <c r="I587" s="44"/>
      <c r="J587" s="25"/>
      <c r="K587" s="22"/>
      <c r="L587" s="23"/>
      <c r="M587" s="24"/>
      <c r="N587" s="220"/>
      <c r="O587" s="132"/>
      <c r="P587" s="133"/>
    </row>
    <row r="588" spans="1:16" ht="27" customHeight="1">
      <c r="A588" s="11"/>
      <c r="B588" s="12"/>
      <c r="C588" s="13"/>
      <c r="D588" s="95"/>
      <c r="E588" s="13"/>
      <c r="F588" s="97"/>
      <c r="G588" s="77"/>
      <c r="H588" s="35"/>
      <c r="I588" s="44"/>
      <c r="J588" s="25"/>
      <c r="K588" s="22"/>
      <c r="L588" s="23"/>
      <c r="M588" s="24"/>
      <c r="N588" s="220"/>
      <c r="O588" s="132"/>
      <c r="P588" s="133"/>
    </row>
    <row r="589" spans="1:16" ht="27" customHeight="1">
      <c r="A589" s="11"/>
      <c r="B589" s="12"/>
      <c r="C589" s="13"/>
      <c r="D589" s="95"/>
      <c r="E589" s="13"/>
      <c r="F589" s="97"/>
      <c r="G589" s="77"/>
      <c r="H589" s="35"/>
      <c r="I589" s="44"/>
      <c r="J589" s="25"/>
      <c r="K589" s="22"/>
      <c r="L589" s="23"/>
      <c r="M589" s="24"/>
      <c r="N589" s="220"/>
      <c r="O589" s="132"/>
      <c r="P589" s="133"/>
    </row>
    <row r="590" spans="1:16" ht="27" customHeight="1">
      <c r="A590" s="11"/>
      <c r="B590" s="12"/>
      <c r="C590" s="13"/>
      <c r="D590" s="95"/>
      <c r="E590" s="13"/>
      <c r="F590" s="97"/>
      <c r="G590" s="77"/>
      <c r="H590" s="35"/>
      <c r="I590" s="44"/>
      <c r="J590" s="25"/>
      <c r="K590" s="22"/>
      <c r="L590" s="23"/>
      <c r="M590" s="24"/>
      <c r="N590" s="220"/>
      <c r="O590" s="132"/>
      <c r="P590" s="133"/>
    </row>
    <row r="591" spans="1:16" ht="27" customHeight="1">
      <c r="A591" s="11"/>
      <c r="B591" s="12"/>
      <c r="C591" s="13"/>
      <c r="D591" s="95"/>
      <c r="E591" s="13"/>
      <c r="F591" s="97"/>
      <c r="G591" s="77"/>
      <c r="H591" s="35"/>
      <c r="I591" s="44"/>
      <c r="J591" s="25"/>
      <c r="K591" s="22"/>
      <c r="L591" s="23"/>
      <c r="M591" s="24"/>
      <c r="N591" s="220"/>
      <c r="O591" s="132"/>
      <c r="P591" s="133"/>
    </row>
    <row r="592" spans="1:16" ht="27" customHeight="1">
      <c r="A592" s="11"/>
      <c r="B592" s="12"/>
      <c r="C592" s="13"/>
      <c r="D592" s="95"/>
      <c r="E592" s="13"/>
      <c r="F592" s="97"/>
      <c r="G592" s="77"/>
      <c r="H592" s="35"/>
      <c r="I592" s="44"/>
      <c r="J592" s="25"/>
      <c r="K592" s="22"/>
      <c r="L592" s="23"/>
      <c r="M592" s="24"/>
      <c r="N592" s="220"/>
      <c r="O592" s="132"/>
      <c r="P592" s="133"/>
    </row>
    <row r="593" spans="1:16" ht="27" customHeight="1">
      <c r="A593" s="11"/>
      <c r="B593" s="12"/>
      <c r="C593" s="13"/>
      <c r="D593" s="95"/>
      <c r="E593" s="13"/>
      <c r="F593" s="97"/>
      <c r="G593" s="77"/>
      <c r="H593" s="35"/>
      <c r="I593" s="44"/>
      <c r="J593" s="25"/>
      <c r="K593" s="22"/>
      <c r="L593" s="23"/>
      <c r="M593" s="24"/>
      <c r="N593" s="220"/>
      <c r="O593" s="132"/>
      <c r="P593" s="133"/>
    </row>
    <row r="594" spans="1:16" ht="27" customHeight="1">
      <c r="A594" s="11"/>
      <c r="B594" s="12"/>
      <c r="C594" s="13"/>
      <c r="D594" s="95"/>
      <c r="E594" s="13"/>
      <c r="F594" s="97"/>
      <c r="G594" s="77"/>
      <c r="H594" s="35"/>
      <c r="I594" s="44"/>
      <c r="J594" s="25"/>
      <c r="K594" s="22"/>
      <c r="L594" s="23"/>
      <c r="M594" s="24"/>
      <c r="N594" s="220"/>
      <c r="O594" s="132"/>
      <c r="P594" s="133"/>
    </row>
    <row r="595" spans="1:16" ht="27" customHeight="1">
      <c r="A595" s="11"/>
      <c r="B595" s="12"/>
      <c r="C595" s="13"/>
      <c r="D595" s="95"/>
      <c r="E595" s="13"/>
      <c r="F595" s="97"/>
      <c r="G595" s="77"/>
      <c r="H595" s="35"/>
      <c r="I595" s="44"/>
      <c r="J595" s="25"/>
      <c r="K595" s="22"/>
      <c r="L595" s="23"/>
      <c r="M595" s="24"/>
      <c r="N595" s="220"/>
      <c r="O595" s="132"/>
      <c r="P595" s="133"/>
    </row>
    <row r="596" spans="1:16" ht="27" customHeight="1">
      <c r="A596" s="11"/>
      <c r="B596" s="12"/>
      <c r="C596" s="13"/>
      <c r="D596" s="95"/>
      <c r="E596" s="13"/>
      <c r="F596" s="97"/>
      <c r="G596" s="77"/>
      <c r="H596" s="35"/>
      <c r="I596" s="44"/>
      <c r="J596" s="25"/>
      <c r="K596" s="22"/>
      <c r="L596" s="23"/>
      <c r="M596" s="24"/>
      <c r="N596" s="220"/>
      <c r="O596" s="132"/>
      <c r="P596" s="133"/>
    </row>
    <row r="597" spans="1:16" ht="27" customHeight="1">
      <c r="A597" s="11"/>
      <c r="B597" s="12"/>
      <c r="C597" s="13"/>
      <c r="D597" s="95"/>
      <c r="E597" s="13"/>
      <c r="F597" s="97"/>
      <c r="G597" s="77"/>
      <c r="H597" s="35"/>
      <c r="I597" s="44"/>
      <c r="J597" s="25"/>
      <c r="K597" s="22"/>
      <c r="L597" s="23"/>
      <c r="M597" s="24"/>
      <c r="N597" s="220"/>
      <c r="O597" s="132"/>
      <c r="P597" s="133"/>
    </row>
    <row r="598" spans="1:16" ht="27" customHeight="1">
      <c r="A598" s="11"/>
      <c r="B598" s="12"/>
      <c r="C598" s="13"/>
      <c r="D598" s="95"/>
      <c r="E598" s="13"/>
      <c r="F598" s="97"/>
      <c r="G598" s="77"/>
      <c r="H598" s="35"/>
      <c r="I598" s="44"/>
      <c r="J598" s="25"/>
      <c r="K598" s="22"/>
      <c r="L598" s="23"/>
      <c r="M598" s="24"/>
      <c r="N598" s="220"/>
      <c r="O598" s="132"/>
      <c r="P598" s="133"/>
    </row>
    <row r="599" spans="1:16" ht="27" customHeight="1">
      <c r="A599" s="11"/>
      <c r="B599" s="12"/>
      <c r="C599" s="13"/>
      <c r="D599" s="95"/>
      <c r="E599" s="13"/>
      <c r="F599" s="97"/>
      <c r="G599" s="77"/>
      <c r="H599" s="35"/>
      <c r="I599" s="44"/>
      <c r="J599" s="25"/>
      <c r="K599" s="22"/>
      <c r="L599" s="23"/>
      <c r="M599" s="24"/>
      <c r="N599" s="220"/>
      <c r="O599" s="132"/>
      <c r="P599" s="133"/>
    </row>
    <row r="600" spans="1:16" ht="27" customHeight="1">
      <c r="A600" s="11"/>
      <c r="B600" s="12"/>
      <c r="C600" s="13"/>
      <c r="D600" s="95"/>
      <c r="E600" s="13"/>
      <c r="F600" s="97"/>
      <c r="G600" s="77"/>
      <c r="H600" s="35"/>
      <c r="I600" s="44"/>
      <c r="J600" s="25"/>
      <c r="K600" s="22"/>
      <c r="L600" s="23"/>
      <c r="M600" s="24"/>
      <c r="N600" s="220"/>
      <c r="O600" s="132"/>
      <c r="P600" s="133"/>
    </row>
    <row r="601" spans="1:16" ht="27" customHeight="1">
      <c r="A601" s="11"/>
      <c r="B601" s="12"/>
      <c r="C601" s="13"/>
      <c r="D601" s="95"/>
      <c r="E601" s="13"/>
      <c r="F601" s="97"/>
      <c r="G601" s="77"/>
      <c r="H601" s="35"/>
      <c r="I601" s="44"/>
      <c r="J601" s="25"/>
      <c r="K601" s="22"/>
      <c r="L601" s="23"/>
      <c r="M601" s="24"/>
      <c r="N601" s="220"/>
      <c r="O601" s="132"/>
      <c r="P601" s="133"/>
    </row>
    <row r="602" spans="1:16" ht="27" customHeight="1">
      <c r="A602" s="11"/>
      <c r="B602" s="12"/>
      <c r="C602" s="13"/>
      <c r="D602" s="95"/>
      <c r="E602" s="13"/>
      <c r="F602" s="97"/>
      <c r="G602" s="77"/>
      <c r="H602" s="35"/>
      <c r="I602" s="44"/>
      <c r="J602" s="25"/>
      <c r="K602" s="22"/>
      <c r="L602" s="23"/>
      <c r="M602" s="24"/>
      <c r="N602" s="220"/>
      <c r="O602" s="132"/>
      <c r="P602" s="133"/>
    </row>
    <row r="603" spans="1:16" ht="27" customHeight="1">
      <c r="A603" s="11"/>
      <c r="B603" s="12"/>
      <c r="C603" s="13"/>
      <c r="D603" s="95"/>
      <c r="E603" s="13"/>
      <c r="F603" s="97"/>
      <c r="G603" s="77"/>
      <c r="H603" s="35"/>
      <c r="I603" s="44"/>
      <c r="J603" s="25"/>
      <c r="K603" s="22"/>
      <c r="L603" s="23"/>
      <c r="M603" s="24"/>
      <c r="N603" s="220"/>
      <c r="O603" s="132"/>
      <c r="P603" s="133"/>
    </row>
    <row r="604" spans="1:16" ht="27" customHeight="1">
      <c r="A604" s="11"/>
      <c r="B604" s="12"/>
      <c r="C604" s="13"/>
      <c r="D604" s="95"/>
      <c r="E604" s="13"/>
      <c r="F604" s="97"/>
      <c r="G604" s="77"/>
      <c r="H604" s="35"/>
      <c r="I604" s="44"/>
      <c r="J604" s="25"/>
      <c r="K604" s="22"/>
      <c r="L604" s="23"/>
      <c r="M604" s="24"/>
      <c r="N604" s="220"/>
      <c r="O604" s="132"/>
      <c r="P604" s="133"/>
    </row>
    <row r="605" spans="1:16" ht="27" customHeight="1">
      <c r="A605" s="11"/>
      <c r="B605" s="12"/>
      <c r="C605" s="13"/>
      <c r="D605" s="95"/>
      <c r="E605" s="13"/>
      <c r="F605" s="97"/>
      <c r="G605" s="77"/>
      <c r="H605" s="35"/>
      <c r="I605" s="44"/>
      <c r="J605" s="25"/>
      <c r="K605" s="22"/>
      <c r="L605" s="23"/>
      <c r="M605" s="24"/>
      <c r="N605" s="220"/>
      <c r="O605" s="132"/>
      <c r="P605" s="133"/>
    </row>
    <row r="606" spans="1:16" ht="27" customHeight="1">
      <c r="A606" s="11"/>
      <c r="B606" s="12"/>
      <c r="C606" s="13"/>
      <c r="D606" s="95"/>
      <c r="E606" s="13"/>
      <c r="F606" s="97"/>
      <c r="G606" s="77"/>
      <c r="H606" s="35"/>
      <c r="I606" s="44"/>
      <c r="J606" s="25"/>
      <c r="K606" s="22"/>
      <c r="L606" s="23"/>
      <c r="M606" s="24"/>
      <c r="N606" s="220"/>
      <c r="O606" s="132"/>
      <c r="P606" s="133"/>
    </row>
    <row r="607" spans="1:16" ht="27" customHeight="1">
      <c r="A607" s="11"/>
      <c r="B607" s="12"/>
      <c r="C607" s="13"/>
      <c r="D607" s="95"/>
      <c r="E607" s="13"/>
      <c r="F607" s="97"/>
      <c r="G607" s="77"/>
      <c r="H607" s="35"/>
      <c r="I607" s="44"/>
      <c r="J607" s="25"/>
      <c r="K607" s="22"/>
      <c r="L607" s="23"/>
      <c r="M607" s="24"/>
      <c r="N607" s="220"/>
      <c r="O607" s="132"/>
      <c r="P607" s="133"/>
    </row>
    <row r="608" spans="1:16" ht="27" customHeight="1">
      <c r="A608" s="11"/>
      <c r="B608" s="12"/>
      <c r="C608" s="13"/>
      <c r="D608" s="95"/>
      <c r="E608" s="13"/>
      <c r="F608" s="97"/>
      <c r="G608" s="77"/>
      <c r="H608" s="35"/>
      <c r="I608" s="44"/>
      <c r="J608" s="25"/>
      <c r="K608" s="22"/>
      <c r="L608" s="23"/>
      <c r="M608" s="24"/>
      <c r="N608" s="220"/>
      <c r="O608" s="132"/>
      <c r="P608" s="133"/>
    </row>
    <row r="609" spans="1:16" ht="27" customHeight="1">
      <c r="A609" s="11"/>
      <c r="B609" s="12"/>
      <c r="C609" s="13"/>
      <c r="D609" s="95"/>
      <c r="E609" s="13"/>
      <c r="F609" s="97"/>
      <c r="G609" s="77"/>
      <c r="H609" s="35"/>
      <c r="I609" s="44"/>
      <c r="J609" s="25"/>
      <c r="K609" s="22"/>
      <c r="L609" s="23"/>
      <c r="M609" s="24"/>
      <c r="N609" s="220"/>
      <c r="O609" s="132"/>
      <c r="P609" s="133"/>
    </row>
    <row r="610" spans="1:16" ht="27" customHeight="1">
      <c r="A610" s="11"/>
      <c r="B610" s="12"/>
      <c r="C610" s="13"/>
      <c r="D610" s="95"/>
      <c r="E610" s="13"/>
      <c r="F610" s="97"/>
      <c r="G610" s="77"/>
      <c r="H610" s="35"/>
      <c r="I610" s="44"/>
      <c r="J610" s="25"/>
      <c r="K610" s="22"/>
      <c r="L610" s="23"/>
      <c r="M610" s="24"/>
      <c r="N610" s="220"/>
      <c r="O610" s="132"/>
      <c r="P610" s="133"/>
    </row>
    <row r="611" spans="1:16" ht="27" customHeight="1">
      <c r="A611" s="11"/>
      <c r="B611" s="12"/>
      <c r="C611" s="13"/>
      <c r="D611" s="95"/>
      <c r="E611" s="13"/>
      <c r="F611" s="97"/>
      <c r="G611" s="77"/>
      <c r="H611" s="35"/>
      <c r="I611" s="44"/>
      <c r="J611" s="25"/>
      <c r="K611" s="22"/>
      <c r="L611" s="23"/>
      <c r="M611" s="24"/>
      <c r="N611" s="220"/>
      <c r="O611" s="132"/>
      <c r="P611" s="133"/>
    </row>
    <row r="612" spans="1:16" ht="27" customHeight="1">
      <c r="A612" s="11"/>
      <c r="B612" s="12"/>
      <c r="C612" s="13"/>
      <c r="D612" s="95"/>
      <c r="E612" s="13"/>
      <c r="F612" s="97"/>
      <c r="G612" s="77"/>
      <c r="H612" s="35"/>
      <c r="I612" s="44"/>
      <c r="J612" s="25"/>
      <c r="K612" s="22"/>
      <c r="L612" s="23"/>
      <c r="M612" s="24"/>
      <c r="N612" s="220"/>
      <c r="O612" s="132"/>
      <c r="P612" s="133"/>
    </row>
    <row r="613" spans="1:16" ht="27" customHeight="1">
      <c r="A613" s="11"/>
      <c r="B613" s="12"/>
      <c r="C613" s="13"/>
      <c r="D613" s="95"/>
      <c r="E613" s="13"/>
      <c r="F613" s="97"/>
      <c r="G613" s="77"/>
      <c r="H613" s="35"/>
      <c r="I613" s="44"/>
      <c r="J613" s="25"/>
      <c r="K613" s="22"/>
      <c r="L613" s="23"/>
      <c r="M613" s="24"/>
      <c r="N613" s="220"/>
      <c r="O613" s="132"/>
      <c r="P613" s="133"/>
    </row>
    <row r="614" spans="1:16" ht="27" customHeight="1">
      <c r="A614" s="11"/>
      <c r="B614" s="12"/>
      <c r="C614" s="13"/>
      <c r="D614" s="95"/>
      <c r="E614" s="13"/>
      <c r="F614" s="97"/>
      <c r="G614" s="77"/>
      <c r="H614" s="35"/>
      <c r="I614" s="44"/>
      <c r="J614" s="25"/>
      <c r="K614" s="22"/>
      <c r="L614" s="23"/>
      <c r="M614" s="24"/>
      <c r="N614" s="220"/>
      <c r="O614" s="132"/>
      <c r="P614" s="133"/>
    </row>
    <row r="615" spans="1:16" ht="27" customHeight="1">
      <c r="A615" s="11"/>
      <c r="B615" s="12"/>
      <c r="C615" s="13"/>
      <c r="D615" s="95"/>
      <c r="E615" s="13"/>
      <c r="F615" s="97"/>
      <c r="G615" s="77"/>
      <c r="H615" s="35"/>
      <c r="I615" s="44"/>
      <c r="J615" s="25"/>
      <c r="K615" s="22"/>
      <c r="L615" s="23"/>
      <c r="M615" s="24"/>
      <c r="N615" s="220"/>
      <c r="O615" s="132"/>
      <c r="P615" s="133"/>
    </row>
    <row r="616" spans="1:16" ht="27" customHeight="1">
      <c r="A616" s="11"/>
      <c r="B616" s="12"/>
      <c r="C616" s="13"/>
      <c r="D616" s="95"/>
      <c r="E616" s="13"/>
      <c r="F616" s="97"/>
      <c r="G616" s="77"/>
      <c r="H616" s="35"/>
      <c r="I616" s="44"/>
      <c r="J616" s="25"/>
      <c r="K616" s="22"/>
      <c r="L616" s="23"/>
      <c r="M616" s="24"/>
      <c r="N616" s="220"/>
      <c r="O616" s="132"/>
      <c r="P616" s="133"/>
    </row>
    <row r="617" spans="1:16" ht="27" customHeight="1">
      <c r="A617" s="11"/>
      <c r="B617" s="12"/>
      <c r="C617" s="13"/>
      <c r="D617" s="95"/>
      <c r="E617" s="13"/>
      <c r="F617" s="97"/>
      <c r="G617" s="77"/>
      <c r="H617" s="35"/>
      <c r="I617" s="44"/>
      <c r="J617" s="25"/>
      <c r="K617" s="22"/>
      <c r="L617" s="23"/>
      <c r="M617" s="24"/>
      <c r="N617" s="220"/>
      <c r="O617" s="132"/>
      <c r="P617" s="133"/>
    </row>
    <row r="618" spans="1:16" ht="27" customHeight="1">
      <c r="A618" s="11"/>
      <c r="B618" s="12"/>
      <c r="C618" s="13"/>
      <c r="D618" s="95"/>
      <c r="E618" s="13"/>
      <c r="F618" s="97"/>
      <c r="G618" s="77"/>
      <c r="H618" s="35"/>
      <c r="I618" s="44"/>
      <c r="J618" s="25"/>
      <c r="K618" s="22"/>
      <c r="L618" s="23"/>
      <c r="M618" s="24"/>
      <c r="N618" s="220"/>
      <c r="O618" s="132"/>
      <c r="P618" s="133"/>
    </row>
    <row r="619" spans="1:16" ht="27" customHeight="1">
      <c r="A619" s="11"/>
      <c r="B619" s="12"/>
      <c r="C619" s="13"/>
      <c r="D619" s="95"/>
      <c r="E619" s="13"/>
      <c r="F619" s="97"/>
      <c r="G619" s="77"/>
      <c r="H619" s="35"/>
      <c r="I619" s="44"/>
      <c r="J619" s="25"/>
      <c r="K619" s="22"/>
      <c r="L619" s="23"/>
      <c r="M619" s="24"/>
      <c r="N619" s="220"/>
      <c r="O619" s="132"/>
      <c r="P619" s="133"/>
    </row>
    <row r="620" spans="1:16" ht="27" customHeight="1">
      <c r="A620" s="11"/>
      <c r="B620" s="12"/>
      <c r="C620" s="13"/>
      <c r="D620" s="95"/>
      <c r="E620" s="13"/>
      <c r="F620" s="97"/>
      <c r="G620" s="77"/>
      <c r="H620" s="35"/>
      <c r="I620" s="44"/>
      <c r="J620" s="25"/>
      <c r="K620" s="22"/>
      <c r="L620" s="23"/>
      <c r="M620" s="24"/>
      <c r="N620" s="220"/>
      <c r="O620" s="132"/>
      <c r="P620" s="133"/>
    </row>
    <row r="621" spans="1:16" ht="27" customHeight="1">
      <c r="A621" s="11"/>
      <c r="B621" s="12"/>
      <c r="C621" s="13"/>
      <c r="D621" s="95"/>
      <c r="E621" s="13"/>
      <c r="F621" s="97"/>
      <c r="G621" s="77"/>
      <c r="H621" s="35"/>
      <c r="I621" s="44"/>
      <c r="J621" s="25"/>
      <c r="K621" s="22"/>
      <c r="L621" s="23"/>
      <c r="M621" s="24"/>
      <c r="N621" s="220"/>
      <c r="O621" s="132"/>
      <c r="P621" s="133"/>
    </row>
    <row r="622" spans="1:16" ht="27" customHeight="1">
      <c r="A622" s="11"/>
      <c r="B622" s="12"/>
      <c r="C622" s="13"/>
      <c r="D622" s="95"/>
      <c r="E622" s="13"/>
      <c r="F622" s="97"/>
      <c r="G622" s="77"/>
      <c r="H622" s="35"/>
      <c r="I622" s="44"/>
      <c r="J622" s="25"/>
      <c r="K622" s="22"/>
      <c r="L622" s="23"/>
      <c r="M622" s="24"/>
      <c r="N622" s="220"/>
      <c r="O622" s="132"/>
      <c r="P622" s="133"/>
    </row>
    <row r="623" spans="1:16" ht="27" customHeight="1">
      <c r="A623" s="11"/>
      <c r="B623" s="12"/>
      <c r="C623" s="13"/>
      <c r="D623" s="95"/>
      <c r="E623" s="13"/>
      <c r="F623" s="97"/>
      <c r="G623" s="77"/>
      <c r="H623" s="35"/>
      <c r="I623" s="44"/>
      <c r="J623" s="25"/>
      <c r="K623" s="22"/>
      <c r="L623" s="23"/>
      <c r="M623" s="24"/>
      <c r="N623" s="220"/>
      <c r="O623" s="132"/>
      <c r="P623" s="133"/>
    </row>
    <row r="624" spans="1:16" ht="27" customHeight="1">
      <c r="A624" s="11"/>
      <c r="B624" s="12"/>
      <c r="C624" s="13"/>
      <c r="D624" s="95"/>
      <c r="E624" s="13"/>
      <c r="F624" s="97"/>
      <c r="G624" s="77"/>
      <c r="H624" s="35"/>
      <c r="I624" s="44"/>
      <c r="J624" s="25"/>
      <c r="K624" s="22"/>
      <c r="L624" s="23"/>
      <c r="M624" s="24"/>
      <c r="N624" s="220"/>
      <c r="O624" s="132"/>
      <c r="P624" s="133"/>
    </row>
    <row r="625" spans="1:16" ht="27" customHeight="1">
      <c r="A625" s="11"/>
      <c r="B625" s="12"/>
      <c r="C625" s="13"/>
      <c r="D625" s="95"/>
      <c r="E625" s="13"/>
      <c r="F625" s="97"/>
      <c r="G625" s="77"/>
      <c r="H625" s="35"/>
      <c r="I625" s="44"/>
      <c r="J625" s="25"/>
      <c r="K625" s="22"/>
      <c r="L625" s="23"/>
      <c r="M625" s="24"/>
      <c r="N625" s="220"/>
      <c r="O625" s="132"/>
      <c r="P625" s="133"/>
    </row>
    <row r="626" spans="1:16" ht="27" customHeight="1">
      <c r="A626" s="11"/>
      <c r="B626" s="12"/>
      <c r="C626" s="13"/>
      <c r="D626" s="95"/>
      <c r="E626" s="13"/>
      <c r="F626" s="97"/>
      <c r="G626" s="77"/>
      <c r="H626" s="35"/>
      <c r="I626" s="44"/>
      <c r="J626" s="25"/>
      <c r="K626" s="22"/>
      <c r="L626" s="23"/>
      <c r="M626" s="24"/>
      <c r="N626" s="220"/>
      <c r="O626" s="132"/>
      <c r="P626" s="133"/>
    </row>
    <row r="627" spans="1:16" ht="27" customHeight="1">
      <c r="A627" s="11"/>
      <c r="B627" s="12"/>
      <c r="C627" s="13"/>
      <c r="D627" s="95"/>
      <c r="E627" s="13"/>
      <c r="F627" s="97"/>
      <c r="G627" s="77"/>
      <c r="H627" s="35"/>
      <c r="I627" s="44"/>
      <c r="J627" s="25"/>
      <c r="K627" s="22"/>
      <c r="L627" s="23"/>
      <c r="M627" s="24"/>
      <c r="N627" s="220"/>
      <c r="O627" s="132"/>
      <c r="P627" s="133"/>
    </row>
    <row r="628" spans="1:16" ht="27" customHeight="1" thickBot="1">
      <c r="A628" s="11"/>
      <c r="B628" s="12"/>
      <c r="C628" s="26"/>
      <c r="D628" s="88"/>
      <c r="E628" s="26"/>
      <c r="F628" s="27"/>
      <c r="G628" s="26"/>
      <c r="H628" s="35"/>
      <c r="I628" s="89"/>
      <c r="J628" s="52"/>
      <c r="K628" s="53"/>
      <c r="L628" s="54"/>
      <c r="M628" s="55"/>
      <c r="N628" s="223"/>
      <c r="O628" s="132"/>
      <c r="P628" s="133"/>
    </row>
    <row r="629" spans="1:16" ht="27" customHeight="1" thickTop="1">
      <c r="A629" s="11"/>
      <c r="B629" s="12"/>
      <c r="C629" s="13"/>
      <c r="D629" s="95"/>
      <c r="E629" s="83"/>
      <c r="F629" s="84"/>
      <c r="G629" s="15"/>
      <c r="H629" s="90"/>
      <c r="I629" s="80"/>
      <c r="J629" s="73"/>
      <c r="K629" s="74"/>
      <c r="L629" s="75"/>
      <c r="M629" s="76"/>
      <c r="N629" s="225"/>
      <c r="O629" s="132"/>
      <c r="P629" s="133"/>
    </row>
    <row r="630" spans="1:16" ht="27" customHeight="1">
      <c r="A630" s="11"/>
      <c r="B630" s="12"/>
      <c r="C630" s="13"/>
      <c r="D630" s="95"/>
      <c r="E630" s="13"/>
      <c r="F630" s="79"/>
      <c r="G630" s="15"/>
      <c r="H630" s="49"/>
      <c r="I630" s="44"/>
      <c r="J630" s="25"/>
      <c r="K630" s="22"/>
      <c r="L630" s="23"/>
      <c r="M630" s="24"/>
      <c r="N630" s="220"/>
      <c r="O630" s="132"/>
      <c r="P630" s="133"/>
    </row>
    <row r="631" spans="1:16" ht="27" customHeight="1" thickBot="1">
      <c r="A631" s="11"/>
      <c r="B631" s="12"/>
      <c r="C631" s="13"/>
      <c r="D631" s="95"/>
      <c r="E631" s="26"/>
      <c r="F631" s="27"/>
      <c r="G631" s="26"/>
      <c r="H631" s="29"/>
      <c r="I631" s="89"/>
      <c r="J631" s="52"/>
      <c r="K631" s="53"/>
      <c r="L631" s="54"/>
      <c r="M631" s="55"/>
      <c r="N631" s="223"/>
      <c r="O631" s="132"/>
      <c r="P631" s="133"/>
    </row>
    <row r="632" spans="1:16" ht="27" customHeight="1" thickTop="1">
      <c r="A632" s="11"/>
      <c r="B632" s="12"/>
      <c r="C632" s="13"/>
      <c r="D632" s="95"/>
      <c r="E632" s="13"/>
      <c r="F632" s="79"/>
      <c r="G632" s="15"/>
      <c r="H632" s="49"/>
      <c r="I632" s="80"/>
      <c r="J632" s="73"/>
      <c r="K632" s="74"/>
      <c r="L632" s="75"/>
      <c r="M632" s="76"/>
      <c r="N632" s="225"/>
      <c r="O632" s="132"/>
      <c r="P632" s="133"/>
    </row>
    <row r="633" spans="1:16" ht="27" customHeight="1">
      <c r="A633" s="11"/>
      <c r="B633" s="12"/>
      <c r="C633" s="13"/>
      <c r="D633" s="95"/>
      <c r="E633" s="13"/>
      <c r="F633" s="79"/>
      <c r="G633" s="15"/>
      <c r="H633" s="49"/>
      <c r="I633" s="44"/>
      <c r="J633" s="25"/>
      <c r="K633" s="22"/>
      <c r="L633" s="23"/>
      <c r="M633" s="24"/>
      <c r="N633" s="220"/>
      <c r="O633" s="132"/>
      <c r="P633" s="133"/>
    </row>
    <row r="634" spans="1:16" ht="27" customHeight="1">
      <c r="A634" s="11"/>
      <c r="B634" s="12"/>
      <c r="C634" s="13"/>
      <c r="D634" s="95"/>
      <c r="E634" s="13"/>
      <c r="F634" s="79"/>
      <c r="G634" s="15"/>
      <c r="H634" s="49"/>
      <c r="I634" s="44"/>
      <c r="J634" s="25"/>
      <c r="K634" s="22"/>
      <c r="L634" s="23"/>
      <c r="M634" s="24"/>
      <c r="N634" s="220"/>
      <c r="O634" s="132"/>
      <c r="P634" s="133"/>
    </row>
    <row r="635" spans="1:16" ht="27" customHeight="1">
      <c r="A635" s="11"/>
      <c r="B635" s="12"/>
      <c r="C635" s="13"/>
      <c r="D635" s="95"/>
      <c r="E635" s="13"/>
      <c r="F635" s="79"/>
      <c r="G635" s="15"/>
      <c r="H635" s="49"/>
      <c r="I635" s="44"/>
      <c r="J635" s="25"/>
      <c r="K635" s="22"/>
      <c r="L635" s="23"/>
      <c r="M635" s="24"/>
      <c r="N635" s="220"/>
      <c r="O635" s="132"/>
      <c r="P635" s="133"/>
    </row>
    <row r="636" spans="1:16" ht="27" customHeight="1">
      <c r="A636" s="11"/>
      <c r="B636" s="12"/>
      <c r="C636" s="13"/>
      <c r="D636" s="95"/>
      <c r="E636" s="13"/>
      <c r="F636" s="79"/>
      <c r="G636" s="15"/>
      <c r="H636" s="49"/>
      <c r="I636" s="44"/>
      <c r="J636" s="25"/>
      <c r="K636" s="22"/>
      <c r="L636" s="23"/>
      <c r="M636" s="24"/>
      <c r="N636" s="220"/>
      <c r="O636" s="132"/>
      <c r="P636" s="133"/>
    </row>
    <row r="637" spans="1:16" ht="27" customHeight="1">
      <c r="A637" s="11"/>
      <c r="B637" s="12"/>
      <c r="C637" s="13"/>
      <c r="D637" s="95"/>
      <c r="E637" s="13"/>
      <c r="F637" s="79"/>
      <c r="G637" s="15"/>
      <c r="H637" s="49"/>
      <c r="I637" s="44"/>
      <c r="J637" s="25"/>
      <c r="K637" s="22"/>
      <c r="L637" s="23"/>
      <c r="M637" s="24"/>
      <c r="N637" s="220"/>
      <c r="O637" s="132"/>
      <c r="P637" s="133"/>
    </row>
    <row r="638" spans="1:16" ht="27" customHeight="1">
      <c r="A638" s="11"/>
      <c r="B638" s="12"/>
      <c r="C638" s="13"/>
      <c r="D638" s="95"/>
      <c r="E638" s="13"/>
      <c r="F638" s="79"/>
      <c r="G638" s="15"/>
      <c r="H638" s="49"/>
      <c r="I638" s="44"/>
      <c r="J638" s="25"/>
      <c r="K638" s="22"/>
      <c r="L638" s="23"/>
      <c r="M638" s="24"/>
      <c r="N638" s="220"/>
      <c r="O638" s="132"/>
      <c r="P638" s="133"/>
    </row>
    <row r="639" spans="1:16" ht="27" customHeight="1">
      <c r="A639" s="11"/>
      <c r="B639" s="12"/>
      <c r="C639" s="13"/>
      <c r="D639" s="95"/>
      <c r="E639" s="13"/>
      <c r="F639" s="79"/>
      <c r="G639" s="15"/>
      <c r="H639" s="49"/>
      <c r="I639" s="44"/>
      <c r="J639" s="25"/>
      <c r="K639" s="22"/>
      <c r="L639" s="23"/>
      <c r="M639" s="24"/>
      <c r="N639" s="220"/>
      <c r="O639" s="132"/>
      <c r="P639" s="145" t="s">
        <v>1615</v>
      </c>
    </row>
    <row r="640" spans="1:16" ht="27" customHeight="1">
      <c r="A640" s="11"/>
      <c r="B640" s="12"/>
      <c r="C640" s="13"/>
      <c r="D640" s="95"/>
      <c r="E640" s="13"/>
      <c r="F640" s="79"/>
      <c r="G640" s="15"/>
      <c r="H640" s="49"/>
      <c r="I640" s="44"/>
      <c r="J640" s="25"/>
      <c r="K640" s="22"/>
      <c r="L640" s="23"/>
      <c r="M640" s="24"/>
      <c r="N640" s="220"/>
      <c r="O640" s="132"/>
      <c r="P640" s="145" t="s">
        <v>1615</v>
      </c>
    </row>
    <row r="641" spans="1:16" ht="27" customHeight="1">
      <c r="A641" s="11"/>
      <c r="B641" s="12"/>
      <c r="C641" s="13"/>
      <c r="D641" s="95"/>
      <c r="E641" s="13"/>
      <c r="F641" s="79"/>
      <c r="G641" s="15"/>
      <c r="H641" s="49"/>
      <c r="I641" s="44"/>
      <c r="J641" s="25"/>
      <c r="K641" s="22"/>
      <c r="L641" s="23"/>
      <c r="M641" s="24"/>
      <c r="N641" s="220"/>
      <c r="O641" s="132"/>
      <c r="P641" s="145" t="s">
        <v>1615</v>
      </c>
    </row>
    <row r="642" spans="1:16" ht="27" customHeight="1">
      <c r="A642" s="11"/>
      <c r="B642" s="12"/>
      <c r="C642" s="13"/>
      <c r="D642" s="95"/>
      <c r="E642" s="13"/>
      <c r="F642" s="79"/>
      <c r="G642" s="15"/>
      <c r="H642" s="49"/>
      <c r="I642" s="44"/>
      <c r="J642" s="25"/>
      <c r="K642" s="22"/>
      <c r="L642" s="23"/>
      <c r="M642" s="24"/>
      <c r="N642" s="220"/>
      <c r="O642" s="132"/>
      <c r="P642" s="133"/>
    </row>
    <row r="643" spans="1:16" ht="27" customHeight="1">
      <c r="A643" s="11"/>
      <c r="B643" s="12"/>
      <c r="C643" s="13"/>
      <c r="D643" s="95"/>
      <c r="E643" s="13"/>
      <c r="F643" s="79"/>
      <c r="G643" s="15"/>
      <c r="H643" s="49"/>
      <c r="I643" s="44"/>
      <c r="J643" s="25"/>
      <c r="K643" s="22"/>
      <c r="L643" s="23"/>
      <c r="M643" s="24"/>
      <c r="N643" s="220"/>
      <c r="O643" s="132"/>
      <c r="P643" s="133"/>
    </row>
    <row r="644" spans="1:16" ht="27" customHeight="1">
      <c r="A644" s="11"/>
      <c r="B644" s="12"/>
      <c r="C644" s="13"/>
      <c r="D644" s="95"/>
      <c r="E644" s="13"/>
      <c r="F644" s="79"/>
      <c r="G644" s="15"/>
      <c r="H644" s="49"/>
      <c r="I644" s="44"/>
      <c r="J644" s="25"/>
      <c r="K644" s="22"/>
      <c r="L644" s="23"/>
      <c r="M644" s="24"/>
      <c r="N644" s="220"/>
      <c r="O644" s="132"/>
      <c r="P644" s="133"/>
    </row>
    <row r="645" spans="1:16" ht="27" customHeight="1">
      <c r="A645" s="11"/>
      <c r="B645" s="12"/>
      <c r="C645" s="13"/>
      <c r="D645" s="95"/>
      <c r="E645" s="13"/>
      <c r="F645" s="79"/>
      <c r="G645" s="15"/>
      <c r="H645" s="49"/>
      <c r="I645" s="44"/>
      <c r="J645" s="25"/>
      <c r="K645" s="22"/>
      <c r="L645" s="23"/>
      <c r="M645" s="24"/>
      <c r="N645" s="220"/>
      <c r="O645" s="132"/>
      <c r="P645" s="133"/>
    </row>
    <row r="646" spans="1:16" ht="27" customHeight="1">
      <c r="A646" s="11"/>
      <c r="B646" s="12"/>
      <c r="C646" s="13"/>
      <c r="D646" s="95"/>
      <c r="E646" s="13"/>
      <c r="F646" s="79"/>
      <c r="G646" s="15"/>
      <c r="H646" s="49"/>
      <c r="I646" s="44"/>
      <c r="J646" s="25"/>
      <c r="K646" s="22"/>
      <c r="L646" s="23"/>
      <c r="M646" s="24"/>
      <c r="N646" s="220"/>
      <c r="O646" s="132"/>
      <c r="P646" s="133"/>
    </row>
    <row r="647" spans="1:16" ht="27" customHeight="1">
      <c r="A647" s="11"/>
      <c r="B647" s="12"/>
      <c r="C647" s="13"/>
      <c r="D647" s="95"/>
      <c r="E647" s="13"/>
      <c r="F647" s="79"/>
      <c r="G647" s="15"/>
      <c r="H647" s="49"/>
      <c r="I647" s="44"/>
      <c r="J647" s="25"/>
      <c r="K647" s="22"/>
      <c r="L647" s="23"/>
      <c r="M647" s="24"/>
      <c r="N647" s="220"/>
      <c r="O647" s="132"/>
      <c r="P647" s="133"/>
    </row>
    <row r="648" spans="1:16" ht="27" customHeight="1">
      <c r="A648" s="11"/>
      <c r="B648" s="12"/>
      <c r="C648" s="13"/>
      <c r="D648" s="95"/>
      <c r="E648" s="13"/>
      <c r="F648" s="79"/>
      <c r="G648" s="15"/>
      <c r="H648" s="49"/>
      <c r="I648" s="44"/>
      <c r="J648" s="25"/>
      <c r="K648" s="22"/>
      <c r="L648" s="23"/>
      <c r="M648" s="24"/>
      <c r="N648" s="220"/>
      <c r="O648" s="132"/>
      <c r="P648" s="133"/>
    </row>
    <row r="649" spans="1:16" ht="27" customHeight="1">
      <c r="A649" s="11"/>
      <c r="B649" s="12"/>
      <c r="C649" s="13"/>
      <c r="D649" s="95"/>
      <c r="E649" s="13"/>
      <c r="F649" s="79"/>
      <c r="G649" s="15"/>
      <c r="H649" s="49"/>
      <c r="I649" s="44"/>
      <c r="J649" s="25"/>
      <c r="K649" s="22"/>
      <c r="L649" s="23"/>
      <c r="M649" s="24"/>
      <c r="N649" s="220"/>
      <c r="O649" s="132"/>
      <c r="P649" s="133"/>
    </row>
    <row r="650" spans="1:16" ht="27" customHeight="1">
      <c r="A650" s="11"/>
      <c r="B650" s="12"/>
      <c r="C650" s="13"/>
      <c r="D650" s="95"/>
      <c r="E650" s="13"/>
      <c r="F650" s="79"/>
      <c r="G650" s="15"/>
      <c r="H650" s="49"/>
      <c r="I650" s="44"/>
      <c r="J650" s="25"/>
      <c r="K650" s="22"/>
      <c r="L650" s="23"/>
      <c r="M650" s="24"/>
      <c r="N650" s="220"/>
      <c r="O650" s="132"/>
      <c r="P650" s="133"/>
    </row>
    <row r="651" spans="1:16" ht="27" customHeight="1">
      <c r="A651" s="11"/>
      <c r="B651" s="12"/>
      <c r="C651" s="13"/>
      <c r="D651" s="95"/>
      <c r="E651" s="13"/>
      <c r="F651" s="79"/>
      <c r="G651" s="15"/>
      <c r="H651" s="49"/>
      <c r="I651" s="44"/>
      <c r="J651" s="25"/>
      <c r="K651" s="22"/>
      <c r="L651" s="23"/>
      <c r="M651" s="24"/>
      <c r="N651" s="220"/>
      <c r="O651" s="132"/>
      <c r="P651" s="133"/>
    </row>
    <row r="652" spans="1:16" ht="27" customHeight="1">
      <c r="A652" s="11"/>
      <c r="B652" s="12"/>
      <c r="C652" s="13"/>
      <c r="D652" s="95"/>
      <c r="E652" s="13"/>
      <c r="F652" s="79"/>
      <c r="G652" s="15"/>
      <c r="H652" s="49"/>
      <c r="I652" s="44"/>
      <c r="J652" s="25"/>
      <c r="K652" s="22"/>
      <c r="L652" s="23"/>
      <c r="M652" s="24"/>
      <c r="N652" s="220"/>
      <c r="O652" s="132"/>
      <c r="P652" s="133"/>
    </row>
    <row r="653" spans="1:16" ht="27" customHeight="1">
      <c r="A653" s="11"/>
      <c r="B653" s="12"/>
      <c r="C653" s="13"/>
      <c r="D653" s="95"/>
      <c r="E653" s="13"/>
      <c r="F653" s="79"/>
      <c r="G653" s="15"/>
      <c r="H653" s="49"/>
      <c r="I653" s="44"/>
      <c r="J653" s="25"/>
      <c r="K653" s="22"/>
      <c r="L653" s="23"/>
      <c r="M653" s="24"/>
      <c r="N653" s="220"/>
      <c r="O653" s="132"/>
      <c r="P653" s="133"/>
    </row>
    <row r="654" spans="1:16" ht="27" customHeight="1">
      <c r="A654" s="11"/>
      <c r="B654" s="12"/>
      <c r="C654" s="13"/>
      <c r="D654" s="95"/>
      <c r="E654" s="13"/>
      <c r="F654" s="79"/>
      <c r="G654" s="15"/>
      <c r="H654" s="49"/>
      <c r="I654" s="44"/>
      <c r="J654" s="25"/>
      <c r="K654" s="22"/>
      <c r="L654" s="23"/>
      <c r="M654" s="24"/>
      <c r="N654" s="220"/>
      <c r="O654" s="132"/>
      <c r="P654" s="133"/>
    </row>
    <row r="655" spans="1:16" ht="27" customHeight="1">
      <c r="A655" s="11"/>
      <c r="B655" s="12"/>
      <c r="C655" s="13"/>
      <c r="D655" s="95"/>
      <c r="E655" s="13"/>
      <c r="F655" s="79"/>
      <c r="G655" s="15"/>
      <c r="H655" s="49"/>
      <c r="I655" s="44"/>
      <c r="J655" s="25"/>
      <c r="K655" s="22"/>
      <c r="L655" s="23"/>
      <c r="M655" s="24"/>
      <c r="N655" s="220"/>
      <c r="O655" s="132"/>
      <c r="P655" s="133"/>
    </row>
    <row r="656" spans="1:16" ht="27" customHeight="1">
      <c r="A656" s="11"/>
      <c r="B656" s="12"/>
      <c r="C656" s="13"/>
      <c r="D656" s="95"/>
      <c r="E656" s="13"/>
      <c r="F656" s="79"/>
      <c r="G656" s="15"/>
      <c r="H656" s="49"/>
      <c r="I656" s="44"/>
      <c r="J656" s="25"/>
      <c r="K656" s="22"/>
      <c r="L656" s="23"/>
      <c r="M656" s="24"/>
      <c r="N656" s="220"/>
      <c r="O656" s="132"/>
      <c r="P656" s="133"/>
    </row>
    <row r="657" spans="1:16" ht="27" customHeight="1">
      <c r="A657" s="11"/>
      <c r="B657" s="12"/>
      <c r="C657" s="13"/>
      <c r="D657" s="95"/>
      <c r="E657" s="13"/>
      <c r="F657" s="79"/>
      <c r="G657" s="15"/>
      <c r="H657" s="49"/>
      <c r="I657" s="44"/>
      <c r="J657" s="25"/>
      <c r="K657" s="22"/>
      <c r="L657" s="23"/>
      <c r="M657" s="24"/>
      <c r="N657" s="220"/>
      <c r="O657" s="132"/>
      <c r="P657" s="133"/>
    </row>
    <row r="658" spans="1:16" ht="27" customHeight="1">
      <c r="A658" s="11"/>
      <c r="B658" s="12"/>
      <c r="C658" s="13"/>
      <c r="D658" s="95"/>
      <c r="E658" s="13"/>
      <c r="F658" s="79"/>
      <c r="G658" s="15"/>
      <c r="H658" s="49"/>
      <c r="I658" s="44"/>
      <c r="J658" s="25"/>
      <c r="K658" s="22"/>
      <c r="L658" s="23"/>
      <c r="M658" s="24"/>
      <c r="N658" s="220"/>
      <c r="O658" s="132"/>
      <c r="P658" s="133"/>
    </row>
    <row r="659" spans="1:16" ht="27" customHeight="1">
      <c r="A659" s="11"/>
      <c r="B659" s="12"/>
      <c r="C659" s="13"/>
      <c r="D659" s="95"/>
      <c r="E659" s="13"/>
      <c r="F659" s="79"/>
      <c r="G659" s="15"/>
      <c r="H659" s="49"/>
      <c r="I659" s="44"/>
      <c r="J659" s="25"/>
      <c r="K659" s="22"/>
      <c r="L659" s="23"/>
      <c r="M659" s="24"/>
      <c r="N659" s="220"/>
      <c r="O659" s="132"/>
      <c r="P659" s="133"/>
    </row>
    <row r="660" spans="1:16" ht="27" customHeight="1">
      <c r="A660" s="11"/>
      <c r="B660" s="12"/>
      <c r="C660" s="13"/>
      <c r="D660" s="95"/>
      <c r="E660" s="13"/>
      <c r="F660" s="79"/>
      <c r="G660" s="15"/>
      <c r="H660" s="49"/>
      <c r="I660" s="44"/>
      <c r="J660" s="25"/>
      <c r="K660" s="22"/>
      <c r="L660" s="23"/>
      <c r="M660" s="24"/>
      <c r="N660" s="220"/>
      <c r="O660" s="132"/>
      <c r="P660" s="133"/>
    </row>
    <row r="661" spans="1:16" ht="27" customHeight="1">
      <c r="A661" s="11"/>
      <c r="B661" s="12"/>
      <c r="C661" s="13"/>
      <c r="D661" s="95"/>
      <c r="E661" s="13"/>
      <c r="F661" s="79"/>
      <c r="G661" s="15"/>
      <c r="H661" s="49"/>
      <c r="I661" s="44"/>
      <c r="J661" s="25"/>
      <c r="K661" s="22"/>
      <c r="L661" s="23"/>
      <c r="M661" s="24"/>
      <c r="N661" s="220"/>
      <c r="O661" s="132"/>
      <c r="P661" s="133"/>
    </row>
    <row r="662" spans="1:16" ht="27" customHeight="1">
      <c r="A662" s="11"/>
      <c r="B662" s="12"/>
      <c r="C662" s="13"/>
      <c r="D662" s="95"/>
      <c r="E662" s="13"/>
      <c r="F662" s="79"/>
      <c r="G662" s="15"/>
      <c r="H662" s="49"/>
      <c r="I662" s="44"/>
      <c r="J662" s="25"/>
      <c r="K662" s="22"/>
      <c r="L662" s="23"/>
      <c r="M662" s="24"/>
      <c r="N662" s="220"/>
      <c r="O662" s="132"/>
      <c r="P662" s="133"/>
    </row>
    <row r="663" spans="1:16" ht="27" customHeight="1">
      <c r="A663" s="11"/>
      <c r="B663" s="12"/>
      <c r="C663" s="13"/>
      <c r="D663" s="95"/>
      <c r="E663" s="13"/>
      <c r="F663" s="79"/>
      <c r="G663" s="15"/>
      <c r="H663" s="49"/>
      <c r="I663" s="44"/>
      <c r="J663" s="25"/>
      <c r="K663" s="22"/>
      <c r="L663" s="23"/>
      <c r="M663" s="24"/>
      <c r="N663" s="220"/>
      <c r="O663" s="132"/>
      <c r="P663" s="133"/>
    </row>
    <row r="664" spans="1:16" ht="27" customHeight="1">
      <c r="A664" s="11"/>
      <c r="B664" s="12"/>
      <c r="C664" s="13"/>
      <c r="D664" s="95"/>
      <c r="E664" s="13"/>
      <c r="F664" s="79"/>
      <c r="G664" s="15"/>
      <c r="H664" s="49"/>
      <c r="I664" s="44"/>
      <c r="J664" s="25"/>
      <c r="K664" s="22"/>
      <c r="L664" s="23"/>
      <c r="M664" s="24"/>
      <c r="N664" s="220"/>
      <c r="O664" s="132"/>
      <c r="P664" s="133"/>
    </row>
    <row r="665" spans="1:16" ht="27" customHeight="1">
      <c r="A665" s="11"/>
      <c r="B665" s="12"/>
      <c r="C665" s="13"/>
      <c r="D665" s="95"/>
      <c r="E665" s="13"/>
      <c r="F665" s="79"/>
      <c r="G665" s="15"/>
      <c r="H665" s="49"/>
      <c r="I665" s="44"/>
      <c r="J665" s="25"/>
      <c r="K665" s="22"/>
      <c r="L665" s="23"/>
      <c r="M665" s="24"/>
      <c r="N665" s="220"/>
      <c r="O665" s="132"/>
      <c r="P665" s="133"/>
    </row>
    <row r="666" spans="1:16" ht="27" customHeight="1">
      <c r="A666" s="11"/>
      <c r="B666" s="12"/>
      <c r="C666" s="13"/>
      <c r="D666" s="95"/>
      <c r="E666" s="13"/>
      <c r="F666" s="79"/>
      <c r="G666" s="15"/>
      <c r="H666" s="49"/>
      <c r="I666" s="44"/>
      <c r="J666" s="25"/>
      <c r="K666" s="22"/>
      <c r="L666" s="23"/>
      <c r="M666" s="24"/>
      <c r="N666" s="220"/>
      <c r="O666" s="132"/>
      <c r="P666" s="133"/>
    </row>
    <row r="667" spans="1:16" ht="27" customHeight="1">
      <c r="A667" s="11"/>
      <c r="B667" s="12"/>
      <c r="C667" s="13"/>
      <c r="D667" s="95"/>
      <c r="E667" s="13"/>
      <c r="F667" s="79"/>
      <c r="G667" s="15"/>
      <c r="H667" s="49"/>
      <c r="I667" s="44"/>
      <c r="J667" s="25"/>
      <c r="K667" s="22"/>
      <c r="L667" s="23"/>
      <c r="M667" s="24"/>
      <c r="N667" s="220"/>
      <c r="O667" s="132"/>
      <c r="P667" s="133"/>
    </row>
    <row r="668" spans="1:16" ht="27" customHeight="1" thickBot="1">
      <c r="A668" s="11"/>
      <c r="B668" s="12"/>
      <c r="C668" s="13"/>
      <c r="D668" s="95"/>
      <c r="E668" s="26"/>
      <c r="F668" s="27"/>
      <c r="G668" s="26"/>
      <c r="H668" s="29"/>
      <c r="I668" s="89"/>
      <c r="J668" s="25"/>
      <c r="K668" s="53"/>
      <c r="L668" s="54"/>
      <c r="M668" s="55"/>
      <c r="N668" s="223"/>
      <c r="O668" s="132"/>
      <c r="P668" s="133"/>
    </row>
    <row r="669" spans="1:16" ht="27" customHeight="1" thickTop="1">
      <c r="A669" s="11"/>
      <c r="B669" s="12"/>
      <c r="C669" s="13"/>
      <c r="D669" s="95"/>
      <c r="E669" s="13"/>
      <c r="F669" s="79"/>
      <c r="G669" s="15"/>
      <c r="H669" s="98"/>
      <c r="I669" s="80"/>
      <c r="J669" s="73"/>
      <c r="K669" s="74"/>
      <c r="L669" s="75"/>
      <c r="M669" s="76"/>
      <c r="N669" s="225"/>
      <c r="O669" s="132"/>
      <c r="P669" s="133"/>
    </row>
    <row r="670" spans="1:16" ht="27" customHeight="1">
      <c r="A670" s="11"/>
      <c r="B670" s="12"/>
      <c r="C670" s="13"/>
      <c r="D670" s="95"/>
      <c r="E670" s="13"/>
      <c r="F670" s="14"/>
      <c r="G670" s="15"/>
      <c r="H670" s="35"/>
      <c r="I670" s="44"/>
      <c r="J670" s="25"/>
      <c r="K670" s="22"/>
      <c r="L670" s="23"/>
      <c r="M670" s="24"/>
      <c r="N670" s="220"/>
      <c r="O670" s="132"/>
      <c r="P670" s="133"/>
    </row>
    <row r="671" spans="1:16" ht="27" customHeight="1">
      <c r="A671" s="11"/>
      <c r="B671" s="12"/>
      <c r="C671" s="13"/>
      <c r="D671" s="95"/>
      <c r="E671" s="13"/>
      <c r="F671" s="14"/>
      <c r="G671" s="15"/>
      <c r="H671" s="35"/>
      <c r="I671" s="44"/>
      <c r="J671" s="25"/>
      <c r="K671" s="22"/>
      <c r="L671" s="23"/>
      <c r="M671" s="24"/>
      <c r="N671" s="220"/>
      <c r="O671" s="132"/>
      <c r="P671" s="133"/>
    </row>
    <row r="672" spans="1:16" ht="27" customHeight="1">
      <c r="A672" s="11"/>
      <c r="B672" s="12"/>
      <c r="C672" s="13"/>
      <c r="D672" s="95"/>
      <c r="E672" s="13"/>
      <c r="F672" s="14"/>
      <c r="G672" s="15"/>
      <c r="H672" s="35"/>
      <c r="I672" s="44"/>
      <c r="J672" s="25"/>
      <c r="K672" s="22"/>
      <c r="L672" s="23"/>
      <c r="M672" s="24"/>
      <c r="N672" s="220"/>
      <c r="O672" s="132"/>
      <c r="P672" s="133"/>
    </row>
    <row r="673" spans="1:16" ht="27" customHeight="1">
      <c r="A673" s="11"/>
      <c r="B673" s="12"/>
      <c r="C673" s="13"/>
      <c r="D673" s="95"/>
      <c r="E673" s="13"/>
      <c r="F673" s="14"/>
      <c r="G673" s="15"/>
      <c r="H673" s="35"/>
      <c r="I673" s="44"/>
      <c r="J673" s="25"/>
      <c r="K673" s="22"/>
      <c r="L673" s="23"/>
      <c r="M673" s="24"/>
      <c r="N673" s="220"/>
      <c r="O673" s="132"/>
      <c r="P673" s="133"/>
    </row>
    <row r="674" spans="1:16" ht="27" customHeight="1">
      <c r="A674" s="11"/>
      <c r="B674" s="12"/>
      <c r="C674" s="13"/>
      <c r="D674" s="95"/>
      <c r="E674" s="13"/>
      <c r="F674" s="14"/>
      <c r="G674" s="15"/>
      <c r="H674" s="35"/>
      <c r="I674" s="44"/>
      <c r="J674" s="25"/>
      <c r="K674" s="22"/>
      <c r="L674" s="23"/>
      <c r="M674" s="24"/>
      <c r="N674" s="220"/>
      <c r="O674" s="132"/>
      <c r="P674" s="133"/>
    </row>
    <row r="675" spans="1:16" ht="27" customHeight="1">
      <c r="A675" s="11"/>
      <c r="B675" s="12"/>
      <c r="C675" s="13"/>
      <c r="D675" s="95"/>
      <c r="E675" s="13"/>
      <c r="F675" s="14"/>
      <c r="G675" s="15"/>
      <c r="H675" s="35"/>
      <c r="I675" s="44"/>
      <c r="J675" s="25"/>
      <c r="K675" s="22"/>
      <c r="L675" s="23"/>
      <c r="M675" s="24"/>
      <c r="N675" s="220"/>
      <c r="O675" s="132"/>
      <c r="P675" s="133"/>
    </row>
    <row r="676" spans="1:16" ht="27" customHeight="1">
      <c r="A676" s="11"/>
      <c r="B676" s="12"/>
      <c r="C676" s="13"/>
      <c r="D676" s="95"/>
      <c r="E676" s="13"/>
      <c r="F676" s="14"/>
      <c r="G676" s="15"/>
      <c r="H676" s="35"/>
      <c r="I676" s="44"/>
      <c r="J676" s="25"/>
      <c r="K676" s="22"/>
      <c r="L676" s="23"/>
      <c r="M676" s="24"/>
      <c r="N676" s="220"/>
      <c r="O676" s="132"/>
      <c r="P676" s="133"/>
    </row>
    <row r="677" spans="1:16" ht="27" customHeight="1">
      <c r="A677" s="11"/>
      <c r="B677" s="12"/>
      <c r="C677" s="13"/>
      <c r="D677" s="95"/>
      <c r="E677" s="13"/>
      <c r="F677" s="14"/>
      <c r="G677" s="15"/>
      <c r="H677" s="35"/>
      <c r="I677" s="44"/>
      <c r="J677" s="25"/>
      <c r="K677" s="22"/>
      <c r="L677" s="23"/>
      <c r="M677" s="24"/>
      <c r="N677" s="220"/>
      <c r="O677" s="132"/>
      <c r="P677" s="133"/>
    </row>
    <row r="678" spans="1:16" ht="27" customHeight="1">
      <c r="A678" s="11"/>
      <c r="B678" s="12"/>
      <c r="C678" s="13"/>
      <c r="D678" s="95"/>
      <c r="E678" s="13"/>
      <c r="F678" s="14"/>
      <c r="G678" s="15"/>
      <c r="H678" s="35"/>
      <c r="I678" s="44"/>
      <c r="J678" s="25"/>
      <c r="K678" s="22"/>
      <c r="L678" s="23"/>
      <c r="M678" s="24"/>
      <c r="N678" s="220"/>
      <c r="O678" s="132"/>
      <c r="P678" s="133"/>
    </row>
    <row r="679" spans="1:16" ht="27" customHeight="1">
      <c r="A679" s="11"/>
      <c r="B679" s="12"/>
      <c r="C679" s="13"/>
      <c r="D679" s="95"/>
      <c r="E679" s="13"/>
      <c r="F679" s="14"/>
      <c r="G679" s="15"/>
      <c r="H679" s="35"/>
      <c r="I679" s="44"/>
      <c r="J679" s="25"/>
      <c r="K679" s="22"/>
      <c r="L679" s="23"/>
      <c r="M679" s="24"/>
      <c r="N679" s="220"/>
      <c r="O679" s="132"/>
      <c r="P679" s="133"/>
    </row>
    <row r="680" spans="1:16" ht="27" customHeight="1">
      <c r="A680" s="11"/>
      <c r="B680" s="12"/>
      <c r="C680" s="13"/>
      <c r="D680" s="95"/>
      <c r="E680" s="13"/>
      <c r="F680" s="14"/>
      <c r="G680" s="15"/>
      <c r="H680" s="35"/>
      <c r="I680" s="44"/>
      <c r="J680" s="25"/>
      <c r="K680" s="22"/>
      <c r="L680" s="23"/>
      <c r="M680" s="24"/>
      <c r="N680" s="220"/>
      <c r="O680" s="132"/>
      <c r="P680" s="133"/>
    </row>
    <row r="681" spans="1:16" ht="27" customHeight="1">
      <c r="A681" s="11"/>
      <c r="B681" s="12"/>
      <c r="C681" s="13"/>
      <c r="D681" s="95"/>
      <c r="E681" s="13"/>
      <c r="F681" s="14"/>
      <c r="G681" s="15"/>
      <c r="H681" s="35"/>
      <c r="I681" s="44"/>
      <c r="J681" s="25"/>
      <c r="K681" s="22"/>
      <c r="L681" s="23"/>
      <c r="M681" s="24"/>
      <c r="N681" s="220"/>
      <c r="O681" s="132"/>
      <c r="P681" s="133"/>
    </row>
    <row r="682" spans="1:16" ht="27" customHeight="1">
      <c r="A682" s="11"/>
      <c r="B682" s="12"/>
      <c r="C682" s="13"/>
      <c r="D682" s="95"/>
      <c r="E682" s="13"/>
      <c r="F682" s="14"/>
      <c r="G682" s="15"/>
      <c r="H682" s="35"/>
      <c r="I682" s="44"/>
      <c r="J682" s="25"/>
      <c r="K682" s="22"/>
      <c r="L682" s="23"/>
      <c r="M682" s="24"/>
      <c r="N682" s="220"/>
      <c r="O682" s="132"/>
      <c r="P682" s="133"/>
    </row>
    <row r="683" spans="1:16" ht="27" customHeight="1">
      <c r="A683" s="11"/>
      <c r="B683" s="12"/>
      <c r="C683" s="13"/>
      <c r="D683" s="95"/>
      <c r="E683" s="13"/>
      <c r="F683" s="14"/>
      <c r="G683" s="15"/>
      <c r="H683" s="35"/>
      <c r="I683" s="44"/>
      <c r="J683" s="25"/>
      <c r="K683" s="22"/>
      <c r="L683" s="23"/>
      <c r="M683" s="24"/>
      <c r="N683" s="220"/>
      <c r="O683" s="132"/>
      <c r="P683" s="133"/>
    </row>
    <row r="684" spans="1:16" ht="27" customHeight="1">
      <c r="A684" s="11"/>
      <c r="B684" s="12"/>
      <c r="C684" s="13"/>
      <c r="D684" s="95"/>
      <c r="E684" s="13"/>
      <c r="F684" s="14"/>
      <c r="G684" s="15"/>
      <c r="H684" s="35"/>
      <c r="I684" s="44"/>
      <c r="J684" s="25"/>
      <c r="K684" s="22"/>
      <c r="L684" s="23"/>
      <c r="M684" s="24"/>
      <c r="N684" s="220"/>
      <c r="O684" s="132"/>
      <c r="P684" s="133"/>
    </row>
    <row r="685" spans="1:16" ht="27" customHeight="1">
      <c r="A685" s="11"/>
      <c r="B685" s="12"/>
      <c r="C685" s="13"/>
      <c r="D685" s="95"/>
      <c r="E685" s="13"/>
      <c r="F685" s="14"/>
      <c r="G685" s="15"/>
      <c r="H685" s="35"/>
      <c r="I685" s="44"/>
      <c r="J685" s="25"/>
      <c r="K685" s="22"/>
      <c r="L685" s="23"/>
      <c r="M685" s="24"/>
      <c r="N685" s="220"/>
      <c r="O685" s="132"/>
      <c r="P685" s="133"/>
    </row>
    <row r="686" spans="1:16" ht="27" customHeight="1">
      <c r="A686" s="11"/>
      <c r="B686" s="12"/>
      <c r="C686" s="13"/>
      <c r="D686" s="95"/>
      <c r="E686" s="13"/>
      <c r="F686" s="14"/>
      <c r="G686" s="15"/>
      <c r="H686" s="35"/>
      <c r="I686" s="44"/>
      <c r="J686" s="25"/>
      <c r="K686" s="22"/>
      <c r="L686" s="23"/>
      <c r="M686" s="24"/>
      <c r="N686" s="220"/>
      <c r="O686" s="132"/>
      <c r="P686" s="133"/>
    </row>
    <row r="687" spans="1:16" ht="27" customHeight="1">
      <c r="A687" s="11"/>
      <c r="B687" s="12"/>
      <c r="C687" s="13"/>
      <c r="D687" s="95"/>
      <c r="E687" s="13"/>
      <c r="F687" s="14"/>
      <c r="G687" s="15"/>
      <c r="H687" s="35"/>
      <c r="I687" s="44"/>
      <c r="J687" s="25"/>
      <c r="K687" s="22"/>
      <c r="L687" s="23"/>
      <c r="M687" s="24"/>
      <c r="N687" s="220"/>
      <c r="O687" s="132"/>
      <c r="P687" s="133"/>
    </row>
    <row r="688" spans="1:16" ht="27" customHeight="1">
      <c r="A688" s="11"/>
      <c r="B688" s="12"/>
      <c r="C688" s="13"/>
      <c r="D688" s="95"/>
      <c r="E688" s="13"/>
      <c r="F688" s="14"/>
      <c r="G688" s="15"/>
      <c r="H688" s="35"/>
      <c r="I688" s="44"/>
      <c r="J688" s="25"/>
      <c r="K688" s="22"/>
      <c r="L688" s="23"/>
      <c r="M688" s="24"/>
      <c r="N688" s="220"/>
      <c r="O688" s="132"/>
      <c r="P688" s="133"/>
    </row>
    <row r="689" spans="1:16" ht="27" customHeight="1">
      <c r="A689" s="11"/>
      <c r="B689" s="12"/>
      <c r="C689" s="13"/>
      <c r="D689" s="95"/>
      <c r="E689" s="13"/>
      <c r="F689" s="14"/>
      <c r="G689" s="15"/>
      <c r="H689" s="35"/>
      <c r="I689" s="44"/>
      <c r="J689" s="25"/>
      <c r="K689" s="22"/>
      <c r="L689" s="23"/>
      <c r="M689" s="24"/>
      <c r="N689" s="220"/>
      <c r="O689" s="132"/>
      <c r="P689" s="133"/>
    </row>
    <row r="690" spans="1:16" ht="27" customHeight="1">
      <c r="A690" s="11"/>
      <c r="B690" s="12"/>
      <c r="C690" s="13"/>
      <c r="D690" s="95"/>
      <c r="E690" s="13"/>
      <c r="F690" s="14"/>
      <c r="G690" s="15"/>
      <c r="H690" s="35"/>
      <c r="I690" s="44"/>
      <c r="J690" s="25"/>
      <c r="K690" s="22"/>
      <c r="L690" s="23"/>
      <c r="M690" s="24"/>
      <c r="N690" s="220"/>
      <c r="O690" s="132"/>
      <c r="P690" s="133"/>
    </row>
    <row r="691" spans="1:16" ht="27" customHeight="1">
      <c r="A691" s="11"/>
      <c r="B691" s="12"/>
      <c r="C691" s="13"/>
      <c r="D691" s="95"/>
      <c r="E691" s="13"/>
      <c r="F691" s="14"/>
      <c r="G691" s="15"/>
      <c r="H691" s="35"/>
      <c r="I691" s="44"/>
      <c r="J691" s="25"/>
      <c r="K691" s="22"/>
      <c r="L691" s="23"/>
      <c r="M691" s="24"/>
      <c r="N691" s="220"/>
      <c r="O691" s="132"/>
      <c r="P691" s="133"/>
    </row>
    <row r="692" spans="1:16" ht="27" customHeight="1">
      <c r="A692" s="11"/>
      <c r="B692" s="12"/>
      <c r="C692" s="13"/>
      <c r="D692" s="95"/>
      <c r="E692" s="13"/>
      <c r="F692" s="14"/>
      <c r="G692" s="15"/>
      <c r="H692" s="35"/>
      <c r="I692" s="44"/>
      <c r="J692" s="25"/>
      <c r="K692" s="22"/>
      <c r="L692" s="23"/>
      <c r="M692" s="24"/>
      <c r="N692" s="220"/>
      <c r="O692" s="132"/>
      <c r="P692" s="133"/>
    </row>
    <row r="693" spans="1:16" ht="27" customHeight="1">
      <c r="A693" s="11"/>
      <c r="B693" s="12"/>
      <c r="C693" s="13"/>
      <c r="D693" s="95"/>
      <c r="E693" s="13"/>
      <c r="F693" s="14"/>
      <c r="G693" s="15"/>
      <c r="H693" s="35"/>
      <c r="I693" s="44"/>
      <c r="J693" s="25"/>
      <c r="K693" s="22"/>
      <c r="L693" s="23"/>
      <c r="M693" s="24"/>
      <c r="N693" s="220"/>
      <c r="O693" s="132"/>
      <c r="P693" s="133"/>
    </row>
    <row r="694" spans="1:16" ht="27" customHeight="1">
      <c r="A694" s="11"/>
      <c r="B694" s="12"/>
      <c r="C694" s="13"/>
      <c r="D694" s="95"/>
      <c r="E694" s="13"/>
      <c r="F694" s="14"/>
      <c r="G694" s="15"/>
      <c r="H694" s="35"/>
      <c r="I694" s="44"/>
      <c r="J694" s="25"/>
      <c r="K694" s="22"/>
      <c r="L694" s="23"/>
      <c r="M694" s="24"/>
      <c r="N694" s="220"/>
      <c r="O694" s="132"/>
      <c r="P694" s="133"/>
    </row>
    <row r="695" spans="1:16" ht="27" customHeight="1">
      <c r="A695" s="11"/>
      <c r="B695" s="12"/>
      <c r="C695" s="13"/>
      <c r="D695" s="95"/>
      <c r="E695" s="13"/>
      <c r="F695" s="14"/>
      <c r="G695" s="77"/>
      <c r="H695" s="35"/>
      <c r="I695" s="44"/>
      <c r="J695" s="25"/>
      <c r="K695" s="22"/>
      <c r="L695" s="23"/>
      <c r="M695" s="24"/>
      <c r="N695" s="220"/>
      <c r="O695" s="132"/>
      <c r="P695" s="133"/>
    </row>
    <row r="696" spans="1:16" ht="27" customHeight="1">
      <c r="A696" s="11"/>
      <c r="B696" s="12"/>
      <c r="C696" s="13"/>
      <c r="D696" s="95"/>
      <c r="E696" s="13"/>
      <c r="F696" s="14"/>
      <c r="G696" s="77"/>
      <c r="H696" s="35"/>
      <c r="I696" s="44"/>
      <c r="J696" s="25"/>
      <c r="K696" s="22"/>
      <c r="L696" s="23"/>
      <c r="M696" s="24"/>
      <c r="N696" s="220"/>
      <c r="O696" s="132"/>
      <c r="P696" s="133"/>
    </row>
    <row r="697" spans="1:16" ht="27" customHeight="1">
      <c r="A697" s="11"/>
      <c r="B697" s="12"/>
      <c r="C697" s="13"/>
      <c r="D697" s="95"/>
      <c r="E697" s="13"/>
      <c r="F697" s="14"/>
      <c r="G697" s="77"/>
      <c r="H697" s="35"/>
      <c r="I697" s="44"/>
      <c r="J697" s="25"/>
      <c r="K697" s="22"/>
      <c r="L697" s="23"/>
      <c r="M697" s="24"/>
      <c r="N697" s="220"/>
      <c r="O697" s="132"/>
      <c r="P697" s="133"/>
    </row>
    <row r="698" spans="1:16" ht="27" customHeight="1">
      <c r="A698" s="11"/>
      <c r="B698" s="12"/>
      <c r="C698" s="13"/>
      <c r="D698" s="95"/>
      <c r="E698" s="13"/>
      <c r="F698" s="14"/>
      <c r="G698" s="77"/>
      <c r="H698" s="35"/>
      <c r="I698" s="44"/>
      <c r="J698" s="25"/>
      <c r="K698" s="22"/>
      <c r="L698" s="23"/>
      <c r="M698" s="24"/>
      <c r="N698" s="220"/>
      <c r="O698" s="132"/>
      <c r="P698" s="133"/>
    </row>
    <row r="699" spans="1:16" ht="27" customHeight="1">
      <c r="A699" s="11"/>
      <c r="B699" s="12"/>
      <c r="C699" s="13"/>
      <c r="D699" s="95"/>
      <c r="E699" s="13"/>
      <c r="F699" s="14"/>
      <c r="G699" s="77"/>
      <c r="H699" s="35"/>
      <c r="I699" s="44"/>
      <c r="J699" s="25"/>
      <c r="K699" s="22"/>
      <c r="L699" s="23"/>
      <c r="M699" s="24"/>
      <c r="N699" s="220"/>
      <c r="O699" s="132"/>
      <c r="P699" s="133"/>
    </row>
    <row r="700" spans="1:16" ht="27" customHeight="1">
      <c r="A700" s="11"/>
      <c r="B700" s="12"/>
      <c r="C700" s="13"/>
      <c r="D700" s="95"/>
      <c r="E700" s="13"/>
      <c r="F700" s="14"/>
      <c r="G700" s="77"/>
      <c r="H700" s="35"/>
      <c r="I700" s="44"/>
      <c r="J700" s="25"/>
      <c r="K700" s="22"/>
      <c r="L700" s="23"/>
      <c r="M700" s="24"/>
      <c r="N700" s="220"/>
      <c r="O700" s="132"/>
      <c r="P700" s="133"/>
    </row>
    <row r="701" spans="1:16" ht="27" customHeight="1">
      <c r="A701" s="11"/>
      <c r="B701" s="12"/>
      <c r="C701" s="13"/>
      <c r="D701" s="95"/>
      <c r="E701" s="13"/>
      <c r="F701" s="14"/>
      <c r="G701" s="77"/>
      <c r="H701" s="35"/>
      <c r="I701" s="44"/>
      <c r="J701" s="25"/>
      <c r="K701" s="22"/>
      <c r="L701" s="23"/>
      <c r="M701" s="24"/>
      <c r="N701" s="220"/>
      <c r="O701" s="132"/>
      <c r="P701" s="133"/>
    </row>
    <row r="702" spans="1:16" ht="27" customHeight="1">
      <c r="A702" s="11"/>
      <c r="B702" s="12"/>
      <c r="C702" s="13"/>
      <c r="D702" s="95"/>
      <c r="E702" s="13"/>
      <c r="F702" s="14"/>
      <c r="G702" s="77"/>
      <c r="H702" s="35"/>
      <c r="I702" s="44"/>
      <c r="J702" s="25"/>
      <c r="K702" s="22"/>
      <c r="L702" s="23"/>
      <c r="M702" s="24"/>
      <c r="N702" s="220"/>
      <c r="O702" s="132"/>
      <c r="P702" s="133"/>
    </row>
    <row r="703" spans="1:16" ht="27" customHeight="1">
      <c r="A703" s="11"/>
      <c r="B703" s="12"/>
      <c r="C703" s="13"/>
      <c r="D703" s="95"/>
      <c r="E703" s="13"/>
      <c r="F703" s="14"/>
      <c r="G703" s="77"/>
      <c r="H703" s="35"/>
      <c r="I703" s="44"/>
      <c r="J703" s="25"/>
      <c r="K703" s="22"/>
      <c r="L703" s="23"/>
      <c r="M703" s="24"/>
      <c r="N703" s="220"/>
      <c r="O703" s="132"/>
      <c r="P703" s="133"/>
    </row>
    <row r="704" spans="1:16" ht="27" customHeight="1">
      <c r="A704" s="11"/>
      <c r="B704" s="12"/>
      <c r="C704" s="13"/>
      <c r="D704" s="95"/>
      <c r="E704" s="13"/>
      <c r="F704" s="14"/>
      <c r="G704" s="77"/>
      <c r="H704" s="35"/>
      <c r="I704" s="44"/>
      <c r="J704" s="25"/>
      <c r="K704" s="22"/>
      <c r="L704" s="23"/>
      <c r="M704" s="24"/>
      <c r="N704" s="220"/>
      <c r="O704" s="132"/>
      <c r="P704" s="133"/>
    </row>
    <row r="705" spans="1:16" ht="27" customHeight="1">
      <c r="A705" s="11"/>
      <c r="B705" s="12"/>
      <c r="C705" s="13"/>
      <c r="D705" s="95"/>
      <c r="E705" s="13"/>
      <c r="F705" s="14"/>
      <c r="G705" s="77"/>
      <c r="H705" s="35"/>
      <c r="I705" s="44"/>
      <c r="J705" s="25"/>
      <c r="K705" s="22"/>
      <c r="L705" s="23"/>
      <c r="M705" s="24"/>
      <c r="N705" s="220"/>
      <c r="O705" s="132"/>
      <c r="P705" s="133"/>
    </row>
    <row r="706" spans="1:16" ht="27" customHeight="1">
      <c r="A706" s="11"/>
      <c r="B706" s="12"/>
      <c r="C706" s="13"/>
      <c r="D706" s="95"/>
      <c r="E706" s="13"/>
      <c r="F706" s="14"/>
      <c r="G706" s="77"/>
      <c r="H706" s="35"/>
      <c r="I706" s="44"/>
      <c r="J706" s="25"/>
      <c r="K706" s="22"/>
      <c r="L706" s="23"/>
      <c r="M706" s="24"/>
      <c r="N706" s="220"/>
      <c r="O706" s="132"/>
      <c r="P706" s="133"/>
    </row>
    <row r="707" spans="1:16" ht="27" customHeight="1">
      <c r="A707" s="11"/>
      <c r="B707" s="12"/>
      <c r="C707" s="13"/>
      <c r="D707" s="95"/>
      <c r="E707" s="13"/>
      <c r="F707" s="14"/>
      <c r="G707" s="77"/>
      <c r="H707" s="35"/>
      <c r="I707" s="44"/>
      <c r="J707" s="25"/>
      <c r="K707" s="22"/>
      <c r="L707" s="23"/>
      <c r="M707" s="24"/>
      <c r="N707" s="220"/>
      <c r="O707" s="132"/>
      <c r="P707" s="133"/>
    </row>
    <row r="708" spans="1:16" ht="27" customHeight="1">
      <c r="A708" s="11"/>
      <c r="B708" s="12"/>
      <c r="C708" s="13"/>
      <c r="D708" s="95"/>
      <c r="E708" s="13"/>
      <c r="F708" s="14"/>
      <c r="G708" s="77"/>
      <c r="H708" s="35"/>
      <c r="I708" s="44"/>
      <c r="J708" s="25"/>
      <c r="K708" s="22"/>
      <c r="L708" s="23"/>
      <c r="M708" s="24"/>
      <c r="N708" s="220"/>
      <c r="O708" s="132"/>
      <c r="P708" s="133"/>
    </row>
    <row r="709" spans="1:16" ht="27" customHeight="1">
      <c r="A709" s="11"/>
      <c r="B709" s="12"/>
      <c r="C709" s="13"/>
      <c r="D709" s="95"/>
      <c r="E709" s="13"/>
      <c r="F709" s="14"/>
      <c r="G709" s="77"/>
      <c r="H709" s="35"/>
      <c r="I709" s="44"/>
      <c r="J709" s="25"/>
      <c r="K709" s="22"/>
      <c r="L709" s="23"/>
      <c r="M709" s="24"/>
      <c r="N709" s="220"/>
      <c r="O709" s="132"/>
      <c r="P709" s="133"/>
    </row>
    <row r="710" spans="1:16" ht="27" customHeight="1">
      <c r="A710" s="11"/>
      <c r="B710" s="12"/>
      <c r="C710" s="13"/>
      <c r="D710" s="95"/>
      <c r="E710" s="13"/>
      <c r="F710" s="14"/>
      <c r="G710" s="77"/>
      <c r="H710" s="35"/>
      <c r="I710" s="44"/>
      <c r="J710" s="25"/>
      <c r="K710" s="22"/>
      <c r="L710" s="23"/>
      <c r="M710" s="24"/>
      <c r="N710" s="220"/>
      <c r="O710" s="132"/>
      <c r="P710" s="133"/>
    </row>
    <row r="711" spans="1:16" ht="27" customHeight="1">
      <c r="A711" s="11"/>
      <c r="B711" s="12"/>
      <c r="C711" s="13"/>
      <c r="D711" s="95"/>
      <c r="E711" s="13"/>
      <c r="F711" s="14"/>
      <c r="G711" s="77"/>
      <c r="H711" s="35"/>
      <c r="I711" s="44"/>
      <c r="J711" s="25"/>
      <c r="K711" s="22"/>
      <c r="L711" s="23"/>
      <c r="M711" s="24"/>
      <c r="N711" s="220"/>
      <c r="O711" s="132"/>
      <c r="P711" s="133"/>
    </row>
    <row r="712" spans="1:16" ht="27" customHeight="1">
      <c r="A712" s="11"/>
      <c r="B712" s="12"/>
      <c r="C712" s="13"/>
      <c r="D712" s="95"/>
      <c r="E712" s="13"/>
      <c r="F712" s="14"/>
      <c r="G712" s="77"/>
      <c r="H712" s="35"/>
      <c r="I712" s="44"/>
      <c r="J712" s="25"/>
      <c r="K712" s="22"/>
      <c r="L712" s="23"/>
      <c r="M712" s="24"/>
      <c r="N712" s="220"/>
      <c r="O712" s="132"/>
      <c r="P712" s="133"/>
    </row>
    <row r="713" spans="1:16" ht="27" customHeight="1">
      <c r="A713" s="11"/>
      <c r="B713" s="12"/>
      <c r="C713" s="13"/>
      <c r="D713" s="95"/>
      <c r="E713" s="13"/>
      <c r="F713" s="14"/>
      <c r="G713" s="77"/>
      <c r="H713" s="35"/>
      <c r="I713" s="44"/>
      <c r="J713" s="25"/>
      <c r="K713" s="22"/>
      <c r="L713" s="23"/>
      <c r="M713" s="24"/>
      <c r="N713" s="220"/>
      <c r="O713" s="132"/>
      <c r="P713" s="133"/>
    </row>
    <row r="714" spans="1:16" ht="27" customHeight="1">
      <c r="A714" s="11"/>
      <c r="B714" s="12"/>
      <c r="C714" s="13"/>
      <c r="D714" s="95"/>
      <c r="E714" s="13"/>
      <c r="F714" s="14"/>
      <c r="G714" s="77"/>
      <c r="H714" s="35"/>
      <c r="I714" s="44"/>
      <c r="J714" s="25"/>
      <c r="K714" s="22"/>
      <c r="L714" s="23"/>
      <c r="M714" s="24"/>
      <c r="N714" s="220"/>
      <c r="O714" s="132"/>
      <c r="P714" s="133"/>
    </row>
    <row r="715" spans="1:16" ht="27" customHeight="1">
      <c r="A715" s="11"/>
      <c r="B715" s="12"/>
      <c r="C715" s="13"/>
      <c r="D715" s="95"/>
      <c r="E715" s="13"/>
      <c r="F715" s="14"/>
      <c r="G715" s="77"/>
      <c r="H715" s="35"/>
      <c r="I715" s="44"/>
      <c r="J715" s="25"/>
      <c r="K715" s="22"/>
      <c r="L715" s="23"/>
      <c r="M715" s="24"/>
      <c r="N715" s="220"/>
      <c r="O715" s="132"/>
      <c r="P715" s="133"/>
    </row>
    <row r="716" spans="1:16" ht="27" customHeight="1">
      <c r="A716" s="11"/>
      <c r="B716" s="12"/>
      <c r="C716" s="13"/>
      <c r="D716" s="95"/>
      <c r="E716" s="13"/>
      <c r="F716" s="14"/>
      <c r="G716" s="77"/>
      <c r="H716" s="35"/>
      <c r="I716" s="44"/>
      <c r="J716" s="25"/>
      <c r="K716" s="22"/>
      <c r="L716" s="23"/>
      <c r="M716" s="24"/>
      <c r="N716" s="220"/>
      <c r="O716" s="132"/>
      <c r="P716" s="133"/>
    </row>
    <row r="717" spans="1:16" ht="27" customHeight="1">
      <c r="A717" s="11"/>
      <c r="B717" s="12"/>
      <c r="C717" s="13"/>
      <c r="D717" s="95"/>
      <c r="E717" s="13"/>
      <c r="F717" s="14"/>
      <c r="G717" s="77"/>
      <c r="H717" s="35"/>
      <c r="I717" s="44"/>
      <c r="J717" s="25"/>
      <c r="K717" s="22"/>
      <c r="L717" s="23"/>
      <c r="M717" s="24"/>
      <c r="N717" s="220"/>
      <c r="O717" s="132"/>
      <c r="P717" s="133"/>
    </row>
    <row r="718" spans="1:16" ht="27" customHeight="1">
      <c r="A718" s="11"/>
      <c r="B718" s="12"/>
      <c r="C718" s="13"/>
      <c r="D718" s="95"/>
      <c r="E718" s="13"/>
      <c r="F718" s="14"/>
      <c r="G718" s="77"/>
      <c r="H718" s="35"/>
      <c r="I718" s="44"/>
      <c r="J718" s="25"/>
      <c r="K718" s="22"/>
      <c r="L718" s="23"/>
      <c r="M718" s="24"/>
      <c r="N718" s="220"/>
      <c r="O718" s="132"/>
      <c r="P718" s="133"/>
    </row>
    <row r="719" spans="1:16" ht="27" customHeight="1">
      <c r="A719" s="11"/>
      <c r="B719" s="12"/>
      <c r="C719" s="13"/>
      <c r="D719" s="95"/>
      <c r="E719" s="13"/>
      <c r="F719" s="14"/>
      <c r="G719" s="77"/>
      <c r="H719" s="35"/>
      <c r="I719" s="44"/>
      <c r="J719" s="25"/>
      <c r="K719" s="22"/>
      <c r="L719" s="23"/>
      <c r="M719" s="24"/>
      <c r="N719" s="220"/>
      <c r="O719" s="132"/>
      <c r="P719" s="133"/>
    </row>
    <row r="720" spans="1:16" ht="27" customHeight="1">
      <c r="A720" s="11"/>
      <c r="B720" s="12"/>
      <c r="C720" s="13"/>
      <c r="D720" s="95"/>
      <c r="E720" s="13"/>
      <c r="F720" s="14"/>
      <c r="G720" s="77"/>
      <c r="H720" s="35"/>
      <c r="I720" s="44"/>
      <c r="J720" s="25"/>
      <c r="K720" s="22"/>
      <c r="L720" s="23"/>
      <c r="M720" s="24"/>
      <c r="N720" s="220"/>
      <c r="O720" s="132"/>
      <c r="P720" s="133"/>
    </row>
    <row r="721" spans="1:16" ht="27" customHeight="1">
      <c r="A721" s="11"/>
      <c r="B721" s="12"/>
      <c r="C721" s="13"/>
      <c r="D721" s="95"/>
      <c r="E721" s="13"/>
      <c r="F721" s="14"/>
      <c r="G721" s="77"/>
      <c r="H721" s="35"/>
      <c r="I721" s="44"/>
      <c r="J721" s="25"/>
      <c r="K721" s="22"/>
      <c r="L721" s="23"/>
      <c r="M721" s="24"/>
      <c r="N721" s="220"/>
      <c r="O721" s="132"/>
      <c r="P721" s="133"/>
    </row>
    <row r="722" spans="1:16" ht="27" customHeight="1">
      <c r="A722" s="11"/>
      <c r="B722" s="12"/>
      <c r="C722" s="13"/>
      <c r="D722" s="95"/>
      <c r="E722" s="13"/>
      <c r="F722" s="14"/>
      <c r="G722" s="77"/>
      <c r="H722" s="35"/>
      <c r="I722" s="44"/>
      <c r="J722" s="25"/>
      <c r="K722" s="22"/>
      <c r="L722" s="23"/>
      <c r="M722" s="24"/>
      <c r="N722" s="220"/>
      <c r="O722" s="132"/>
      <c r="P722" s="133"/>
    </row>
    <row r="723" spans="1:16" ht="27" customHeight="1">
      <c r="A723" s="11"/>
      <c r="B723" s="12"/>
      <c r="C723" s="13"/>
      <c r="D723" s="95"/>
      <c r="E723" s="13"/>
      <c r="F723" s="14"/>
      <c r="G723" s="77"/>
      <c r="H723" s="35"/>
      <c r="I723" s="44"/>
      <c r="J723" s="25"/>
      <c r="K723" s="22"/>
      <c r="L723" s="23"/>
      <c r="M723" s="24"/>
      <c r="N723" s="220"/>
      <c r="O723" s="132"/>
      <c r="P723" s="133"/>
    </row>
    <row r="724" spans="1:16" ht="27" customHeight="1">
      <c r="A724" s="11"/>
      <c r="B724" s="12"/>
      <c r="C724" s="13"/>
      <c r="D724" s="95"/>
      <c r="E724" s="13"/>
      <c r="F724" s="14"/>
      <c r="G724" s="77"/>
      <c r="H724" s="35"/>
      <c r="I724" s="44"/>
      <c r="J724" s="25"/>
      <c r="K724" s="22"/>
      <c r="L724" s="23"/>
      <c r="M724" s="24"/>
      <c r="N724" s="220"/>
      <c r="O724" s="132"/>
      <c r="P724" s="133"/>
    </row>
    <row r="725" spans="1:16" ht="27" customHeight="1">
      <c r="A725" s="11"/>
      <c r="B725" s="12"/>
      <c r="C725" s="13"/>
      <c r="D725" s="95"/>
      <c r="E725" s="13"/>
      <c r="F725" s="14"/>
      <c r="G725" s="77"/>
      <c r="H725" s="35"/>
      <c r="I725" s="44"/>
      <c r="J725" s="25"/>
      <c r="K725" s="22"/>
      <c r="L725" s="23"/>
      <c r="M725" s="24"/>
      <c r="N725" s="220"/>
      <c r="O725" s="132"/>
      <c r="P725" s="133"/>
    </row>
    <row r="726" spans="1:16" ht="27" customHeight="1">
      <c r="A726" s="11"/>
      <c r="B726" s="12"/>
      <c r="C726" s="13"/>
      <c r="D726" s="95"/>
      <c r="E726" s="13"/>
      <c r="F726" s="14"/>
      <c r="G726" s="77"/>
      <c r="H726" s="35"/>
      <c r="I726" s="44"/>
      <c r="J726" s="25"/>
      <c r="K726" s="22"/>
      <c r="L726" s="23"/>
      <c r="M726" s="24"/>
      <c r="N726" s="220"/>
      <c r="O726" s="132"/>
      <c r="P726" s="133"/>
    </row>
    <row r="727" spans="1:16" ht="27" customHeight="1">
      <c r="A727" s="11"/>
      <c r="B727" s="12"/>
      <c r="C727" s="13"/>
      <c r="D727" s="95"/>
      <c r="E727" s="13"/>
      <c r="F727" s="14"/>
      <c r="G727" s="77"/>
      <c r="H727" s="35"/>
      <c r="I727" s="44"/>
      <c r="J727" s="25"/>
      <c r="K727" s="22"/>
      <c r="L727" s="23"/>
      <c r="M727" s="24"/>
      <c r="N727" s="220"/>
      <c r="O727" s="132"/>
      <c r="P727" s="133"/>
    </row>
    <row r="728" spans="1:16" ht="27" customHeight="1">
      <c r="A728" s="11"/>
      <c r="B728" s="12"/>
      <c r="C728" s="13"/>
      <c r="D728" s="95"/>
      <c r="E728" s="13"/>
      <c r="F728" s="14"/>
      <c r="G728" s="77"/>
      <c r="H728" s="35"/>
      <c r="I728" s="44"/>
      <c r="J728" s="25"/>
      <c r="K728" s="22"/>
      <c r="L728" s="23"/>
      <c r="M728" s="24"/>
      <c r="N728" s="220"/>
      <c r="O728" s="132"/>
      <c r="P728" s="133"/>
    </row>
    <row r="729" spans="1:16" ht="27" customHeight="1">
      <c r="A729" s="11"/>
      <c r="B729" s="12"/>
      <c r="C729" s="13"/>
      <c r="D729" s="95"/>
      <c r="E729" s="13"/>
      <c r="F729" s="14"/>
      <c r="G729" s="77"/>
      <c r="H729" s="35"/>
      <c r="I729" s="44"/>
      <c r="J729" s="25"/>
      <c r="K729" s="22"/>
      <c r="L729" s="23"/>
      <c r="M729" s="24"/>
      <c r="N729" s="220"/>
      <c r="O729" s="132"/>
      <c r="P729" s="133"/>
    </row>
    <row r="730" spans="1:16" ht="27" customHeight="1">
      <c r="A730" s="11"/>
      <c r="B730" s="12"/>
      <c r="C730" s="13"/>
      <c r="D730" s="95"/>
      <c r="E730" s="13"/>
      <c r="F730" s="14"/>
      <c r="G730" s="77"/>
      <c r="H730" s="35"/>
      <c r="I730" s="44"/>
      <c r="J730" s="25"/>
      <c r="K730" s="22"/>
      <c r="L730" s="23"/>
      <c r="M730" s="24"/>
      <c r="N730" s="220"/>
      <c r="O730" s="132"/>
      <c r="P730" s="133"/>
    </row>
    <row r="731" spans="1:16" ht="27" customHeight="1">
      <c r="A731" s="11"/>
      <c r="B731" s="12"/>
      <c r="C731" s="13"/>
      <c r="D731" s="95"/>
      <c r="E731" s="13"/>
      <c r="F731" s="14"/>
      <c r="G731" s="77"/>
      <c r="H731" s="35"/>
      <c r="I731" s="44"/>
      <c r="J731" s="25"/>
      <c r="K731" s="22"/>
      <c r="L731" s="23"/>
      <c r="M731" s="24"/>
      <c r="N731" s="220"/>
      <c r="O731" s="132"/>
      <c r="P731" s="133"/>
    </row>
    <row r="732" spans="1:16" ht="27" customHeight="1">
      <c r="A732" s="11"/>
      <c r="B732" s="12"/>
      <c r="C732" s="13"/>
      <c r="D732" s="95"/>
      <c r="E732" s="13"/>
      <c r="F732" s="14"/>
      <c r="G732" s="77"/>
      <c r="H732" s="35"/>
      <c r="I732" s="44"/>
      <c r="J732" s="25"/>
      <c r="K732" s="22"/>
      <c r="L732" s="23"/>
      <c r="M732" s="24"/>
      <c r="N732" s="220"/>
      <c r="O732" s="132"/>
      <c r="P732" s="133"/>
    </row>
    <row r="733" spans="1:16" ht="27" customHeight="1">
      <c r="A733" s="11"/>
      <c r="B733" s="12"/>
      <c r="C733" s="13"/>
      <c r="D733" s="95"/>
      <c r="E733" s="13"/>
      <c r="F733" s="14"/>
      <c r="G733" s="77"/>
      <c r="H733" s="35"/>
      <c r="I733" s="44"/>
      <c r="J733" s="25"/>
      <c r="K733" s="22"/>
      <c r="L733" s="23"/>
      <c r="M733" s="24"/>
      <c r="N733" s="220"/>
      <c r="O733" s="132"/>
      <c r="P733" s="133"/>
    </row>
    <row r="734" spans="1:16" ht="27" customHeight="1">
      <c r="A734" s="11"/>
      <c r="B734" s="12"/>
      <c r="C734" s="13"/>
      <c r="D734" s="95"/>
      <c r="E734" s="13"/>
      <c r="F734" s="14"/>
      <c r="G734" s="77"/>
      <c r="H734" s="35"/>
      <c r="I734" s="44"/>
      <c r="J734" s="25"/>
      <c r="K734" s="22"/>
      <c r="L734" s="23"/>
      <c r="M734" s="24"/>
      <c r="N734" s="220"/>
      <c r="O734" s="132"/>
      <c r="P734" s="133"/>
    </row>
    <row r="735" spans="1:16" ht="27" customHeight="1">
      <c r="A735" s="11"/>
      <c r="B735" s="12"/>
      <c r="C735" s="13"/>
      <c r="D735" s="95"/>
      <c r="E735" s="13"/>
      <c r="F735" s="14"/>
      <c r="G735" s="77"/>
      <c r="H735" s="35"/>
      <c r="I735" s="44"/>
      <c r="J735" s="25"/>
      <c r="K735" s="22"/>
      <c r="L735" s="23"/>
      <c r="M735" s="24"/>
      <c r="N735" s="220"/>
      <c r="O735" s="132"/>
      <c r="P735" s="133"/>
    </row>
    <row r="736" spans="1:16" ht="27" customHeight="1">
      <c r="A736" s="11"/>
      <c r="B736" s="12"/>
      <c r="C736" s="13"/>
      <c r="D736" s="95"/>
      <c r="E736" s="13"/>
      <c r="F736" s="14"/>
      <c r="G736" s="77"/>
      <c r="H736" s="35"/>
      <c r="I736" s="44"/>
      <c r="J736" s="25"/>
      <c r="K736" s="22"/>
      <c r="L736" s="23"/>
      <c r="M736" s="24"/>
      <c r="N736" s="220"/>
      <c r="O736" s="132"/>
      <c r="P736" s="133"/>
    </row>
    <row r="737" spans="1:16" ht="27" customHeight="1">
      <c r="A737" s="11"/>
      <c r="B737" s="12"/>
      <c r="C737" s="13"/>
      <c r="D737" s="95"/>
      <c r="E737" s="13"/>
      <c r="F737" s="14"/>
      <c r="G737" s="77"/>
      <c r="H737" s="35"/>
      <c r="I737" s="44"/>
      <c r="J737" s="25"/>
      <c r="K737" s="22"/>
      <c r="L737" s="23"/>
      <c r="M737" s="24"/>
      <c r="N737" s="220"/>
      <c r="O737" s="132"/>
      <c r="P737" s="133"/>
    </row>
    <row r="738" spans="1:16" ht="27" customHeight="1">
      <c r="A738" s="11"/>
      <c r="B738" s="12"/>
      <c r="C738" s="13"/>
      <c r="D738" s="95"/>
      <c r="E738" s="13"/>
      <c r="F738" s="14"/>
      <c r="G738" s="77"/>
      <c r="H738" s="35"/>
      <c r="I738" s="44"/>
      <c r="J738" s="25"/>
      <c r="K738" s="22"/>
      <c r="L738" s="23"/>
      <c r="M738" s="24"/>
      <c r="N738" s="220"/>
      <c r="O738" s="132"/>
      <c r="P738" s="133"/>
    </row>
    <row r="739" spans="1:16" ht="27" customHeight="1">
      <c r="A739" s="11"/>
      <c r="B739" s="12"/>
      <c r="C739" s="13"/>
      <c r="D739" s="95"/>
      <c r="E739" s="13"/>
      <c r="F739" s="14"/>
      <c r="G739" s="77"/>
      <c r="H739" s="35"/>
      <c r="I739" s="44"/>
      <c r="J739" s="25"/>
      <c r="K739" s="22"/>
      <c r="L739" s="23"/>
      <c r="M739" s="24"/>
      <c r="N739" s="220"/>
      <c r="O739" s="132"/>
      <c r="P739" s="133"/>
    </row>
    <row r="740" spans="1:16" ht="27" customHeight="1">
      <c r="A740" s="11"/>
      <c r="B740" s="12"/>
      <c r="C740" s="13"/>
      <c r="D740" s="95"/>
      <c r="E740" s="13"/>
      <c r="F740" s="14"/>
      <c r="G740" s="77"/>
      <c r="H740" s="35"/>
      <c r="I740" s="44"/>
      <c r="J740" s="25"/>
      <c r="K740" s="22"/>
      <c r="L740" s="23"/>
      <c r="M740" s="24"/>
      <c r="N740" s="220"/>
      <c r="O740" s="132"/>
      <c r="P740" s="133"/>
    </row>
    <row r="741" spans="1:16" ht="27" customHeight="1">
      <c r="A741" s="11"/>
      <c r="B741" s="12"/>
      <c r="C741" s="13"/>
      <c r="D741" s="95"/>
      <c r="E741" s="13"/>
      <c r="F741" s="14"/>
      <c r="G741" s="77"/>
      <c r="H741" s="35"/>
      <c r="I741" s="44"/>
      <c r="J741" s="25"/>
      <c r="K741" s="22"/>
      <c r="L741" s="23"/>
      <c r="M741" s="24"/>
      <c r="N741" s="220"/>
      <c r="O741" s="132"/>
      <c r="P741" s="133"/>
    </row>
    <row r="742" spans="1:16" ht="27" customHeight="1">
      <c r="A742" s="11"/>
      <c r="B742" s="12"/>
      <c r="C742" s="13"/>
      <c r="D742" s="95"/>
      <c r="E742" s="13"/>
      <c r="F742" s="14"/>
      <c r="G742" s="77"/>
      <c r="H742" s="35"/>
      <c r="I742" s="44"/>
      <c r="J742" s="25"/>
      <c r="K742" s="22"/>
      <c r="L742" s="23"/>
      <c r="M742" s="24"/>
      <c r="N742" s="220"/>
      <c r="O742" s="132"/>
      <c r="P742" s="133"/>
    </row>
    <row r="743" spans="1:16" ht="27" customHeight="1">
      <c r="A743" s="11"/>
      <c r="B743" s="12"/>
      <c r="C743" s="13"/>
      <c r="D743" s="95"/>
      <c r="E743" s="13"/>
      <c r="F743" s="14"/>
      <c r="G743" s="77"/>
      <c r="H743" s="35"/>
      <c r="I743" s="44"/>
      <c r="J743" s="25"/>
      <c r="K743" s="22"/>
      <c r="L743" s="23"/>
      <c r="M743" s="24"/>
      <c r="N743" s="220"/>
      <c r="O743" s="132"/>
      <c r="P743" s="133"/>
    </row>
    <row r="744" spans="1:16" ht="27" customHeight="1">
      <c r="A744" s="11"/>
      <c r="B744" s="12"/>
      <c r="C744" s="13"/>
      <c r="D744" s="95"/>
      <c r="E744" s="13"/>
      <c r="F744" s="14"/>
      <c r="G744" s="77"/>
      <c r="H744" s="35"/>
      <c r="I744" s="44"/>
      <c r="J744" s="25"/>
      <c r="K744" s="22"/>
      <c r="L744" s="23"/>
      <c r="M744" s="24"/>
      <c r="N744" s="220"/>
      <c r="O744" s="132"/>
      <c r="P744" s="133"/>
    </row>
    <row r="745" spans="1:16" ht="27" customHeight="1">
      <c r="A745" s="11"/>
      <c r="B745" s="12"/>
      <c r="C745" s="13"/>
      <c r="D745" s="95"/>
      <c r="E745" s="13"/>
      <c r="F745" s="14"/>
      <c r="G745" s="77"/>
      <c r="H745" s="35"/>
      <c r="I745" s="44"/>
      <c r="J745" s="25"/>
      <c r="K745" s="22"/>
      <c r="L745" s="23"/>
      <c r="M745" s="24"/>
      <c r="N745" s="220"/>
      <c r="O745" s="132"/>
      <c r="P745" s="133"/>
    </row>
    <row r="746" spans="1:16" ht="27" customHeight="1">
      <c r="A746" s="11"/>
      <c r="B746" s="12"/>
      <c r="C746" s="13"/>
      <c r="D746" s="95"/>
      <c r="E746" s="13"/>
      <c r="F746" s="14"/>
      <c r="G746" s="77"/>
      <c r="H746" s="35"/>
      <c r="I746" s="44"/>
      <c r="J746" s="25"/>
      <c r="K746" s="22"/>
      <c r="L746" s="23"/>
      <c r="M746" s="24"/>
      <c r="N746" s="220"/>
      <c r="O746" s="132"/>
      <c r="P746" s="133"/>
    </row>
    <row r="747" spans="1:16" ht="27" customHeight="1" thickBot="1">
      <c r="A747" s="11"/>
      <c r="B747" s="12"/>
      <c r="C747" s="26"/>
      <c r="D747" s="88"/>
      <c r="E747" s="26"/>
      <c r="F747" s="27"/>
      <c r="G747" s="26"/>
      <c r="H747" s="35"/>
      <c r="I747" s="89"/>
      <c r="J747" s="25"/>
      <c r="K747" s="53"/>
      <c r="L747" s="54"/>
      <c r="M747" s="55"/>
      <c r="N747" s="223"/>
      <c r="O747" s="147"/>
      <c r="P747" s="133"/>
    </row>
    <row r="748" spans="1:16" ht="27" customHeight="1" thickTop="1">
      <c r="A748" s="11"/>
      <c r="B748" s="12"/>
      <c r="C748" s="13"/>
      <c r="D748" s="95"/>
      <c r="E748" s="83"/>
      <c r="F748" s="84"/>
      <c r="G748" s="15"/>
      <c r="H748" s="90"/>
      <c r="I748" s="80"/>
      <c r="J748" s="73"/>
      <c r="K748" s="74"/>
      <c r="L748" s="75"/>
      <c r="M748" s="76"/>
      <c r="N748" s="225"/>
      <c r="O748" s="147"/>
      <c r="P748" s="133"/>
    </row>
    <row r="749" spans="1:16" ht="27" customHeight="1">
      <c r="A749" s="11"/>
      <c r="B749" s="12"/>
      <c r="C749" s="13"/>
      <c r="D749" s="95"/>
      <c r="E749" s="13"/>
      <c r="F749" s="79"/>
      <c r="G749" s="15"/>
      <c r="H749" s="49"/>
      <c r="I749" s="45"/>
      <c r="J749" s="67"/>
      <c r="K749" s="82"/>
      <c r="L749" s="47"/>
      <c r="M749" s="48"/>
      <c r="N749" s="219"/>
      <c r="O749" s="147"/>
      <c r="P749" s="133"/>
    </row>
    <row r="750" spans="1:16" ht="27" customHeight="1">
      <c r="A750" s="11"/>
      <c r="B750" s="12"/>
      <c r="C750" s="13"/>
      <c r="D750" s="95"/>
      <c r="E750" s="13"/>
      <c r="F750" s="79"/>
      <c r="G750" s="15"/>
      <c r="H750" s="49"/>
      <c r="I750" s="45"/>
      <c r="J750" s="67"/>
      <c r="K750" s="82"/>
      <c r="L750" s="47"/>
      <c r="M750" s="48"/>
      <c r="N750" s="219"/>
      <c r="O750" s="147"/>
      <c r="P750" s="133"/>
    </row>
    <row r="751" spans="1:16" ht="27" customHeight="1">
      <c r="A751" s="11"/>
      <c r="B751" s="12"/>
      <c r="C751" s="13"/>
      <c r="D751" s="95"/>
      <c r="E751" s="13"/>
      <c r="F751" s="79"/>
      <c r="G751" s="15"/>
      <c r="H751" s="49"/>
      <c r="I751" s="45"/>
      <c r="J751" s="67"/>
      <c r="K751" s="82"/>
      <c r="L751" s="47"/>
      <c r="M751" s="48"/>
      <c r="N751" s="219"/>
      <c r="O751" s="147"/>
      <c r="P751" s="133"/>
    </row>
    <row r="752" spans="1:16" ht="27" customHeight="1">
      <c r="A752" s="11"/>
      <c r="B752" s="12"/>
      <c r="C752" s="13"/>
      <c r="D752" s="95"/>
      <c r="E752" s="13"/>
      <c r="F752" s="79"/>
      <c r="G752" s="15"/>
      <c r="H752" s="49"/>
      <c r="I752" s="45"/>
      <c r="J752" s="67"/>
      <c r="K752" s="82"/>
      <c r="L752" s="47"/>
      <c r="M752" s="48"/>
      <c r="N752" s="219"/>
      <c r="O752" s="147"/>
      <c r="P752" s="133"/>
    </row>
    <row r="753" spans="1:16" ht="27" customHeight="1">
      <c r="A753" s="11"/>
      <c r="B753" s="12"/>
      <c r="C753" s="13"/>
      <c r="D753" s="95"/>
      <c r="E753" s="13"/>
      <c r="F753" s="79"/>
      <c r="G753" s="15"/>
      <c r="H753" s="49"/>
      <c r="I753" s="45"/>
      <c r="J753" s="67"/>
      <c r="K753" s="82"/>
      <c r="L753" s="47"/>
      <c r="M753" s="48"/>
      <c r="N753" s="219"/>
      <c r="O753" s="147"/>
      <c r="P753" s="133"/>
    </row>
    <row r="754" spans="1:16" ht="27" customHeight="1">
      <c r="A754" s="11"/>
      <c r="B754" s="12"/>
      <c r="C754" s="13"/>
      <c r="D754" s="95"/>
      <c r="E754" s="13"/>
      <c r="F754" s="79"/>
      <c r="G754" s="15"/>
      <c r="H754" s="49"/>
      <c r="I754" s="45"/>
      <c r="J754" s="67"/>
      <c r="K754" s="82"/>
      <c r="L754" s="47"/>
      <c r="M754" s="48"/>
      <c r="N754" s="219"/>
      <c r="O754" s="147"/>
      <c r="P754" s="133"/>
    </row>
    <row r="755" spans="1:16" ht="27" customHeight="1">
      <c r="A755" s="11"/>
      <c r="B755" s="12"/>
      <c r="C755" s="13"/>
      <c r="D755" s="95"/>
      <c r="E755" s="13"/>
      <c r="F755" s="79"/>
      <c r="G755" s="15"/>
      <c r="H755" s="49"/>
      <c r="I755" s="45"/>
      <c r="J755" s="67"/>
      <c r="K755" s="82"/>
      <c r="L755" s="47"/>
      <c r="M755" s="48"/>
      <c r="N755" s="219"/>
      <c r="O755" s="147"/>
      <c r="P755" s="133"/>
    </row>
    <row r="756" spans="1:16" ht="27" customHeight="1">
      <c r="A756" s="11"/>
      <c r="B756" s="12"/>
      <c r="C756" s="13"/>
      <c r="D756" s="95"/>
      <c r="E756" s="13"/>
      <c r="F756" s="79"/>
      <c r="G756" s="15"/>
      <c r="H756" s="49"/>
      <c r="I756" s="45"/>
      <c r="J756" s="67"/>
      <c r="K756" s="82"/>
      <c r="L756" s="47"/>
      <c r="M756" s="48"/>
      <c r="N756" s="219"/>
      <c r="O756" s="147"/>
      <c r="P756" s="133"/>
    </row>
    <row r="757" spans="1:16" ht="27" customHeight="1">
      <c r="A757" s="11"/>
      <c r="B757" s="12"/>
      <c r="C757" s="13"/>
      <c r="D757" s="95"/>
      <c r="E757" s="13"/>
      <c r="F757" s="79"/>
      <c r="G757" s="15"/>
      <c r="H757" s="49"/>
      <c r="I757" s="45"/>
      <c r="J757" s="67"/>
      <c r="K757" s="82"/>
      <c r="L757" s="47"/>
      <c r="M757" s="48"/>
      <c r="N757" s="219"/>
      <c r="O757" s="147"/>
      <c r="P757" s="133"/>
    </row>
    <row r="758" spans="1:16" ht="27" customHeight="1">
      <c r="A758" s="11"/>
      <c r="B758" s="12"/>
      <c r="C758" s="13"/>
      <c r="D758" s="95"/>
      <c r="E758" s="13"/>
      <c r="F758" s="79"/>
      <c r="G758" s="15"/>
      <c r="H758" s="49"/>
      <c r="I758" s="45"/>
      <c r="J758" s="67"/>
      <c r="K758" s="82"/>
      <c r="L758" s="47"/>
      <c r="M758" s="48"/>
      <c r="N758" s="219"/>
      <c r="O758" s="147"/>
      <c r="P758" s="133"/>
    </row>
    <row r="759" spans="1:16" ht="27" customHeight="1">
      <c r="A759" s="11"/>
      <c r="B759" s="12"/>
      <c r="C759" s="13"/>
      <c r="D759" s="95"/>
      <c r="E759" s="13"/>
      <c r="F759" s="79"/>
      <c r="G759" s="15"/>
      <c r="H759" s="49"/>
      <c r="I759" s="45"/>
      <c r="J759" s="67"/>
      <c r="K759" s="82"/>
      <c r="L759" s="47"/>
      <c r="M759" s="48"/>
      <c r="N759" s="219"/>
      <c r="O759" s="147"/>
      <c r="P759" s="133"/>
    </row>
    <row r="760" spans="1:16" ht="27" customHeight="1">
      <c r="A760" s="11"/>
      <c r="B760" s="12"/>
      <c r="C760" s="13"/>
      <c r="D760" s="95"/>
      <c r="E760" s="13"/>
      <c r="F760" s="79"/>
      <c r="G760" s="15"/>
      <c r="H760" s="49"/>
      <c r="I760" s="45"/>
      <c r="J760" s="67"/>
      <c r="K760" s="82"/>
      <c r="L760" s="47"/>
      <c r="M760" s="48"/>
      <c r="N760" s="219"/>
      <c r="O760" s="147"/>
      <c r="P760" s="133"/>
    </row>
    <row r="761" spans="1:16" ht="27" customHeight="1">
      <c r="A761" s="11"/>
      <c r="B761" s="12"/>
      <c r="C761" s="13"/>
      <c r="D761" s="95"/>
      <c r="E761" s="13"/>
      <c r="F761" s="79"/>
      <c r="G761" s="15"/>
      <c r="H761" s="49"/>
      <c r="I761" s="45"/>
      <c r="J761" s="67"/>
      <c r="K761" s="82"/>
      <c r="L761" s="47"/>
      <c r="M761" s="48"/>
      <c r="N761" s="219"/>
      <c r="O761" s="147"/>
      <c r="P761" s="133"/>
    </row>
    <row r="762" spans="1:16" ht="27" customHeight="1">
      <c r="A762" s="11"/>
      <c r="B762" s="12"/>
      <c r="C762" s="13"/>
      <c r="D762" s="95"/>
      <c r="E762" s="13"/>
      <c r="F762" s="79"/>
      <c r="G762" s="15"/>
      <c r="H762" s="49"/>
      <c r="I762" s="45"/>
      <c r="J762" s="67"/>
      <c r="K762" s="82"/>
      <c r="L762" s="47"/>
      <c r="M762" s="48"/>
      <c r="N762" s="219"/>
      <c r="O762" s="147"/>
      <c r="P762" s="133"/>
    </row>
    <row r="763" spans="1:16" ht="27" customHeight="1">
      <c r="A763" s="11"/>
      <c r="B763" s="12"/>
      <c r="C763" s="13"/>
      <c r="D763" s="95"/>
      <c r="E763" s="13"/>
      <c r="F763" s="79"/>
      <c r="G763" s="15"/>
      <c r="H763" s="49"/>
      <c r="I763" s="45"/>
      <c r="J763" s="67"/>
      <c r="K763" s="82"/>
      <c r="L763" s="47"/>
      <c r="M763" s="48"/>
      <c r="N763" s="219"/>
      <c r="O763" s="147"/>
      <c r="P763" s="133"/>
    </row>
    <row r="764" spans="1:16" ht="27" customHeight="1">
      <c r="A764" s="11"/>
      <c r="B764" s="12"/>
      <c r="C764" s="13"/>
      <c r="D764" s="95"/>
      <c r="E764" s="13"/>
      <c r="F764" s="79"/>
      <c r="G764" s="15"/>
      <c r="H764" s="49"/>
      <c r="I764" s="45"/>
      <c r="J764" s="67"/>
      <c r="K764" s="82"/>
      <c r="L764" s="47"/>
      <c r="M764" s="48"/>
      <c r="N764" s="219"/>
      <c r="O764" s="147"/>
      <c r="P764" s="133"/>
    </row>
    <row r="765" spans="1:16" ht="27" customHeight="1">
      <c r="A765" s="11"/>
      <c r="B765" s="12"/>
      <c r="C765" s="13"/>
      <c r="D765" s="95"/>
      <c r="E765" s="13"/>
      <c r="F765" s="79"/>
      <c r="G765" s="15"/>
      <c r="H765" s="49"/>
      <c r="I765" s="45"/>
      <c r="J765" s="67"/>
      <c r="K765" s="82"/>
      <c r="L765" s="47"/>
      <c r="M765" s="48"/>
      <c r="N765" s="219"/>
      <c r="O765" s="147"/>
      <c r="P765" s="133"/>
    </row>
    <row r="766" spans="1:16" ht="27" customHeight="1" thickBot="1">
      <c r="A766" s="11"/>
      <c r="B766" s="12"/>
      <c r="C766" s="13"/>
      <c r="D766" s="95"/>
      <c r="E766" s="26"/>
      <c r="F766" s="27"/>
      <c r="G766" s="26"/>
      <c r="H766" s="70"/>
      <c r="I766" s="87"/>
      <c r="J766" s="31"/>
      <c r="K766" s="32"/>
      <c r="L766" s="33"/>
      <c r="M766" s="34"/>
      <c r="N766" s="221"/>
      <c r="O766" s="147"/>
      <c r="P766" s="133"/>
    </row>
    <row r="767" spans="1:16" ht="27" customHeight="1" thickTop="1">
      <c r="A767" s="11"/>
      <c r="B767" s="12"/>
      <c r="C767" s="13"/>
      <c r="D767" s="95"/>
      <c r="E767" s="13"/>
      <c r="F767" s="79"/>
      <c r="G767" s="15"/>
      <c r="H767" s="49"/>
      <c r="I767" s="45"/>
      <c r="J767" s="67"/>
      <c r="K767" s="82"/>
      <c r="L767" s="47"/>
      <c r="M767" s="48"/>
      <c r="N767" s="219"/>
      <c r="O767" s="147"/>
      <c r="P767" s="133"/>
    </row>
    <row r="768" spans="1:16" ht="27" customHeight="1">
      <c r="A768" s="11"/>
      <c r="B768" s="12"/>
      <c r="C768" s="13"/>
      <c r="D768" s="95"/>
      <c r="E768" s="13"/>
      <c r="F768" s="79"/>
      <c r="G768" s="15"/>
      <c r="H768" s="49"/>
      <c r="I768" s="45"/>
      <c r="J768" s="67"/>
      <c r="K768" s="82"/>
      <c r="L768" s="47"/>
      <c r="M768" s="48"/>
      <c r="N768" s="219"/>
      <c r="O768" s="147"/>
      <c r="P768" s="133"/>
    </row>
    <row r="769" spans="1:16" ht="27" customHeight="1">
      <c r="A769" s="11"/>
      <c r="B769" s="12"/>
      <c r="C769" s="13"/>
      <c r="D769" s="95"/>
      <c r="E769" s="13"/>
      <c r="F769" s="79"/>
      <c r="G769" s="15"/>
      <c r="H769" s="49"/>
      <c r="I769" s="45"/>
      <c r="J769" s="67"/>
      <c r="K769" s="82"/>
      <c r="L769" s="47"/>
      <c r="M769" s="48"/>
      <c r="N769" s="219"/>
      <c r="O769" s="147"/>
      <c r="P769" s="133"/>
    </row>
    <row r="770" spans="1:16" ht="27" customHeight="1">
      <c r="A770" s="11"/>
      <c r="B770" s="12"/>
      <c r="C770" s="13"/>
      <c r="D770" s="95"/>
      <c r="E770" s="13"/>
      <c r="F770" s="79"/>
      <c r="G770" s="15"/>
      <c r="H770" s="49"/>
      <c r="I770" s="45"/>
      <c r="J770" s="67"/>
      <c r="K770" s="82"/>
      <c r="L770" s="47"/>
      <c r="M770" s="48"/>
      <c r="N770" s="219"/>
      <c r="O770" s="147"/>
      <c r="P770" s="133"/>
    </row>
    <row r="771" spans="1:16" ht="27" customHeight="1">
      <c r="A771" s="11"/>
      <c r="B771" s="12"/>
      <c r="C771" s="13"/>
      <c r="D771" s="95"/>
      <c r="E771" s="13"/>
      <c r="F771" s="79"/>
      <c r="G771" s="15"/>
      <c r="H771" s="49"/>
      <c r="I771" s="45"/>
      <c r="J771" s="67"/>
      <c r="K771" s="82"/>
      <c r="L771" s="47"/>
      <c r="M771" s="48"/>
      <c r="N771" s="219"/>
      <c r="O771" s="147"/>
      <c r="P771" s="133"/>
    </row>
    <row r="772" spans="1:16" ht="27" customHeight="1">
      <c r="A772" s="11"/>
      <c r="B772" s="12"/>
      <c r="C772" s="13"/>
      <c r="D772" s="95"/>
      <c r="E772" s="13"/>
      <c r="F772" s="79"/>
      <c r="G772" s="15"/>
      <c r="H772" s="49"/>
      <c r="I772" s="45"/>
      <c r="J772" s="67"/>
      <c r="K772" s="82"/>
      <c r="L772" s="47"/>
      <c r="M772" s="48"/>
      <c r="N772" s="219"/>
      <c r="O772" s="147"/>
      <c r="P772" s="133"/>
    </row>
    <row r="773" spans="1:16" ht="27" customHeight="1">
      <c r="A773" s="11"/>
      <c r="B773" s="12"/>
      <c r="C773" s="13"/>
      <c r="D773" s="95"/>
      <c r="E773" s="13"/>
      <c r="F773" s="79"/>
      <c r="G773" s="15"/>
      <c r="H773" s="49"/>
      <c r="I773" s="45"/>
      <c r="J773" s="67"/>
      <c r="K773" s="82"/>
      <c r="L773" s="47"/>
      <c r="M773" s="48"/>
      <c r="N773" s="219"/>
      <c r="O773" s="147"/>
      <c r="P773" s="133"/>
    </row>
    <row r="774" spans="1:16" ht="27" customHeight="1">
      <c r="A774" s="11"/>
      <c r="B774" s="12"/>
      <c r="C774" s="13"/>
      <c r="D774" s="95"/>
      <c r="E774" s="13"/>
      <c r="F774" s="79"/>
      <c r="G774" s="15"/>
      <c r="H774" s="49"/>
      <c r="I774" s="45"/>
      <c r="J774" s="67"/>
      <c r="K774" s="82"/>
      <c r="L774" s="47"/>
      <c r="M774" s="48"/>
      <c r="N774" s="219"/>
      <c r="O774" s="147"/>
      <c r="P774" s="133"/>
    </row>
    <row r="775" spans="1:16" ht="27" customHeight="1">
      <c r="A775" s="11"/>
      <c r="B775" s="12"/>
      <c r="C775" s="13"/>
      <c r="D775" s="95"/>
      <c r="E775" s="13"/>
      <c r="F775" s="79"/>
      <c r="G775" s="15"/>
      <c r="H775" s="49"/>
      <c r="I775" s="45"/>
      <c r="J775" s="67"/>
      <c r="K775" s="82"/>
      <c r="L775" s="47"/>
      <c r="M775" s="48"/>
      <c r="N775" s="219"/>
      <c r="O775" s="147"/>
      <c r="P775" s="133"/>
    </row>
    <row r="776" spans="1:16" ht="27" customHeight="1">
      <c r="A776" s="11"/>
      <c r="B776" s="12"/>
      <c r="C776" s="13"/>
      <c r="D776" s="95"/>
      <c r="E776" s="13"/>
      <c r="F776" s="79"/>
      <c r="G776" s="15"/>
      <c r="H776" s="49"/>
      <c r="I776" s="45"/>
      <c r="J776" s="67"/>
      <c r="K776" s="82"/>
      <c r="L776" s="47"/>
      <c r="M776" s="48"/>
      <c r="N776" s="219"/>
      <c r="O776" s="147"/>
      <c r="P776" s="133"/>
    </row>
    <row r="777" spans="1:16" ht="27" customHeight="1">
      <c r="A777" s="11"/>
      <c r="B777" s="12"/>
      <c r="C777" s="13"/>
      <c r="D777" s="95"/>
      <c r="E777" s="13"/>
      <c r="F777" s="79"/>
      <c r="G777" s="15"/>
      <c r="H777" s="49"/>
      <c r="I777" s="45"/>
      <c r="J777" s="67"/>
      <c r="K777" s="82"/>
      <c r="L777" s="47"/>
      <c r="M777" s="48"/>
      <c r="N777" s="219"/>
      <c r="O777" s="147"/>
      <c r="P777" s="133"/>
    </row>
    <row r="778" spans="1:16" ht="27" customHeight="1">
      <c r="A778" s="11"/>
      <c r="B778" s="12"/>
      <c r="C778" s="13"/>
      <c r="D778" s="95"/>
      <c r="E778" s="13"/>
      <c r="F778" s="79"/>
      <c r="G778" s="15"/>
      <c r="H778" s="49"/>
      <c r="I778" s="45"/>
      <c r="J778" s="67"/>
      <c r="K778" s="82"/>
      <c r="L778" s="47"/>
      <c r="M778" s="48"/>
      <c r="N778" s="219"/>
      <c r="O778" s="147"/>
      <c r="P778" s="133"/>
    </row>
    <row r="779" spans="1:16" ht="27" customHeight="1">
      <c r="A779" s="11"/>
      <c r="B779" s="12"/>
      <c r="C779" s="13"/>
      <c r="D779" s="95"/>
      <c r="E779" s="13"/>
      <c r="F779" s="79"/>
      <c r="G779" s="15"/>
      <c r="H779" s="49"/>
      <c r="I779" s="45"/>
      <c r="J779" s="67"/>
      <c r="K779" s="82"/>
      <c r="L779" s="47"/>
      <c r="M779" s="48"/>
      <c r="N779" s="219"/>
      <c r="O779" s="147"/>
      <c r="P779" s="133"/>
    </row>
    <row r="780" spans="1:16" ht="27" customHeight="1">
      <c r="A780" s="11"/>
      <c r="B780" s="12"/>
      <c r="C780" s="13"/>
      <c r="D780" s="95"/>
      <c r="E780" s="13"/>
      <c r="F780" s="79"/>
      <c r="G780" s="15"/>
      <c r="H780" s="49"/>
      <c r="I780" s="45"/>
      <c r="J780" s="67"/>
      <c r="K780" s="82"/>
      <c r="L780" s="47"/>
      <c r="M780" s="48"/>
      <c r="N780" s="219"/>
      <c r="O780" s="147"/>
      <c r="P780" s="133"/>
    </row>
    <row r="781" spans="1:16" ht="27" customHeight="1">
      <c r="A781" s="11"/>
      <c r="B781" s="12"/>
      <c r="C781" s="13"/>
      <c r="D781" s="95"/>
      <c r="E781" s="13"/>
      <c r="F781" s="79"/>
      <c r="G781" s="15"/>
      <c r="H781" s="49"/>
      <c r="I781" s="45"/>
      <c r="J781" s="67"/>
      <c r="K781" s="82"/>
      <c r="L781" s="47"/>
      <c r="M781" s="48"/>
      <c r="N781" s="219"/>
      <c r="O781" s="147"/>
      <c r="P781" s="133"/>
    </row>
    <row r="782" spans="1:16" ht="27" customHeight="1">
      <c r="A782" s="11"/>
      <c r="B782" s="12"/>
      <c r="C782" s="13"/>
      <c r="D782" s="95"/>
      <c r="E782" s="13"/>
      <c r="F782" s="79"/>
      <c r="G782" s="15"/>
      <c r="H782" s="49"/>
      <c r="I782" s="45"/>
      <c r="J782" s="67"/>
      <c r="K782" s="82"/>
      <c r="L782" s="47"/>
      <c r="M782" s="48"/>
      <c r="N782" s="219"/>
      <c r="O782" s="147"/>
      <c r="P782" s="133"/>
    </row>
    <row r="783" spans="1:16" ht="27" customHeight="1">
      <c r="A783" s="11"/>
      <c r="B783" s="12"/>
      <c r="C783" s="13"/>
      <c r="D783" s="95"/>
      <c r="E783" s="13"/>
      <c r="F783" s="79"/>
      <c r="G783" s="15"/>
      <c r="H783" s="49"/>
      <c r="I783" s="45"/>
      <c r="J783" s="67"/>
      <c r="K783" s="82"/>
      <c r="L783" s="47"/>
      <c r="M783" s="48"/>
      <c r="N783" s="219"/>
      <c r="O783" s="147"/>
      <c r="P783" s="133"/>
    </row>
    <row r="784" spans="1:16" ht="27" customHeight="1">
      <c r="A784" s="11"/>
      <c r="B784" s="12"/>
      <c r="C784" s="13"/>
      <c r="D784" s="95"/>
      <c r="E784" s="13"/>
      <c r="F784" s="79"/>
      <c r="G784" s="15"/>
      <c r="H784" s="49"/>
      <c r="I784" s="45"/>
      <c r="J784" s="67"/>
      <c r="K784" s="82"/>
      <c r="L784" s="47"/>
      <c r="M784" s="48"/>
      <c r="N784" s="219"/>
      <c r="O784" s="147"/>
      <c r="P784" s="133"/>
    </row>
    <row r="785" spans="1:16" ht="27" customHeight="1">
      <c r="A785" s="11"/>
      <c r="B785" s="12"/>
      <c r="C785" s="13"/>
      <c r="D785" s="95"/>
      <c r="E785" s="13"/>
      <c r="F785" s="79"/>
      <c r="G785" s="15"/>
      <c r="H785" s="49"/>
      <c r="I785" s="45"/>
      <c r="J785" s="67"/>
      <c r="K785" s="82"/>
      <c r="L785" s="47"/>
      <c r="M785" s="48"/>
      <c r="N785" s="219"/>
      <c r="O785" s="147"/>
      <c r="P785" s="133"/>
    </row>
    <row r="786" spans="1:16" ht="27" customHeight="1">
      <c r="A786" s="11"/>
      <c r="B786" s="12"/>
      <c r="C786" s="13"/>
      <c r="D786" s="95"/>
      <c r="E786" s="13"/>
      <c r="F786" s="79"/>
      <c r="G786" s="15"/>
      <c r="H786" s="49"/>
      <c r="I786" s="45"/>
      <c r="J786" s="67"/>
      <c r="K786" s="82"/>
      <c r="L786" s="47"/>
      <c r="M786" s="48"/>
      <c r="N786" s="219"/>
      <c r="O786" s="147"/>
      <c r="P786" s="133"/>
    </row>
    <row r="787" spans="1:16" ht="27" customHeight="1">
      <c r="A787" s="11"/>
      <c r="B787" s="12"/>
      <c r="C787" s="13"/>
      <c r="D787" s="95"/>
      <c r="E787" s="13"/>
      <c r="F787" s="79"/>
      <c r="G787" s="15"/>
      <c r="H787" s="49"/>
      <c r="I787" s="45"/>
      <c r="J787" s="67"/>
      <c r="K787" s="82"/>
      <c r="L787" s="47"/>
      <c r="M787" s="48"/>
      <c r="N787" s="219"/>
      <c r="O787" s="147"/>
      <c r="P787" s="133"/>
    </row>
    <row r="788" spans="1:16" ht="27" customHeight="1">
      <c r="A788" s="11"/>
      <c r="B788" s="12"/>
      <c r="C788" s="13"/>
      <c r="D788" s="95"/>
      <c r="E788" s="13"/>
      <c r="F788" s="79"/>
      <c r="G788" s="15"/>
      <c r="H788" s="49"/>
      <c r="I788" s="45"/>
      <c r="J788" s="67"/>
      <c r="K788" s="82"/>
      <c r="L788" s="47"/>
      <c r="M788" s="48"/>
      <c r="N788" s="219"/>
      <c r="O788" s="147"/>
      <c r="P788" s="133"/>
    </row>
    <row r="789" spans="1:16" ht="27" customHeight="1">
      <c r="A789" s="11"/>
      <c r="B789" s="12"/>
      <c r="C789" s="13"/>
      <c r="D789" s="95"/>
      <c r="E789" s="13"/>
      <c r="F789" s="79"/>
      <c r="G789" s="15"/>
      <c r="H789" s="49"/>
      <c r="I789" s="45"/>
      <c r="J789" s="99"/>
      <c r="K789" s="82"/>
      <c r="L789" s="47"/>
      <c r="M789" s="48"/>
      <c r="N789" s="219"/>
      <c r="O789" s="147"/>
      <c r="P789" s="133"/>
    </row>
    <row r="790" spans="1:16" ht="27" customHeight="1">
      <c r="A790" s="11"/>
      <c r="B790" s="12"/>
      <c r="C790" s="13"/>
      <c r="D790" s="95"/>
      <c r="E790" s="13"/>
      <c r="F790" s="79"/>
      <c r="G790" s="15"/>
      <c r="H790" s="49"/>
      <c r="I790" s="45"/>
      <c r="J790" s="67"/>
      <c r="K790" s="82"/>
      <c r="L790" s="47"/>
      <c r="M790" s="48"/>
      <c r="N790" s="219"/>
      <c r="O790" s="147"/>
      <c r="P790" s="133"/>
    </row>
    <row r="791" spans="1:16" ht="27" customHeight="1">
      <c r="A791" s="11"/>
      <c r="B791" s="12"/>
      <c r="C791" s="13"/>
      <c r="D791" s="95"/>
      <c r="E791" s="13"/>
      <c r="F791" s="79"/>
      <c r="G791" s="15"/>
      <c r="H791" s="49"/>
      <c r="I791" s="45"/>
      <c r="J791" s="67"/>
      <c r="K791" s="82"/>
      <c r="L791" s="47"/>
      <c r="M791" s="48"/>
      <c r="N791" s="219"/>
      <c r="O791" s="147"/>
      <c r="P791" s="133"/>
    </row>
    <row r="792" spans="1:16" ht="27" customHeight="1">
      <c r="A792" s="11"/>
      <c r="B792" s="12"/>
      <c r="C792" s="13"/>
      <c r="D792" s="95"/>
      <c r="E792" s="13"/>
      <c r="F792" s="79"/>
      <c r="G792" s="15"/>
      <c r="H792" s="49"/>
      <c r="I792" s="45"/>
      <c r="J792" s="67"/>
      <c r="K792" s="82"/>
      <c r="L792" s="47"/>
      <c r="M792" s="48"/>
      <c r="N792" s="219"/>
      <c r="O792" s="147"/>
      <c r="P792" s="133"/>
    </row>
    <row r="793" spans="1:16" ht="27" customHeight="1">
      <c r="A793" s="11"/>
      <c r="B793" s="12"/>
      <c r="C793" s="13"/>
      <c r="D793" s="95"/>
      <c r="E793" s="13"/>
      <c r="F793" s="79"/>
      <c r="G793" s="15"/>
      <c r="H793" s="49"/>
      <c r="I793" s="45"/>
      <c r="J793" s="67"/>
      <c r="K793" s="82"/>
      <c r="L793" s="47"/>
      <c r="M793" s="48"/>
      <c r="N793" s="219"/>
      <c r="O793" s="147"/>
      <c r="P793" s="133"/>
    </row>
    <row r="794" spans="1:16" ht="27" customHeight="1">
      <c r="A794" s="11"/>
      <c r="B794" s="12"/>
      <c r="C794" s="13"/>
      <c r="D794" s="95"/>
      <c r="E794" s="13"/>
      <c r="F794" s="79"/>
      <c r="G794" s="15"/>
      <c r="H794" s="49"/>
      <c r="I794" s="45"/>
      <c r="J794" s="67"/>
      <c r="K794" s="82"/>
      <c r="L794" s="47"/>
      <c r="M794" s="48"/>
      <c r="N794" s="219"/>
      <c r="O794" s="147"/>
      <c r="P794" s="133"/>
    </row>
    <row r="795" spans="1:16" ht="27" customHeight="1">
      <c r="A795" s="11"/>
      <c r="B795" s="12"/>
      <c r="C795" s="13"/>
      <c r="D795" s="95"/>
      <c r="E795" s="13"/>
      <c r="F795" s="79"/>
      <c r="G795" s="15"/>
      <c r="H795" s="49"/>
      <c r="I795" s="45"/>
      <c r="J795" s="67"/>
      <c r="K795" s="22"/>
      <c r="L795" s="23"/>
      <c r="M795" s="24"/>
      <c r="N795" s="220"/>
      <c r="O795" s="147"/>
      <c r="P795" s="133"/>
    </row>
    <row r="796" spans="1:16" ht="27" customHeight="1" thickBot="1">
      <c r="A796" s="11"/>
      <c r="B796" s="12"/>
      <c r="C796" s="13"/>
      <c r="D796" s="95"/>
      <c r="E796" s="26"/>
      <c r="F796" s="27"/>
      <c r="G796" s="26"/>
      <c r="H796" s="29"/>
      <c r="I796" s="89"/>
      <c r="J796" s="52"/>
      <c r="K796" s="53"/>
      <c r="L796" s="54"/>
      <c r="M796" s="55"/>
      <c r="N796" s="223"/>
      <c r="O796" s="147"/>
      <c r="P796" s="133"/>
    </row>
    <row r="797" spans="1:16" ht="27" customHeight="1" thickTop="1">
      <c r="A797" s="11"/>
      <c r="B797" s="12"/>
      <c r="C797" s="13"/>
      <c r="D797" s="95"/>
      <c r="E797" s="13"/>
      <c r="F797" s="79"/>
      <c r="G797" s="15"/>
      <c r="H797" s="49"/>
      <c r="I797" s="80"/>
      <c r="J797" s="73"/>
      <c r="K797" s="74"/>
      <c r="L797" s="75"/>
      <c r="M797" s="76"/>
      <c r="N797" s="225"/>
      <c r="O797" s="147"/>
      <c r="P797" s="133"/>
    </row>
    <row r="798" spans="1:16" ht="27" customHeight="1">
      <c r="A798" s="11"/>
      <c r="B798" s="12"/>
      <c r="C798" s="13"/>
      <c r="D798" s="95"/>
      <c r="E798" s="13"/>
      <c r="F798" s="79"/>
      <c r="G798" s="15"/>
      <c r="H798" s="49"/>
      <c r="I798" s="45"/>
      <c r="J798" s="67"/>
      <c r="K798" s="82"/>
      <c r="L798" s="47"/>
      <c r="M798" s="48"/>
      <c r="N798" s="219"/>
      <c r="O798" s="147"/>
      <c r="P798" s="133"/>
    </row>
    <row r="799" spans="1:16" ht="27" customHeight="1">
      <c r="A799" s="11"/>
      <c r="B799" s="12"/>
      <c r="C799" s="13"/>
      <c r="D799" s="95"/>
      <c r="E799" s="13"/>
      <c r="F799" s="79"/>
      <c r="G799" s="15"/>
      <c r="H799" s="49"/>
      <c r="I799" s="45"/>
      <c r="J799" s="67"/>
      <c r="K799" s="82"/>
      <c r="L799" s="47"/>
      <c r="M799" s="48"/>
      <c r="N799" s="219"/>
      <c r="O799" s="147"/>
      <c r="P799" s="133"/>
    </row>
    <row r="800" spans="1:16" ht="27" customHeight="1">
      <c r="A800" s="11"/>
      <c r="B800" s="12"/>
      <c r="C800" s="13"/>
      <c r="D800" s="95"/>
      <c r="E800" s="13"/>
      <c r="F800" s="79"/>
      <c r="G800" s="15"/>
      <c r="H800" s="49"/>
      <c r="I800" s="45"/>
      <c r="J800" s="67"/>
      <c r="K800" s="82"/>
      <c r="L800" s="47"/>
      <c r="M800" s="48"/>
      <c r="N800" s="219"/>
      <c r="O800" s="147"/>
      <c r="P800" s="133"/>
    </row>
    <row r="801" spans="1:16" ht="27" customHeight="1">
      <c r="A801" s="11"/>
      <c r="B801" s="12"/>
      <c r="C801" s="13"/>
      <c r="D801" s="95"/>
      <c r="E801" s="13"/>
      <c r="F801" s="79"/>
      <c r="G801" s="15"/>
      <c r="H801" s="49"/>
      <c r="I801" s="45"/>
      <c r="J801" s="67"/>
      <c r="K801" s="82"/>
      <c r="L801" s="47"/>
      <c r="M801" s="48"/>
      <c r="N801" s="219"/>
      <c r="O801" s="147"/>
      <c r="P801" s="133"/>
    </row>
    <row r="802" spans="1:16" ht="27" customHeight="1">
      <c r="A802" s="11"/>
      <c r="B802" s="12"/>
      <c r="C802" s="13"/>
      <c r="D802" s="95"/>
      <c r="E802" s="13"/>
      <c r="F802" s="79"/>
      <c r="G802" s="15"/>
      <c r="H802" s="49"/>
      <c r="I802" s="45"/>
      <c r="J802" s="67"/>
      <c r="K802" s="82"/>
      <c r="L802" s="47"/>
      <c r="M802" s="48"/>
      <c r="N802" s="219"/>
      <c r="O802" s="147"/>
      <c r="P802" s="133"/>
    </row>
    <row r="803" spans="1:16" ht="27" customHeight="1">
      <c r="A803" s="11"/>
      <c r="B803" s="12"/>
      <c r="C803" s="13"/>
      <c r="D803" s="95"/>
      <c r="E803" s="13"/>
      <c r="F803" s="79"/>
      <c r="G803" s="15"/>
      <c r="H803" s="49"/>
      <c r="I803" s="45"/>
      <c r="J803" s="67"/>
      <c r="K803" s="82"/>
      <c r="L803" s="47"/>
      <c r="M803" s="48"/>
      <c r="N803" s="219"/>
      <c r="O803" s="147"/>
      <c r="P803" s="133"/>
    </row>
    <row r="804" spans="1:16" ht="27" customHeight="1">
      <c r="A804" s="11"/>
      <c r="B804" s="12"/>
      <c r="C804" s="13"/>
      <c r="D804" s="95"/>
      <c r="E804" s="13"/>
      <c r="F804" s="79"/>
      <c r="G804" s="15"/>
      <c r="H804" s="49"/>
      <c r="I804" s="45"/>
      <c r="J804" s="67"/>
      <c r="K804" s="82"/>
      <c r="L804" s="47"/>
      <c r="M804" s="48"/>
      <c r="N804" s="219"/>
      <c r="O804" s="147"/>
      <c r="P804" s="133"/>
    </row>
    <row r="805" spans="1:16" ht="27" customHeight="1">
      <c r="A805" s="11"/>
      <c r="B805" s="12"/>
      <c r="C805" s="13"/>
      <c r="D805" s="95"/>
      <c r="E805" s="13"/>
      <c r="F805" s="79"/>
      <c r="G805" s="15"/>
      <c r="H805" s="49"/>
      <c r="I805" s="45"/>
      <c r="J805" s="67"/>
      <c r="K805" s="82"/>
      <c r="L805" s="47"/>
      <c r="M805" s="48"/>
      <c r="N805" s="219"/>
      <c r="O805" s="147"/>
      <c r="P805" s="133"/>
    </row>
    <row r="806" spans="1:16" ht="27" customHeight="1">
      <c r="A806" s="11"/>
      <c r="B806" s="12"/>
      <c r="C806" s="13"/>
      <c r="D806" s="95"/>
      <c r="E806" s="13"/>
      <c r="F806" s="79"/>
      <c r="G806" s="15"/>
      <c r="H806" s="49"/>
      <c r="I806" s="45"/>
      <c r="J806" s="67"/>
      <c r="K806" s="82"/>
      <c r="L806" s="47"/>
      <c r="M806" s="48"/>
      <c r="N806" s="219"/>
      <c r="O806" s="147"/>
      <c r="P806" s="133"/>
    </row>
    <row r="807" spans="1:16" ht="27" customHeight="1">
      <c r="A807" s="11"/>
      <c r="B807" s="12"/>
      <c r="C807" s="13"/>
      <c r="D807" s="95"/>
      <c r="E807" s="13"/>
      <c r="F807" s="79"/>
      <c r="G807" s="15"/>
      <c r="H807" s="49"/>
      <c r="I807" s="45"/>
      <c r="J807" s="67"/>
      <c r="K807" s="82"/>
      <c r="L807" s="47"/>
      <c r="M807" s="48"/>
      <c r="N807" s="219"/>
      <c r="O807" s="147"/>
      <c r="P807" s="133"/>
    </row>
    <row r="808" spans="1:16" ht="27" customHeight="1">
      <c r="A808" s="11"/>
      <c r="B808" s="12"/>
      <c r="C808" s="13"/>
      <c r="D808" s="95"/>
      <c r="E808" s="13"/>
      <c r="F808" s="79"/>
      <c r="G808" s="15"/>
      <c r="H808" s="49"/>
      <c r="I808" s="45"/>
      <c r="J808" s="67"/>
      <c r="K808" s="82"/>
      <c r="L808" s="47"/>
      <c r="M808" s="48"/>
      <c r="N808" s="219"/>
      <c r="O808" s="147"/>
      <c r="P808" s="133"/>
    </row>
    <row r="809" spans="1:16" ht="27" customHeight="1">
      <c r="A809" s="11"/>
      <c r="B809" s="12"/>
      <c r="C809" s="13"/>
      <c r="D809" s="95"/>
      <c r="E809" s="13"/>
      <c r="F809" s="79"/>
      <c r="G809" s="15"/>
      <c r="H809" s="49"/>
      <c r="I809" s="45"/>
      <c r="J809" s="67"/>
      <c r="K809" s="82"/>
      <c r="L809" s="47"/>
      <c r="M809" s="48"/>
      <c r="N809" s="219"/>
      <c r="O809" s="147"/>
      <c r="P809" s="133"/>
    </row>
    <row r="810" spans="1:16" ht="27" customHeight="1">
      <c r="A810" s="11"/>
      <c r="B810" s="12"/>
      <c r="C810" s="13"/>
      <c r="D810" s="95"/>
      <c r="E810" s="13"/>
      <c r="F810" s="79"/>
      <c r="G810" s="15"/>
      <c r="H810" s="49"/>
      <c r="I810" s="44"/>
      <c r="J810" s="67"/>
      <c r="K810" s="22"/>
      <c r="L810" s="23"/>
      <c r="M810" s="24"/>
      <c r="N810" s="220"/>
      <c r="O810" s="147"/>
      <c r="P810" s="133"/>
    </row>
    <row r="811" spans="1:16" ht="27" customHeight="1">
      <c r="A811" s="11"/>
      <c r="B811" s="12"/>
      <c r="C811" s="13"/>
      <c r="D811" s="95"/>
      <c r="E811" s="13"/>
      <c r="F811" s="79"/>
      <c r="G811" s="15"/>
      <c r="H811" s="49"/>
      <c r="I811" s="44"/>
      <c r="J811" s="67"/>
      <c r="K811" s="82"/>
      <c r="L811" s="47"/>
      <c r="M811" s="48"/>
      <c r="N811" s="219"/>
      <c r="O811" s="147"/>
      <c r="P811" s="133"/>
    </row>
    <row r="812" spans="1:16" ht="27" customHeight="1">
      <c r="A812" s="11"/>
      <c r="B812" s="12"/>
      <c r="C812" s="13"/>
      <c r="D812" s="95"/>
      <c r="E812" s="13"/>
      <c r="F812" s="79"/>
      <c r="G812" s="15"/>
      <c r="H812" s="49"/>
      <c r="I812" s="44"/>
      <c r="J812" s="67"/>
      <c r="K812" s="82"/>
      <c r="L812" s="47"/>
      <c r="M812" s="48"/>
      <c r="N812" s="219"/>
      <c r="O812" s="147"/>
      <c r="P812" s="133"/>
    </row>
    <row r="813" spans="1:16" ht="27" customHeight="1">
      <c r="A813" s="11"/>
      <c r="B813" s="12"/>
      <c r="C813" s="13"/>
      <c r="D813" s="95"/>
      <c r="E813" s="13"/>
      <c r="F813" s="79"/>
      <c r="G813" s="15"/>
      <c r="H813" s="49"/>
      <c r="I813" s="44"/>
      <c r="J813" s="67"/>
      <c r="K813" s="82"/>
      <c r="L813" s="47"/>
      <c r="M813" s="48"/>
      <c r="N813" s="219"/>
      <c r="O813" s="147"/>
      <c r="P813" s="133"/>
    </row>
    <row r="814" spans="1:16" ht="27" customHeight="1">
      <c r="A814" s="11"/>
      <c r="B814" s="12"/>
      <c r="C814" s="13"/>
      <c r="D814" s="95"/>
      <c r="E814" s="13"/>
      <c r="F814" s="79"/>
      <c r="G814" s="15"/>
      <c r="H814" s="49"/>
      <c r="I814" s="44"/>
      <c r="J814" s="67"/>
      <c r="K814" s="82"/>
      <c r="L814" s="47"/>
      <c r="M814" s="48"/>
      <c r="N814" s="219"/>
      <c r="O814" s="147"/>
      <c r="P814" s="133"/>
    </row>
    <row r="815" spans="1:16" ht="27" customHeight="1">
      <c r="A815" s="11"/>
      <c r="B815" s="12"/>
      <c r="C815" s="13"/>
      <c r="D815" s="95"/>
      <c r="E815" s="13"/>
      <c r="F815" s="79"/>
      <c r="G815" s="15"/>
      <c r="H815" s="49"/>
      <c r="I815" s="44"/>
      <c r="J815" s="67"/>
      <c r="K815" s="82"/>
      <c r="L815" s="47"/>
      <c r="M815" s="48"/>
      <c r="N815" s="219"/>
      <c r="O815" s="147"/>
      <c r="P815" s="133"/>
    </row>
    <row r="816" spans="1:16" ht="27" customHeight="1">
      <c r="A816" s="11"/>
      <c r="B816" s="12"/>
      <c r="C816" s="13"/>
      <c r="D816" s="95"/>
      <c r="E816" s="13"/>
      <c r="F816" s="79"/>
      <c r="G816" s="15"/>
      <c r="H816" s="49"/>
      <c r="I816" s="44"/>
      <c r="J816" s="67"/>
      <c r="K816" s="82"/>
      <c r="L816" s="47"/>
      <c r="M816" s="48"/>
      <c r="N816" s="219"/>
      <c r="O816" s="147"/>
      <c r="P816" s="133"/>
    </row>
    <row r="817" spans="1:16" ht="27" customHeight="1">
      <c r="A817" s="11"/>
      <c r="B817" s="12"/>
      <c r="C817" s="13"/>
      <c r="D817" s="95"/>
      <c r="E817" s="13"/>
      <c r="F817" s="79"/>
      <c r="G817" s="15"/>
      <c r="H817" s="49"/>
      <c r="I817" s="45"/>
      <c r="J817" s="67"/>
      <c r="K817" s="82"/>
      <c r="L817" s="47"/>
      <c r="M817" s="48"/>
      <c r="N817" s="219"/>
      <c r="O817" s="147"/>
      <c r="P817" s="133"/>
    </row>
    <row r="818" spans="1:16" ht="27" customHeight="1">
      <c r="A818" s="11"/>
      <c r="B818" s="12"/>
      <c r="C818" s="13"/>
      <c r="D818" s="95"/>
      <c r="E818" s="13"/>
      <c r="F818" s="79"/>
      <c r="G818" s="15"/>
      <c r="H818" s="49"/>
      <c r="I818" s="45"/>
      <c r="J818" s="67"/>
      <c r="K818" s="22"/>
      <c r="L818" s="23"/>
      <c r="M818" s="24"/>
      <c r="N818" s="220"/>
      <c r="O818" s="147"/>
      <c r="P818" s="133"/>
    </row>
    <row r="819" spans="1:16" ht="27" customHeight="1">
      <c r="A819" s="11"/>
      <c r="B819" s="12"/>
      <c r="C819" s="13"/>
      <c r="D819" s="95"/>
      <c r="E819" s="13"/>
      <c r="F819" s="79"/>
      <c r="G819" s="15"/>
      <c r="H819" s="49"/>
      <c r="I819" s="45"/>
      <c r="J819" s="67"/>
      <c r="K819" s="22"/>
      <c r="L819" s="23"/>
      <c r="M819" s="24"/>
      <c r="N819" s="220"/>
      <c r="O819" s="147"/>
      <c r="P819" s="133"/>
    </row>
    <row r="820" spans="1:16" ht="27" customHeight="1">
      <c r="A820" s="11"/>
      <c r="B820" s="12"/>
      <c r="C820" s="13"/>
      <c r="D820" s="95"/>
      <c r="E820" s="13"/>
      <c r="F820" s="79"/>
      <c r="G820" s="15"/>
      <c r="H820" s="49"/>
      <c r="I820" s="44"/>
      <c r="J820" s="67"/>
      <c r="K820" s="22"/>
      <c r="L820" s="23"/>
      <c r="M820" s="24"/>
      <c r="N820" s="220"/>
      <c r="O820" s="147"/>
      <c r="P820" s="133"/>
    </row>
    <row r="821" spans="1:16" ht="27" customHeight="1">
      <c r="A821" s="11"/>
      <c r="B821" s="12"/>
      <c r="C821" s="13"/>
      <c r="D821" s="95"/>
      <c r="E821" s="13"/>
      <c r="F821" s="79"/>
      <c r="G821" s="15"/>
      <c r="H821" s="49"/>
      <c r="I821" s="44"/>
      <c r="J821" s="67"/>
      <c r="K821" s="22"/>
      <c r="L821" s="23"/>
      <c r="M821" s="24"/>
      <c r="N821" s="220"/>
      <c r="O821" s="147"/>
      <c r="P821" s="133"/>
    </row>
    <row r="822" spans="1:16" ht="27" customHeight="1">
      <c r="A822" s="11"/>
      <c r="B822" s="12"/>
      <c r="C822" s="13"/>
      <c r="D822" s="95"/>
      <c r="E822" s="13"/>
      <c r="F822" s="79"/>
      <c r="G822" s="15"/>
      <c r="H822" s="49"/>
      <c r="I822" s="44"/>
      <c r="J822" s="67"/>
      <c r="K822" s="22"/>
      <c r="L822" s="23"/>
      <c r="M822" s="24"/>
      <c r="N822" s="220"/>
      <c r="O822" s="147"/>
      <c r="P822" s="133"/>
    </row>
    <row r="823" spans="1:16" ht="27" customHeight="1" thickBot="1">
      <c r="A823" s="11"/>
      <c r="B823" s="12"/>
      <c r="C823" s="26"/>
      <c r="D823" s="88"/>
      <c r="E823" s="26"/>
      <c r="F823" s="27"/>
      <c r="G823" s="26"/>
      <c r="H823" s="29"/>
      <c r="I823" s="44"/>
      <c r="J823" s="25"/>
      <c r="K823" s="22"/>
      <c r="L823" s="23"/>
      <c r="M823" s="24"/>
      <c r="N823" s="220"/>
      <c r="O823" s="147"/>
      <c r="P823" s="133"/>
    </row>
    <row r="824" spans="1:16" ht="27" customHeight="1" thickTop="1">
      <c r="A824" s="11"/>
      <c r="B824" s="12"/>
      <c r="C824" s="13"/>
      <c r="D824" s="95"/>
      <c r="E824" s="83"/>
      <c r="F824" s="84"/>
      <c r="G824" s="15"/>
      <c r="H824" s="49"/>
      <c r="I824" s="80"/>
      <c r="J824" s="73"/>
      <c r="K824" s="74"/>
      <c r="L824" s="75"/>
      <c r="M824" s="76"/>
      <c r="N824" s="225"/>
      <c r="O824" s="132"/>
      <c r="P824" s="133"/>
    </row>
    <row r="825" spans="1:16" ht="27" customHeight="1">
      <c r="A825" s="11"/>
      <c r="B825" s="12"/>
      <c r="C825" s="13"/>
      <c r="D825" s="95"/>
      <c r="E825" s="13"/>
      <c r="F825" s="79"/>
      <c r="G825" s="15"/>
      <c r="H825" s="49"/>
      <c r="I825" s="44"/>
      <c r="J825" s="25"/>
      <c r="K825" s="22"/>
      <c r="L825" s="23"/>
      <c r="M825" s="24"/>
      <c r="N825" s="220"/>
      <c r="O825" s="132"/>
      <c r="P825" s="133"/>
    </row>
    <row r="826" spans="1:16" ht="27" customHeight="1">
      <c r="A826" s="11"/>
      <c r="B826" s="12"/>
      <c r="C826" s="13"/>
      <c r="D826" s="95"/>
      <c r="E826" s="13"/>
      <c r="F826" s="79"/>
      <c r="G826" s="15"/>
      <c r="H826" s="49"/>
      <c r="I826" s="44"/>
      <c r="J826" s="25"/>
      <c r="K826" s="22"/>
      <c r="L826" s="23"/>
      <c r="M826" s="24"/>
      <c r="N826" s="220"/>
      <c r="O826" s="132"/>
      <c r="P826" s="133"/>
    </row>
    <row r="827" spans="1:16" ht="27" customHeight="1">
      <c r="A827" s="11"/>
      <c r="B827" s="12"/>
      <c r="C827" s="13"/>
      <c r="D827" s="95"/>
      <c r="E827" s="13"/>
      <c r="F827" s="79"/>
      <c r="G827" s="15"/>
      <c r="H827" s="49"/>
      <c r="I827" s="44"/>
      <c r="J827" s="25"/>
      <c r="K827" s="22"/>
      <c r="L827" s="23"/>
      <c r="M827" s="24"/>
      <c r="N827" s="220"/>
      <c r="O827" s="132"/>
      <c r="P827" s="133"/>
    </row>
    <row r="828" spans="1:16" ht="27" customHeight="1">
      <c r="A828" s="11"/>
      <c r="B828" s="12"/>
      <c r="C828" s="13"/>
      <c r="D828" s="95"/>
      <c r="E828" s="13"/>
      <c r="F828" s="79"/>
      <c r="G828" s="15"/>
      <c r="H828" s="49"/>
      <c r="I828" s="44"/>
      <c r="J828" s="25"/>
      <c r="K828" s="22"/>
      <c r="L828" s="23"/>
      <c r="M828" s="24"/>
      <c r="N828" s="220"/>
      <c r="O828" s="132"/>
      <c r="P828" s="133"/>
    </row>
    <row r="829" spans="1:16" ht="27" customHeight="1">
      <c r="A829" s="11"/>
      <c r="B829" s="12"/>
      <c r="C829" s="13"/>
      <c r="D829" s="95"/>
      <c r="E829" s="13"/>
      <c r="F829" s="79"/>
      <c r="G829" s="15"/>
      <c r="H829" s="49"/>
      <c r="I829" s="44"/>
      <c r="J829" s="25"/>
      <c r="K829" s="22"/>
      <c r="L829" s="23"/>
      <c r="M829" s="24"/>
      <c r="N829" s="220"/>
      <c r="O829" s="132"/>
      <c r="P829" s="133"/>
    </row>
    <row r="830" spans="1:16" ht="27" customHeight="1">
      <c r="A830" s="11"/>
      <c r="B830" s="12"/>
      <c r="C830" s="13"/>
      <c r="D830" s="95"/>
      <c r="E830" s="13"/>
      <c r="F830" s="79"/>
      <c r="G830" s="15"/>
      <c r="H830" s="49"/>
      <c r="I830" s="44"/>
      <c r="J830" s="25"/>
      <c r="K830" s="22"/>
      <c r="L830" s="23"/>
      <c r="M830" s="24"/>
      <c r="N830" s="220"/>
      <c r="O830" s="132"/>
      <c r="P830" s="133"/>
    </row>
    <row r="831" spans="1:16" ht="27" customHeight="1">
      <c r="A831" s="11"/>
      <c r="B831" s="12"/>
      <c r="C831" s="13"/>
      <c r="D831" s="95"/>
      <c r="E831" s="13"/>
      <c r="F831" s="79"/>
      <c r="G831" s="15"/>
      <c r="H831" s="49"/>
      <c r="I831" s="44"/>
      <c r="J831" s="25"/>
      <c r="K831" s="22"/>
      <c r="L831" s="23"/>
      <c r="M831" s="24"/>
      <c r="N831" s="220"/>
      <c r="O831" s="132"/>
      <c r="P831" s="133"/>
    </row>
    <row r="832" spans="1:16" ht="27" customHeight="1">
      <c r="A832" s="11"/>
      <c r="B832" s="12"/>
      <c r="C832" s="13"/>
      <c r="D832" s="95"/>
      <c r="E832" s="13"/>
      <c r="F832" s="79"/>
      <c r="G832" s="15"/>
      <c r="H832" s="49"/>
      <c r="I832" s="44"/>
      <c r="J832" s="25"/>
      <c r="K832" s="22"/>
      <c r="L832" s="23"/>
      <c r="M832" s="24"/>
      <c r="N832" s="220"/>
      <c r="O832" s="132"/>
      <c r="P832" s="133"/>
    </row>
    <row r="833" spans="1:16" ht="27" customHeight="1">
      <c r="A833" s="11"/>
      <c r="B833" s="12"/>
      <c r="C833" s="13"/>
      <c r="D833" s="95"/>
      <c r="E833" s="13"/>
      <c r="F833" s="79"/>
      <c r="G833" s="15"/>
      <c r="H833" s="49"/>
      <c r="I833" s="44"/>
      <c r="J833" s="25"/>
      <c r="K833" s="22"/>
      <c r="L833" s="23"/>
      <c r="M833" s="24"/>
      <c r="N833" s="220"/>
      <c r="O833" s="132"/>
      <c r="P833" s="133"/>
    </row>
    <row r="834" spans="1:16" ht="27" customHeight="1">
      <c r="A834" s="11"/>
      <c r="B834" s="12"/>
      <c r="C834" s="13"/>
      <c r="D834" s="95"/>
      <c r="E834" s="13"/>
      <c r="F834" s="79"/>
      <c r="G834" s="15"/>
      <c r="H834" s="49"/>
      <c r="I834" s="44"/>
      <c r="J834" s="25"/>
      <c r="K834" s="22"/>
      <c r="L834" s="23"/>
      <c r="M834" s="24"/>
      <c r="N834" s="220"/>
      <c r="O834" s="132"/>
      <c r="P834" s="133"/>
    </row>
    <row r="835" spans="1:16" ht="27" customHeight="1" thickBot="1">
      <c r="A835" s="11"/>
      <c r="B835" s="12"/>
      <c r="C835" s="13"/>
      <c r="D835" s="95"/>
      <c r="E835" s="13"/>
      <c r="F835" s="79"/>
      <c r="G835" s="15"/>
      <c r="H835" s="49"/>
      <c r="I835" s="44"/>
      <c r="J835" s="25"/>
      <c r="K835" s="22"/>
      <c r="L835" s="23"/>
      <c r="M835" s="24"/>
      <c r="N835" s="220"/>
      <c r="O835" s="132"/>
      <c r="P835" s="133"/>
    </row>
    <row r="836" spans="1:16" ht="27" customHeight="1" thickTop="1">
      <c r="A836" s="11"/>
      <c r="B836" s="12"/>
      <c r="C836" s="13"/>
      <c r="D836" s="95"/>
      <c r="E836" s="83"/>
      <c r="F836" s="84"/>
      <c r="G836" s="77"/>
      <c r="H836" s="90"/>
      <c r="I836" s="45"/>
      <c r="J836" s="67"/>
      <c r="K836" s="82"/>
      <c r="L836" s="47"/>
      <c r="M836" s="48"/>
      <c r="N836" s="219"/>
      <c r="O836" s="132"/>
      <c r="P836" s="145" t="s">
        <v>1615</v>
      </c>
    </row>
    <row r="837" spans="1:16" ht="27" customHeight="1">
      <c r="A837" s="11"/>
      <c r="B837" s="12"/>
      <c r="C837" s="13"/>
      <c r="D837" s="95"/>
      <c r="E837" s="13"/>
      <c r="F837" s="79"/>
      <c r="G837" s="77"/>
      <c r="H837" s="49"/>
      <c r="I837" s="44"/>
      <c r="J837" s="25"/>
      <c r="K837" s="22"/>
      <c r="L837" s="23"/>
      <c r="M837" s="24"/>
      <c r="N837" s="220"/>
      <c r="O837" s="132"/>
      <c r="P837" s="133"/>
    </row>
    <row r="838" spans="1:16" ht="27" customHeight="1">
      <c r="A838" s="11"/>
      <c r="B838" s="12"/>
      <c r="C838" s="13"/>
      <c r="D838" s="95"/>
      <c r="E838" s="13"/>
      <c r="F838" s="79"/>
      <c r="G838" s="77"/>
      <c r="H838" s="49"/>
      <c r="I838" s="44"/>
      <c r="J838" s="25"/>
      <c r="K838" s="22"/>
      <c r="L838" s="23"/>
      <c r="M838" s="24"/>
      <c r="N838" s="220"/>
      <c r="O838" s="132"/>
      <c r="P838" s="133"/>
    </row>
    <row r="839" spans="1:16" ht="27" customHeight="1">
      <c r="A839" s="11"/>
      <c r="B839" s="12"/>
      <c r="C839" s="13"/>
      <c r="D839" s="95"/>
      <c r="E839" s="13"/>
      <c r="F839" s="79"/>
      <c r="G839" s="77"/>
      <c r="H839" s="49"/>
      <c r="I839" s="44"/>
      <c r="J839" s="25"/>
      <c r="K839" s="22"/>
      <c r="L839" s="23"/>
      <c r="M839" s="24"/>
      <c r="N839" s="220"/>
      <c r="O839" s="132"/>
      <c r="P839" s="133"/>
    </row>
    <row r="840" spans="1:16" ht="27" customHeight="1">
      <c r="A840" s="11"/>
      <c r="B840" s="12"/>
      <c r="C840" s="13"/>
      <c r="D840" s="95"/>
      <c r="E840" s="13"/>
      <c r="F840" s="79"/>
      <c r="G840" s="77"/>
      <c r="H840" s="49"/>
      <c r="I840" s="44"/>
      <c r="J840" s="25"/>
      <c r="K840" s="22"/>
      <c r="L840" s="23"/>
      <c r="M840" s="24"/>
      <c r="N840" s="220"/>
      <c r="O840" s="132"/>
      <c r="P840" s="133"/>
    </row>
    <row r="841" spans="1:16" ht="27" customHeight="1">
      <c r="A841" s="11"/>
      <c r="B841" s="12"/>
      <c r="C841" s="13"/>
      <c r="D841" s="95"/>
      <c r="E841" s="13"/>
      <c r="F841" s="79"/>
      <c r="G841" s="77"/>
      <c r="H841" s="49"/>
      <c r="I841" s="44"/>
      <c r="J841" s="25"/>
      <c r="K841" s="22"/>
      <c r="L841" s="23"/>
      <c r="M841" s="24"/>
      <c r="N841" s="220"/>
      <c r="O841" s="132"/>
      <c r="P841" s="133"/>
    </row>
    <row r="842" spans="1:16" ht="27" customHeight="1">
      <c r="A842" s="11"/>
      <c r="B842" s="12"/>
      <c r="C842" s="13"/>
      <c r="D842" s="95"/>
      <c r="E842" s="13"/>
      <c r="F842" s="79"/>
      <c r="G842" s="77"/>
      <c r="H842" s="49"/>
      <c r="I842" s="44"/>
      <c r="J842" s="25"/>
      <c r="K842" s="22"/>
      <c r="L842" s="23"/>
      <c r="M842" s="24"/>
      <c r="N842" s="220"/>
      <c r="O842" s="147"/>
      <c r="P842" s="133"/>
    </row>
    <row r="843" spans="1:16" ht="27" customHeight="1">
      <c r="A843" s="11"/>
      <c r="B843" s="12"/>
      <c r="C843" s="13"/>
      <c r="D843" s="95"/>
      <c r="E843" s="13"/>
      <c r="F843" s="79"/>
      <c r="G843" s="77"/>
      <c r="H843" s="49"/>
      <c r="I843" s="44"/>
      <c r="J843" s="25"/>
      <c r="K843" s="22"/>
      <c r="L843" s="23"/>
      <c r="M843" s="24"/>
      <c r="N843" s="220"/>
      <c r="O843" s="132"/>
      <c r="P843" s="133"/>
    </row>
    <row r="844" spans="1:16" ht="27" customHeight="1">
      <c r="A844" s="11"/>
      <c r="B844" s="12"/>
      <c r="C844" s="13"/>
      <c r="D844" s="95"/>
      <c r="E844" s="13"/>
      <c r="F844" s="79"/>
      <c r="G844" s="77"/>
      <c r="H844" s="49"/>
      <c r="I844" s="44"/>
      <c r="J844" s="25"/>
      <c r="K844" s="22"/>
      <c r="L844" s="23"/>
      <c r="M844" s="24"/>
      <c r="N844" s="220"/>
      <c r="O844" s="132"/>
      <c r="P844" s="133"/>
    </row>
    <row r="845" spans="1:16" ht="27" customHeight="1">
      <c r="A845" s="11"/>
      <c r="B845" s="12"/>
      <c r="C845" s="13"/>
      <c r="D845" s="95"/>
      <c r="E845" s="13"/>
      <c r="F845" s="79"/>
      <c r="G845" s="77"/>
      <c r="H845" s="49"/>
      <c r="I845" s="44"/>
      <c r="J845" s="25"/>
      <c r="K845" s="22"/>
      <c r="L845" s="23"/>
      <c r="M845" s="24"/>
      <c r="N845" s="220"/>
      <c r="O845" s="132"/>
      <c r="P845" s="133"/>
    </row>
    <row r="846" spans="1:16" ht="27" customHeight="1">
      <c r="A846" s="11"/>
      <c r="B846" s="12"/>
      <c r="C846" s="13"/>
      <c r="D846" s="95"/>
      <c r="E846" s="13"/>
      <c r="F846" s="79"/>
      <c r="G846" s="77"/>
      <c r="H846" s="49"/>
      <c r="I846" s="44"/>
      <c r="J846" s="25"/>
      <c r="K846" s="22"/>
      <c r="L846" s="23"/>
      <c r="M846" s="24"/>
      <c r="N846" s="220"/>
      <c r="O846" s="132"/>
      <c r="P846" s="133"/>
    </row>
    <row r="847" spans="1:16" ht="27" customHeight="1">
      <c r="A847" s="11"/>
      <c r="B847" s="12"/>
      <c r="C847" s="13"/>
      <c r="D847" s="95"/>
      <c r="E847" s="13"/>
      <c r="F847" s="79"/>
      <c r="G847" s="77"/>
      <c r="H847" s="49"/>
      <c r="I847" s="44"/>
      <c r="J847" s="25"/>
      <c r="K847" s="22"/>
      <c r="L847" s="23"/>
      <c r="M847" s="24"/>
      <c r="N847" s="220"/>
      <c r="O847" s="132"/>
      <c r="P847" s="133"/>
    </row>
    <row r="848" spans="1:16" ht="27" customHeight="1">
      <c r="A848" s="11"/>
      <c r="B848" s="12"/>
      <c r="C848" s="13"/>
      <c r="D848" s="95"/>
      <c r="E848" s="13"/>
      <c r="F848" s="79"/>
      <c r="G848" s="77"/>
      <c r="H848" s="49"/>
      <c r="I848" s="44"/>
      <c r="J848" s="25"/>
      <c r="K848" s="22"/>
      <c r="L848" s="23"/>
      <c r="M848" s="24"/>
      <c r="N848" s="220"/>
      <c r="O848" s="132"/>
      <c r="P848" s="133"/>
    </row>
    <row r="849" spans="1:16" ht="27" customHeight="1">
      <c r="A849" s="11"/>
      <c r="B849" s="12"/>
      <c r="C849" s="13"/>
      <c r="D849" s="95"/>
      <c r="E849" s="13"/>
      <c r="F849" s="79"/>
      <c r="G849" s="77"/>
      <c r="H849" s="49"/>
      <c r="I849" s="44"/>
      <c r="J849" s="25"/>
      <c r="K849" s="22"/>
      <c r="L849" s="23"/>
      <c r="M849" s="24"/>
      <c r="N849" s="220"/>
      <c r="O849" s="132"/>
      <c r="P849" s="133"/>
    </row>
    <row r="850" spans="1:16" ht="27" customHeight="1" thickBot="1">
      <c r="A850" s="11"/>
      <c r="B850" s="12"/>
      <c r="C850" s="13"/>
      <c r="D850" s="95"/>
      <c r="E850" s="13"/>
      <c r="F850" s="79"/>
      <c r="G850" s="77"/>
      <c r="H850" s="49"/>
      <c r="I850" s="44"/>
      <c r="J850" s="25"/>
      <c r="K850" s="22"/>
      <c r="L850" s="23"/>
      <c r="M850" s="24"/>
      <c r="N850" s="220"/>
      <c r="O850" s="132"/>
      <c r="P850" s="133"/>
    </row>
    <row r="851" spans="1:16" ht="27" customHeight="1" thickTop="1">
      <c r="A851" s="11"/>
      <c r="B851" s="12"/>
      <c r="C851" s="13"/>
      <c r="D851" s="95"/>
      <c r="E851" s="83"/>
      <c r="F851" s="100"/>
      <c r="G851" s="85"/>
      <c r="H851" s="90"/>
      <c r="I851" s="45"/>
      <c r="J851" s="67"/>
      <c r="K851" s="82"/>
      <c r="L851" s="47"/>
      <c r="M851" s="48"/>
      <c r="N851" s="219"/>
      <c r="O851" s="132"/>
      <c r="P851" s="133"/>
    </row>
    <row r="852" spans="1:16" ht="27" customHeight="1">
      <c r="A852" s="11"/>
      <c r="B852" s="12"/>
      <c r="C852" s="13"/>
      <c r="D852" s="95"/>
      <c r="E852" s="13"/>
      <c r="F852" s="79"/>
      <c r="G852" s="15"/>
      <c r="H852" s="49"/>
      <c r="I852" s="44"/>
      <c r="J852" s="25"/>
      <c r="K852" s="22"/>
      <c r="L852" s="23"/>
      <c r="M852" s="24"/>
      <c r="N852" s="220"/>
      <c r="O852" s="132"/>
      <c r="P852" s="133"/>
    </row>
    <row r="853" spans="1:16" ht="27" customHeight="1">
      <c r="A853" s="11"/>
      <c r="B853" s="12"/>
      <c r="C853" s="13"/>
      <c r="D853" s="95"/>
      <c r="E853" s="13"/>
      <c r="F853" s="79"/>
      <c r="G853" s="15"/>
      <c r="H853" s="49"/>
      <c r="I853" s="44"/>
      <c r="J853" s="25"/>
      <c r="K853" s="22"/>
      <c r="L853" s="23"/>
      <c r="M853" s="24"/>
      <c r="N853" s="220"/>
      <c r="O853" s="132"/>
      <c r="P853" s="133"/>
    </row>
    <row r="854" spans="1:16" ht="27" customHeight="1">
      <c r="A854" s="11"/>
      <c r="B854" s="12"/>
      <c r="C854" s="13"/>
      <c r="D854" s="95"/>
      <c r="E854" s="13"/>
      <c r="F854" s="79"/>
      <c r="G854" s="15"/>
      <c r="H854" s="49"/>
      <c r="I854" s="44"/>
      <c r="J854" s="25"/>
      <c r="K854" s="22"/>
      <c r="L854" s="23"/>
      <c r="M854" s="24"/>
      <c r="N854" s="220"/>
      <c r="O854" s="132"/>
      <c r="P854" s="133"/>
    </row>
    <row r="855" spans="1:16" ht="27" customHeight="1">
      <c r="A855" s="11"/>
      <c r="B855" s="12"/>
      <c r="C855" s="13"/>
      <c r="D855" s="95"/>
      <c r="E855" s="13"/>
      <c r="F855" s="79"/>
      <c r="G855" s="15"/>
      <c r="H855" s="49"/>
      <c r="I855" s="44"/>
      <c r="J855" s="25"/>
      <c r="K855" s="22"/>
      <c r="L855" s="23"/>
      <c r="M855" s="24"/>
      <c r="N855" s="220"/>
      <c r="O855" s="132"/>
      <c r="P855" s="133"/>
    </row>
    <row r="856" spans="1:16" ht="27" customHeight="1">
      <c r="A856" s="11"/>
      <c r="B856" s="12"/>
      <c r="C856" s="13"/>
      <c r="D856" s="95"/>
      <c r="E856" s="13"/>
      <c r="F856" s="95"/>
      <c r="G856" s="15"/>
      <c r="H856" s="49"/>
      <c r="I856" s="44"/>
      <c r="J856" s="25"/>
      <c r="K856" s="22"/>
      <c r="L856" s="23"/>
      <c r="M856" s="24"/>
      <c r="N856" s="220"/>
      <c r="O856" s="132"/>
      <c r="P856" s="133"/>
    </row>
    <row r="857" spans="1:16" ht="27" customHeight="1">
      <c r="A857" s="11"/>
      <c r="B857" s="12"/>
      <c r="C857" s="13"/>
      <c r="D857" s="95"/>
      <c r="E857" s="13"/>
      <c r="F857" s="79"/>
      <c r="G857" s="15"/>
      <c r="H857" s="49"/>
      <c r="I857" s="44"/>
      <c r="J857" s="25"/>
      <c r="K857" s="22"/>
      <c r="L857" s="23"/>
      <c r="M857" s="24"/>
      <c r="N857" s="220"/>
      <c r="O857" s="132"/>
      <c r="P857" s="133"/>
    </row>
    <row r="858" spans="1:16" ht="27" customHeight="1">
      <c r="A858" s="11"/>
      <c r="B858" s="12"/>
      <c r="C858" s="13"/>
      <c r="D858" s="95"/>
      <c r="E858" s="13"/>
      <c r="F858" s="79"/>
      <c r="G858" s="15"/>
      <c r="H858" s="49"/>
      <c r="I858" s="44"/>
      <c r="J858" s="25"/>
      <c r="K858" s="22"/>
      <c r="L858" s="23"/>
      <c r="M858" s="24"/>
      <c r="N858" s="220"/>
      <c r="O858" s="132"/>
      <c r="P858" s="133"/>
    </row>
    <row r="859" spans="1:16" ht="27" customHeight="1">
      <c r="A859" s="11"/>
      <c r="B859" s="12"/>
      <c r="C859" s="13"/>
      <c r="D859" s="95"/>
      <c r="E859" s="13"/>
      <c r="F859" s="79"/>
      <c r="G859" s="15"/>
      <c r="H859" s="49"/>
      <c r="I859" s="44"/>
      <c r="J859" s="25"/>
      <c r="K859" s="22"/>
      <c r="L859" s="23"/>
      <c r="M859" s="24"/>
      <c r="N859" s="220"/>
      <c r="O859" s="132"/>
      <c r="P859" s="133"/>
    </row>
    <row r="860" spans="1:16" ht="27" customHeight="1">
      <c r="A860" s="11"/>
      <c r="B860" s="12"/>
      <c r="C860" s="13"/>
      <c r="D860" s="95"/>
      <c r="E860" s="13"/>
      <c r="F860" s="79"/>
      <c r="G860" s="15"/>
      <c r="H860" s="49"/>
      <c r="I860" s="44"/>
      <c r="J860" s="25"/>
      <c r="K860" s="22"/>
      <c r="L860" s="23"/>
      <c r="M860" s="24"/>
      <c r="N860" s="220"/>
      <c r="O860" s="132"/>
      <c r="P860" s="133"/>
    </row>
    <row r="861" spans="1:16" ht="27" customHeight="1">
      <c r="A861" s="11"/>
      <c r="B861" s="12"/>
      <c r="C861" s="13"/>
      <c r="D861" s="95"/>
      <c r="E861" s="13"/>
      <c r="F861" s="79"/>
      <c r="G861" s="15"/>
      <c r="H861" s="49"/>
      <c r="I861" s="44"/>
      <c r="J861" s="25"/>
      <c r="K861" s="22"/>
      <c r="L861" s="23"/>
      <c r="M861" s="24"/>
      <c r="N861" s="220"/>
      <c r="O861" s="147"/>
      <c r="P861" s="133"/>
    </row>
    <row r="862" spans="1:16" ht="27" customHeight="1">
      <c r="A862" s="11"/>
      <c r="B862" s="12"/>
      <c r="C862" s="13"/>
      <c r="D862" s="95"/>
      <c r="E862" s="13"/>
      <c r="F862" s="79"/>
      <c r="G862" s="15"/>
      <c r="H862" s="49"/>
      <c r="I862" s="44"/>
      <c r="J862" s="25"/>
      <c r="K862" s="22"/>
      <c r="L862" s="23"/>
      <c r="M862" s="24"/>
      <c r="N862" s="220"/>
      <c r="O862" s="147"/>
      <c r="P862" s="133"/>
    </row>
    <row r="863" spans="1:16" ht="27" customHeight="1">
      <c r="A863" s="11"/>
      <c r="B863" s="12"/>
      <c r="C863" s="13"/>
      <c r="D863" s="95"/>
      <c r="E863" s="13"/>
      <c r="F863" s="79"/>
      <c r="G863" s="15"/>
      <c r="H863" s="49"/>
      <c r="I863" s="44"/>
      <c r="J863" s="25"/>
      <c r="K863" s="22"/>
      <c r="L863" s="23"/>
      <c r="M863" s="24"/>
      <c r="N863" s="220"/>
      <c r="O863" s="147"/>
      <c r="P863" s="133"/>
    </row>
    <row r="864" spans="1:16" ht="27" customHeight="1">
      <c r="A864" s="11"/>
      <c r="B864" s="12"/>
      <c r="C864" s="13"/>
      <c r="D864" s="95"/>
      <c r="E864" s="13"/>
      <c r="F864" s="79"/>
      <c r="G864" s="15"/>
      <c r="H864" s="49"/>
      <c r="I864" s="44"/>
      <c r="J864" s="25"/>
      <c r="K864" s="22"/>
      <c r="L864" s="23"/>
      <c r="M864" s="24"/>
      <c r="N864" s="220"/>
      <c r="O864" s="147"/>
      <c r="P864" s="133"/>
    </row>
    <row r="865" spans="1:16" ht="27" customHeight="1">
      <c r="A865" s="11"/>
      <c r="B865" s="12"/>
      <c r="C865" s="13"/>
      <c r="D865" s="95"/>
      <c r="E865" s="13"/>
      <c r="F865" s="79"/>
      <c r="G865" s="15"/>
      <c r="H865" s="49"/>
      <c r="I865" s="44"/>
      <c r="J865" s="25"/>
      <c r="K865" s="22"/>
      <c r="L865" s="23"/>
      <c r="M865" s="24"/>
      <c r="N865" s="220"/>
      <c r="O865" s="132"/>
      <c r="P865" s="133"/>
    </row>
    <row r="866" spans="1:16" ht="27" customHeight="1">
      <c r="A866" s="11"/>
      <c r="B866" s="12"/>
      <c r="C866" s="13"/>
      <c r="D866" s="95"/>
      <c r="E866" s="13"/>
      <c r="F866" s="79"/>
      <c r="G866" s="15"/>
      <c r="H866" s="49"/>
      <c r="I866" s="44"/>
      <c r="J866" s="25"/>
      <c r="K866" s="22"/>
      <c r="L866" s="23"/>
      <c r="M866" s="24"/>
      <c r="N866" s="220"/>
      <c r="O866" s="132"/>
      <c r="P866" s="133"/>
    </row>
    <row r="867" spans="1:16" ht="27" customHeight="1">
      <c r="A867" s="11"/>
      <c r="B867" s="12"/>
      <c r="C867" s="13"/>
      <c r="D867" s="95"/>
      <c r="E867" s="13"/>
      <c r="F867" s="79"/>
      <c r="G867" s="15"/>
      <c r="H867" s="49"/>
      <c r="I867" s="44"/>
      <c r="J867" s="25"/>
      <c r="K867" s="22"/>
      <c r="L867" s="23"/>
      <c r="M867" s="24"/>
      <c r="N867" s="220"/>
      <c r="O867" s="132"/>
      <c r="P867" s="133"/>
    </row>
    <row r="868" spans="1:16" ht="27" customHeight="1">
      <c r="A868" s="11"/>
      <c r="B868" s="12"/>
      <c r="C868" s="13"/>
      <c r="D868" s="95"/>
      <c r="E868" s="13"/>
      <c r="F868" s="79"/>
      <c r="G868" s="15"/>
      <c r="H868" s="49"/>
      <c r="I868" s="44"/>
      <c r="J868" s="25"/>
      <c r="K868" s="22"/>
      <c r="L868" s="23"/>
      <c r="M868" s="24"/>
      <c r="N868" s="220"/>
      <c r="O868" s="132"/>
      <c r="P868" s="133"/>
    </row>
    <row r="869" spans="1:16" ht="27" customHeight="1">
      <c r="A869" s="11"/>
      <c r="B869" s="12"/>
      <c r="C869" s="13"/>
      <c r="D869" s="95"/>
      <c r="E869" s="13"/>
      <c r="F869" s="79"/>
      <c r="G869" s="15"/>
      <c r="H869" s="49"/>
      <c r="I869" s="44"/>
      <c r="J869" s="25"/>
      <c r="K869" s="22"/>
      <c r="L869" s="23"/>
      <c r="M869" s="24"/>
      <c r="N869" s="220"/>
      <c r="O869" s="147"/>
      <c r="P869" s="133"/>
    </row>
    <row r="870" spans="1:16" ht="27" customHeight="1">
      <c r="A870" s="11"/>
      <c r="B870" s="12"/>
      <c r="C870" s="13"/>
      <c r="D870" s="95"/>
      <c r="E870" s="13"/>
      <c r="F870" s="79"/>
      <c r="G870" s="15"/>
      <c r="H870" s="49"/>
      <c r="I870" s="44"/>
      <c r="J870" s="25"/>
      <c r="K870" s="22"/>
      <c r="L870" s="23"/>
      <c r="M870" s="24"/>
      <c r="N870" s="220"/>
      <c r="O870" s="147"/>
      <c r="P870" s="133"/>
    </row>
    <row r="871" spans="1:16" ht="27" customHeight="1">
      <c r="A871" s="11"/>
      <c r="B871" s="12"/>
      <c r="C871" s="13"/>
      <c r="D871" s="95"/>
      <c r="E871" s="13"/>
      <c r="F871" s="79"/>
      <c r="G871" s="15"/>
      <c r="H871" s="49"/>
      <c r="I871" s="44"/>
      <c r="J871" s="25"/>
      <c r="K871" s="22"/>
      <c r="L871" s="23"/>
      <c r="M871" s="24"/>
      <c r="N871" s="220"/>
      <c r="O871" s="147"/>
      <c r="P871" s="133"/>
    </row>
    <row r="872" spans="1:16" ht="27" customHeight="1">
      <c r="A872" s="11"/>
      <c r="B872" s="12"/>
      <c r="C872" s="13"/>
      <c r="D872" s="95"/>
      <c r="E872" s="13"/>
      <c r="F872" s="79"/>
      <c r="G872" s="15"/>
      <c r="H872" s="49"/>
      <c r="I872" s="44"/>
      <c r="J872" s="25"/>
      <c r="K872" s="22"/>
      <c r="L872" s="23"/>
      <c r="M872" s="24"/>
      <c r="N872" s="220"/>
      <c r="O872" s="147"/>
      <c r="P872" s="133"/>
    </row>
    <row r="873" spans="1:16" ht="27" customHeight="1">
      <c r="A873" s="11"/>
      <c r="B873" s="12"/>
      <c r="C873" s="13"/>
      <c r="D873" s="95"/>
      <c r="E873" s="13"/>
      <c r="F873" s="79"/>
      <c r="G873" s="15"/>
      <c r="H873" s="49"/>
      <c r="I873" s="44"/>
      <c r="J873" s="25"/>
      <c r="K873" s="22"/>
      <c r="L873" s="23"/>
      <c r="M873" s="24"/>
      <c r="N873" s="220"/>
      <c r="O873" s="132"/>
      <c r="P873" s="133"/>
    </row>
    <row r="874" spans="1:16" ht="27" customHeight="1">
      <c r="A874" s="11"/>
      <c r="B874" s="12"/>
      <c r="C874" s="13"/>
      <c r="D874" s="95"/>
      <c r="E874" s="13"/>
      <c r="F874" s="79"/>
      <c r="G874" s="15"/>
      <c r="H874" s="49"/>
      <c r="I874" s="44"/>
      <c r="J874" s="25"/>
      <c r="K874" s="22"/>
      <c r="L874" s="23"/>
      <c r="M874" s="24"/>
      <c r="N874" s="220"/>
      <c r="O874" s="132"/>
      <c r="P874" s="133"/>
    </row>
    <row r="875" spans="1:16" ht="27" customHeight="1">
      <c r="A875" s="11"/>
      <c r="B875" s="12"/>
      <c r="C875" s="13"/>
      <c r="D875" s="95"/>
      <c r="E875" s="13"/>
      <c r="F875" s="79"/>
      <c r="G875" s="15"/>
      <c r="H875" s="49"/>
      <c r="I875" s="44"/>
      <c r="J875" s="25"/>
      <c r="K875" s="22"/>
      <c r="L875" s="23"/>
      <c r="M875" s="24"/>
      <c r="N875" s="220"/>
      <c r="O875" s="132"/>
      <c r="P875" s="133"/>
    </row>
    <row r="876" spans="1:16" ht="27" customHeight="1">
      <c r="A876" s="11"/>
      <c r="B876" s="12"/>
      <c r="C876" s="13"/>
      <c r="D876" s="95"/>
      <c r="E876" s="13"/>
      <c r="F876" s="79"/>
      <c r="G876" s="15"/>
      <c r="H876" s="49"/>
      <c r="I876" s="44"/>
      <c r="J876" s="25"/>
      <c r="K876" s="22"/>
      <c r="L876" s="23"/>
      <c r="M876" s="24"/>
      <c r="N876" s="220"/>
      <c r="O876" s="132"/>
      <c r="P876" s="133"/>
    </row>
    <row r="877" spans="1:16" ht="27" customHeight="1">
      <c r="A877" s="11"/>
      <c r="B877" s="12"/>
      <c r="C877" s="13"/>
      <c r="D877" s="95"/>
      <c r="E877" s="13"/>
      <c r="F877" s="79"/>
      <c r="G877" s="15"/>
      <c r="H877" s="49"/>
      <c r="I877" s="44"/>
      <c r="J877" s="25"/>
      <c r="K877" s="22"/>
      <c r="L877" s="23"/>
      <c r="M877" s="24"/>
      <c r="N877" s="220"/>
      <c r="O877" s="132"/>
      <c r="P877" s="133"/>
    </row>
    <row r="878" spans="1:16" ht="27" customHeight="1">
      <c r="A878" s="11"/>
      <c r="B878" s="12"/>
      <c r="C878" s="13"/>
      <c r="D878" s="95"/>
      <c r="E878" s="13"/>
      <c r="F878" s="79"/>
      <c r="G878" s="15"/>
      <c r="H878" s="49"/>
      <c r="I878" s="44"/>
      <c r="J878" s="25"/>
      <c r="K878" s="22"/>
      <c r="L878" s="23"/>
      <c r="M878" s="24"/>
      <c r="N878" s="220"/>
      <c r="O878" s="132"/>
      <c r="P878" s="133"/>
    </row>
    <row r="879" spans="1:16" ht="27" customHeight="1">
      <c r="A879" s="11"/>
      <c r="B879" s="12"/>
      <c r="C879" s="13"/>
      <c r="D879" s="95"/>
      <c r="E879" s="13"/>
      <c r="F879" s="79"/>
      <c r="G879" s="15"/>
      <c r="H879" s="49"/>
      <c r="I879" s="44"/>
      <c r="J879" s="25"/>
      <c r="K879" s="22"/>
      <c r="L879" s="23"/>
      <c r="M879" s="24"/>
      <c r="N879" s="220"/>
      <c r="O879" s="132"/>
      <c r="P879" s="133"/>
    </row>
    <row r="880" spans="1:16" ht="27" customHeight="1">
      <c r="A880" s="11"/>
      <c r="B880" s="12"/>
      <c r="C880" s="13"/>
      <c r="D880" s="95"/>
      <c r="E880" s="13"/>
      <c r="F880" s="79"/>
      <c r="G880" s="15"/>
      <c r="H880" s="49"/>
      <c r="I880" s="44"/>
      <c r="J880" s="25"/>
      <c r="K880" s="22"/>
      <c r="L880" s="23"/>
      <c r="M880" s="24"/>
      <c r="N880" s="220"/>
      <c r="O880" s="132"/>
      <c r="P880" s="133"/>
    </row>
    <row r="881" spans="1:16" ht="27" customHeight="1">
      <c r="A881" s="11"/>
      <c r="B881" s="12"/>
      <c r="C881" s="13"/>
      <c r="D881" s="95"/>
      <c r="E881" s="13"/>
      <c r="F881" s="79"/>
      <c r="G881" s="15"/>
      <c r="H881" s="49"/>
      <c r="I881" s="44"/>
      <c r="J881" s="25"/>
      <c r="K881" s="22"/>
      <c r="L881" s="23"/>
      <c r="M881" s="24"/>
      <c r="N881" s="220"/>
      <c r="O881" s="150"/>
      <c r="P881" s="133"/>
    </row>
    <row r="882" spans="1:16" ht="27" customHeight="1">
      <c r="A882" s="11"/>
      <c r="B882" s="12"/>
      <c r="C882" s="13"/>
      <c r="D882" s="95"/>
      <c r="E882" s="13"/>
      <c r="F882" s="79"/>
      <c r="G882" s="15"/>
      <c r="H882" s="49"/>
      <c r="I882" s="44"/>
      <c r="J882" s="25"/>
      <c r="K882" s="22"/>
      <c r="L882" s="23"/>
      <c r="M882" s="24"/>
      <c r="N882" s="220"/>
      <c r="O882" s="147"/>
      <c r="P882" s="133"/>
    </row>
    <row r="883" spans="1:16" ht="27" customHeight="1">
      <c r="A883" s="11"/>
      <c r="B883" s="12"/>
      <c r="C883" s="13"/>
      <c r="D883" s="95"/>
      <c r="E883" s="13"/>
      <c r="F883" s="79"/>
      <c r="G883" s="15"/>
      <c r="H883" s="49"/>
      <c r="I883" s="44"/>
      <c r="J883" s="25"/>
      <c r="K883" s="22"/>
      <c r="L883" s="23"/>
      <c r="M883" s="24"/>
      <c r="N883" s="220"/>
      <c r="O883" s="132"/>
      <c r="P883" s="133"/>
    </row>
    <row r="884" spans="1:16" ht="27" customHeight="1">
      <c r="A884" s="11"/>
      <c r="B884" s="12"/>
      <c r="C884" s="13"/>
      <c r="D884" s="95"/>
      <c r="E884" s="13"/>
      <c r="F884" s="79"/>
      <c r="G884" s="15"/>
      <c r="H884" s="49"/>
      <c r="I884" s="44"/>
      <c r="J884" s="25"/>
      <c r="K884" s="22"/>
      <c r="L884" s="23"/>
      <c r="M884" s="24"/>
      <c r="N884" s="220"/>
      <c r="O884" s="132"/>
      <c r="P884" s="133"/>
    </row>
    <row r="885" spans="1:16" ht="27" customHeight="1">
      <c r="A885" s="11"/>
      <c r="B885" s="12"/>
      <c r="C885" s="13"/>
      <c r="D885" s="95"/>
      <c r="E885" s="13"/>
      <c r="F885" s="79"/>
      <c r="G885" s="15"/>
      <c r="H885" s="49"/>
      <c r="I885" s="44"/>
      <c r="J885" s="25"/>
      <c r="K885" s="22"/>
      <c r="L885" s="23"/>
      <c r="M885" s="24"/>
      <c r="N885" s="220"/>
      <c r="O885" s="132"/>
      <c r="P885" s="133"/>
    </row>
    <row r="886" spans="1:16" ht="27" customHeight="1">
      <c r="A886" s="11"/>
      <c r="B886" s="12"/>
      <c r="C886" s="13"/>
      <c r="D886" s="95"/>
      <c r="E886" s="13"/>
      <c r="F886" s="79"/>
      <c r="G886" s="15"/>
      <c r="H886" s="49"/>
      <c r="I886" s="44"/>
      <c r="J886" s="25"/>
      <c r="K886" s="22"/>
      <c r="L886" s="23"/>
      <c r="M886" s="24"/>
      <c r="N886" s="220"/>
      <c r="O886" s="132"/>
      <c r="P886" s="133"/>
    </row>
    <row r="887" spans="1:16" ht="27" customHeight="1">
      <c r="A887" s="11"/>
      <c r="B887" s="12"/>
      <c r="C887" s="13"/>
      <c r="D887" s="95"/>
      <c r="E887" s="13"/>
      <c r="F887" s="79"/>
      <c r="G887" s="15"/>
      <c r="H887" s="49"/>
      <c r="I887" s="44"/>
      <c r="J887" s="25"/>
      <c r="K887" s="22"/>
      <c r="L887" s="23"/>
      <c r="M887" s="24"/>
      <c r="N887" s="220"/>
      <c r="O887" s="132"/>
      <c r="P887" s="133"/>
    </row>
    <row r="888" spans="1:16" ht="27" customHeight="1">
      <c r="A888" s="11"/>
      <c r="B888" s="12"/>
      <c r="C888" s="13"/>
      <c r="D888" s="95"/>
      <c r="E888" s="13"/>
      <c r="F888" s="79"/>
      <c r="G888" s="15"/>
      <c r="H888" s="49"/>
      <c r="I888" s="44"/>
      <c r="J888" s="25"/>
      <c r="K888" s="22"/>
      <c r="L888" s="23"/>
      <c r="M888" s="24"/>
      <c r="N888" s="220"/>
      <c r="O888" s="132"/>
      <c r="P888" s="133"/>
    </row>
    <row r="889" spans="1:16" ht="27" customHeight="1">
      <c r="A889" s="11"/>
      <c r="B889" s="12"/>
      <c r="C889" s="13"/>
      <c r="D889" s="95"/>
      <c r="E889" s="13"/>
      <c r="F889" s="79"/>
      <c r="G889" s="15"/>
      <c r="H889" s="35"/>
      <c r="I889" s="44"/>
      <c r="J889" s="25"/>
      <c r="K889" s="22"/>
      <c r="L889" s="23"/>
      <c r="M889" s="24"/>
      <c r="N889" s="220"/>
      <c r="O889" s="132"/>
      <c r="P889" s="133"/>
    </row>
    <row r="890" spans="1:16" ht="27" customHeight="1">
      <c r="A890" s="11"/>
      <c r="B890" s="12"/>
      <c r="C890" s="13"/>
      <c r="D890" s="95"/>
      <c r="E890" s="13"/>
      <c r="F890" s="79"/>
      <c r="G890" s="15"/>
      <c r="H890" s="35"/>
      <c r="I890" s="44"/>
      <c r="J890" s="25"/>
      <c r="K890" s="22"/>
      <c r="L890" s="23"/>
      <c r="M890" s="24"/>
      <c r="N890" s="220"/>
      <c r="O890" s="132"/>
      <c r="P890" s="133"/>
    </row>
    <row r="891" spans="1:16" ht="27" customHeight="1">
      <c r="A891" s="11"/>
      <c r="B891" s="12"/>
      <c r="C891" s="13"/>
      <c r="D891" s="95"/>
      <c r="E891" s="13"/>
      <c r="F891" s="79"/>
      <c r="G891" s="15"/>
      <c r="H891" s="35"/>
      <c r="I891" s="44"/>
      <c r="J891" s="25"/>
      <c r="K891" s="22"/>
      <c r="L891" s="23"/>
      <c r="M891" s="24"/>
      <c r="N891" s="220"/>
      <c r="O891" s="132"/>
      <c r="P891" s="133"/>
    </row>
    <row r="892" spans="1:16" ht="27" customHeight="1">
      <c r="A892" s="11"/>
      <c r="B892" s="12"/>
      <c r="C892" s="13"/>
      <c r="D892" s="95"/>
      <c r="E892" s="13"/>
      <c r="F892" s="79"/>
      <c r="G892" s="15"/>
      <c r="H892" s="35"/>
      <c r="I892" s="44"/>
      <c r="J892" s="25"/>
      <c r="K892" s="22"/>
      <c r="L892" s="23"/>
      <c r="M892" s="24"/>
      <c r="N892" s="220"/>
      <c r="O892" s="132"/>
      <c r="P892" s="133"/>
    </row>
    <row r="893" spans="1:16" ht="27" customHeight="1">
      <c r="A893" s="11"/>
      <c r="B893" s="12"/>
      <c r="C893" s="13"/>
      <c r="D893" s="95"/>
      <c r="E893" s="13"/>
      <c r="F893" s="79"/>
      <c r="G893" s="15"/>
      <c r="H893" s="35"/>
      <c r="I893" s="44"/>
      <c r="J893" s="25"/>
      <c r="K893" s="22"/>
      <c r="L893" s="23"/>
      <c r="M893" s="24"/>
      <c r="N893" s="220"/>
      <c r="O893" s="132"/>
      <c r="P893" s="133"/>
    </row>
    <row r="894" spans="1:16" ht="27" customHeight="1">
      <c r="A894" s="11"/>
      <c r="B894" s="12"/>
      <c r="C894" s="13"/>
      <c r="D894" s="95"/>
      <c r="E894" s="13"/>
      <c r="F894" s="79"/>
      <c r="G894" s="15"/>
      <c r="H894" s="35"/>
      <c r="I894" s="44"/>
      <c r="J894" s="25"/>
      <c r="K894" s="22"/>
      <c r="L894" s="23"/>
      <c r="M894" s="24"/>
      <c r="N894" s="220"/>
      <c r="O894" s="132"/>
      <c r="P894" s="133"/>
    </row>
    <row r="895" spans="1:16" ht="27" customHeight="1">
      <c r="A895" s="11"/>
      <c r="B895" s="12"/>
      <c r="C895" s="13"/>
      <c r="D895" s="95"/>
      <c r="E895" s="13"/>
      <c r="F895" s="79"/>
      <c r="G895" s="15"/>
      <c r="H895" s="35"/>
      <c r="I895" s="44"/>
      <c r="J895" s="25"/>
      <c r="K895" s="22"/>
      <c r="L895" s="23"/>
      <c r="M895" s="24"/>
      <c r="N895" s="220"/>
      <c r="O895" s="132"/>
      <c r="P895" s="133"/>
    </row>
    <row r="896" spans="1:16" ht="27" customHeight="1">
      <c r="A896" s="11"/>
      <c r="B896" s="12"/>
      <c r="C896" s="13"/>
      <c r="D896" s="95"/>
      <c r="E896" s="13"/>
      <c r="F896" s="79"/>
      <c r="G896" s="15"/>
      <c r="H896" s="35"/>
      <c r="I896" s="44"/>
      <c r="J896" s="25"/>
      <c r="K896" s="22"/>
      <c r="L896" s="23"/>
      <c r="M896" s="24"/>
      <c r="N896" s="220"/>
      <c r="O896" s="132"/>
      <c r="P896" s="133"/>
    </row>
    <row r="897" spans="1:16" ht="27" customHeight="1">
      <c r="A897" s="11"/>
      <c r="B897" s="12"/>
      <c r="C897" s="13"/>
      <c r="D897" s="95"/>
      <c r="E897" s="13"/>
      <c r="F897" s="79"/>
      <c r="G897" s="15"/>
      <c r="H897" s="35"/>
      <c r="I897" s="44"/>
      <c r="J897" s="25"/>
      <c r="K897" s="22"/>
      <c r="L897" s="23"/>
      <c r="M897" s="24"/>
      <c r="N897" s="220"/>
      <c r="O897" s="132"/>
      <c r="P897" s="133"/>
    </row>
    <row r="898" spans="1:16" ht="27" customHeight="1">
      <c r="A898" s="11"/>
      <c r="B898" s="12"/>
      <c r="C898" s="13"/>
      <c r="D898" s="95"/>
      <c r="E898" s="13"/>
      <c r="F898" s="79"/>
      <c r="G898" s="15"/>
      <c r="H898" s="49"/>
      <c r="I898" s="44"/>
      <c r="J898" s="25"/>
      <c r="K898" s="22"/>
      <c r="L898" s="23"/>
      <c r="M898" s="24"/>
      <c r="N898" s="220"/>
      <c r="O898" s="132"/>
      <c r="P898" s="133"/>
    </row>
    <row r="899" spans="1:16" ht="27" customHeight="1">
      <c r="A899" s="11"/>
      <c r="B899" s="12"/>
      <c r="C899" s="13"/>
      <c r="D899" s="95"/>
      <c r="E899" s="13"/>
      <c r="F899" s="79"/>
      <c r="G899" s="15"/>
      <c r="H899" s="49"/>
      <c r="I899" s="44"/>
      <c r="J899" s="25"/>
      <c r="K899" s="22"/>
      <c r="L899" s="23"/>
      <c r="M899" s="24"/>
      <c r="N899" s="220"/>
      <c r="O899" s="132"/>
      <c r="P899" s="133"/>
    </row>
    <row r="900" spans="1:16" ht="27" customHeight="1">
      <c r="A900" s="11"/>
      <c r="B900" s="12"/>
      <c r="C900" s="13"/>
      <c r="D900" s="95"/>
      <c r="E900" s="13"/>
      <c r="F900" s="79"/>
      <c r="G900" s="15"/>
      <c r="H900" s="49"/>
      <c r="I900" s="44"/>
      <c r="J900" s="25"/>
      <c r="K900" s="22"/>
      <c r="L900" s="23"/>
      <c r="M900" s="24"/>
      <c r="N900" s="220"/>
      <c r="O900" s="132"/>
      <c r="P900" s="133"/>
    </row>
    <row r="901" spans="1:16" ht="27" customHeight="1">
      <c r="A901" s="11"/>
      <c r="B901" s="12"/>
      <c r="C901" s="13"/>
      <c r="D901" s="95"/>
      <c r="E901" s="13"/>
      <c r="F901" s="79"/>
      <c r="G901" s="15"/>
      <c r="H901" s="49"/>
      <c r="I901" s="44"/>
      <c r="J901" s="25"/>
      <c r="K901" s="22"/>
      <c r="L901" s="23"/>
      <c r="M901" s="24"/>
      <c r="N901" s="220"/>
      <c r="O901" s="132"/>
      <c r="P901" s="133"/>
    </row>
    <row r="902" spans="1:16" ht="27" customHeight="1">
      <c r="A902" s="11"/>
      <c r="B902" s="12"/>
      <c r="C902" s="13"/>
      <c r="D902" s="95"/>
      <c r="E902" s="13"/>
      <c r="F902" s="79"/>
      <c r="G902" s="15"/>
      <c r="H902" s="49"/>
      <c r="I902" s="44"/>
      <c r="J902" s="25"/>
      <c r="K902" s="22"/>
      <c r="L902" s="23"/>
      <c r="M902" s="24"/>
      <c r="N902" s="220"/>
      <c r="O902" s="132"/>
      <c r="P902" s="133"/>
    </row>
    <row r="903" spans="1:16" ht="27" customHeight="1">
      <c r="A903" s="11"/>
      <c r="B903" s="12"/>
      <c r="C903" s="13"/>
      <c r="D903" s="95"/>
      <c r="E903" s="13"/>
      <c r="F903" s="79"/>
      <c r="G903" s="15"/>
      <c r="H903" s="49"/>
      <c r="I903" s="44"/>
      <c r="J903" s="25"/>
      <c r="K903" s="22"/>
      <c r="L903" s="23"/>
      <c r="M903" s="24"/>
      <c r="N903" s="220"/>
      <c r="O903" s="132"/>
      <c r="P903" s="133"/>
    </row>
    <row r="904" spans="1:16" ht="27" customHeight="1">
      <c r="A904" s="11"/>
      <c r="B904" s="12"/>
      <c r="C904" s="13"/>
      <c r="D904" s="95"/>
      <c r="E904" s="13"/>
      <c r="F904" s="79"/>
      <c r="G904" s="15"/>
      <c r="H904" s="49"/>
      <c r="I904" s="44"/>
      <c r="J904" s="25"/>
      <c r="K904" s="22"/>
      <c r="L904" s="23"/>
      <c r="M904" s="24"/>
      <c r="N904" s="220"/>
      <c r="O904" s="132"/>
      <c r="P904" s="133"/>
    </row>
    <row r="905" spans="1:16" ht="27" customHeight="1">
      <c r="A905" s="11"/>
      <c r="B905" s="12"/>
      <c r="C905" s="13"/>
      <c r="D905" s="95"/>
      <c r="E905" s="13"/>
      <c r="F905" s="79"/>
      <c r="G905" s="15"/>
      <c r="H905" s="49"/>
      <c r="I905" s="44"/>
      <c r="J905" s="25"/>
      <c r="K905" s="22"/>
      <c r="L905" s="23"/>
      <c r="M905" s="24"/>
      <c r="N905" s="220"/>
      <c r="O905" s="132"/>
      <c r="P905" s="133"/>
    </row>
    <row r="906" spans="1:16" ht="27" customHeight="1">
      <c r="A906" s="11"/>
      <c r="B906" s="12"/>
      <c r="C906" s="13"/>
      <c r="D906" s="95"/>
      <c r="E906" s="13"/>
      <c r="F906" s="79"/>
      <c r="G906" s="15"/>
      <c r="H906" s="49"/>
      <c r="I906" s="44"/>
      <c r="J906" s="25"/>
      <c r="K906" s="22"/>
      <c r="L906" s="23"/>
      <c r="M906" s="24"/>
      <c r="N906" s="220"/>
      <c r="O906" s="132"/>
      <c r="P906" s="133"/>
    </row>
    <row r="907" spans="1:16" ht="27" customHeight="1">
      <c r="A907" s="11"/>
      <c r="B907" s="12"/>
      <c r="C907" s="13"/>
      <c r="D907" s="95"/>
      <c r="E907" s="13"/>
      <c r="F907" s="79"/>
      <c r="G907" s="15"/>
      <c r="H907" s="49"/>
      <c r="I907" s="44"/>
      <c r="J907" s="25"/>
      <c r="K907" s="22"/>
      <c r="L907" s="23"/>
      <c r="M907" s="24"/>
      <c r="N907" s="220"/>
      <c r="O907" s="132"/>
      <c r="P907" s="133"/>
    </row>
    <row r="908" spans="1:16" ht="27" customHeight="1">
      <c r="A908" s="11"/>
      <c r="B908" s="12"/>
      <c r="C908" s="13"/>
      <c r="D908" s="95"/>
      <c r="E908" s="13"/>
      <c r="F908" s="79"/>
      <c r="G908" s="15"/>
      <c r="H908" s="49"/>
      <c r="I908" s="44"/>
      <c r="J908" s="25"/>
      <c r="K908" s="22"/>
      <c r="L908" s="23"/>
      <c r="M908" s="24"/>
      <c r="N908" s="220"/>
      <c r="O908" s="132"/>
      <c r="P908" s="133"/>
    </row>
    <row r="909" spans="1:16" ht="27" customHeight="1">
      <c r="A909" s="11"/>
      <c r="B909" s="12"/>
      <c r="C909" s="13"/>
      <c r="D909" s="95"/>
      <c r="E909" s="13"/>
      <c r="F909" s="79"/>
      <c r="G909" s="15"/>
      <c r="H909" s="49"/>
      <c r="I909" s="44"/>
      <c r="J909" s="25"/>
      <c r="K909" s="22"/>
      <c r="L909" s="23"/>
      <c r="M909" s="24"/>
      <c r="N909" s="220"/>
      <c r="O909" s="132"/>
      <c r="P909" s="133"/>
    </row>
    <row r="910" spans="1:16" ht="27" customHeight="1">
      <c r="A910" s="11"/>
      <c r="B910" s="12"/>
      <c r="C910" s="13"/>
      <c r="D910" s="95"/>
      <c r="E910" s="13"/>
      <c r="F910" s="79"/>
      <c r="G910" s="15"/>
      <c r="H910" s="49"/>
      <c r="I910" s="44"/>
      <c r="J910" s="25"/>
      <c r="K910" s="22"/>
      <c r="L910" s="23"/>
      <c r="M910" s="24"/>
      <c r="N910" s="220"/>
      <c r="O910" s="132"/>
      <c r="P910" s="133"/>
    </row>
    <row r="911" spans="1:16" ht="27" customHeight="1">
      <c r="A911" s="11"/>
      <c r="B911" s="12"/>
      <c r="C911" s="13"/>
      <c r="D911" s="95"/>
      <c r="E911" s="13"/>
      <c r="F911" s="79"/>
      <c r="G911" s="15"/>
      <c r="H911" s="49"/>
      <c r="I911" s="44"/>
      <c r="J911" s="25"/>
      <c r="K911" s="22"/>
      <c r="L911" s="23"/>
      <c r="M911" s="24"/>
      <c r="N911" s="220"/>
      <c r="O911" s="132"/>
      <c r="P911" s="133"/>
    </row>
    <row r="912" spans="1:16" ht="27" customHeight="1">
      <c r="A912" s="11"/>
      <c r="B912" s="12"/>
      <c r="C912" s="13"/>
      <c r="D912" s="95"/>
      <c r="E912" s="13"/>
      <c r="F912" s="79"/>
      <c r="G912" s="15"/>
      <c r="H912" s="35"/>
      <c r="I912" s="44"/>
      <c r="J912" s="25"/>
      <c r="K912" s="22"/>
      <c r="L912" s="23"/>
      <c r="M912" s="24"/>
      <c r="N912" s="220"/>
      <c r="O912" s="132"/>
      <c r="P912" s="133"/>
    </row>
    <row r="913" spans="1:16" ht="27" customHeight="1">
      <c r="A913" s="11"/>
      <c r="B913" s="12"/>
      <c r="C913" s="13"/>
      <c r="D913" s="95"/>
      <c r="E913" s="13"/>
      <c r="F913" s="79"/>
      <c r="G913" s="15"/>
      <c r="H913" s="35"/>
      <c r="I913" s="44"/>
      <c r="J913" s="25"/>
      <c r="K913" s="22"/>
      <c r="L913" s="23"/>
      <c r="M913" s="24"/>
      <c r="N913" s="220"/>
      <c r="O913" s="132"/>
      <c r="P913" s="133"/>
    </row>
    <row r="914" spans="1:16" ht="27" customHeight="1">
      <c r="A914" s="11"/>
      <c r="B914" s="12"/>
      <c r="C914" s="13"/>
      <c r="D914" s="95"/>
      <c r="E914" s="13"/>
      <c r="F914" s="79"/>
      <c r="G914" s="15"/>
      <c r="H914" s="35"/>
      <c r="I914" s="44"/>
      <c r="J914" s="25"/>
      <c r="K914" s="22"/>
      <c r="L914" s="23"/>
      <c r="M914" s="24"/>
      <c r="N914" s="220"/>
      <c r="O914" s="132"/>
      <c r="P914" s="133"/>
    </row>
    <row r="915" spans="1:16" ht="27" customHeight="1" thickBot="1">
      <c r="A915" s="11"/>
      <c r="B915" s="12"/>
      <c r="C915" s="13"/>
      <c r="D915" s="95"/>
      <c r="E915" s="101"/>
      <c r="F915" s="102"/>
      <c r="G915" s="15"/>
      <c r="H915" s="29"/>
      <c r="I915" s="78"/>
      <c r="J915" s="63"/>
      <c r="K915" s="64"/>
      <c r="L915" s="65"/>
      <c r="M915" s="66"/>
      <c r="N915" s="224"/>
      <c r="O915" s="147"/>
      <c r="P915" s="133"/>
    </row>
    <row r="916" spans="1:16" ht="27" customHeight="1" thickTop="1">
      <c r="A916" s="11"/>
      <c r="B916" s="12"/>
      <c r="C916" s="13"/>
      <c r="D916" s="95"/>
      <c r="E916" s="83"/>
      <c r="F916" s="84"/>
      <c r="G916" s="77"/>
      <c r="H916" s="90"/>
      <c r="I916" s="44"/>
      <c r="J916" s="25"/>
      <c r="K916" s="22"/>
      <c r="L916" s="23"/>
      <c r="M916" s="24"/>
      <c r="N916" s="220"/>
      <c r="O916" s="132"/>
      <c r="P916" s="133"/>
    </row>
    <row r="917" spans="1:16" ht="27" customHeight="1">
      <c r="A917" s="11"/>
      <c r="B917" s="12"/>
      <c r="C917" s="13"/>
      <c r="D917" s="95"/>
      <c r="E917" s="13"/>
      <c r="F917" s="79"/>
      <c r="G917" s="77"/>
      <c r="H917" s="49"/>
      <c r="I917" s="44"/>
      <c r="J917" s="25"/>
      <c r="K917" s="22"/>
      <c r="L917" s="23"/>
      <c r="M917" s="24"/>
      <c r="N917" s="220"/>
      <c r="O917" s="132"/>
      <c r="P917" s="133"/>
    </row>
    <row r="918" spans="1:16" ht="27" customHeight="1">
      <c r="A918" s="11"/>
      <c r="B918" s="12"/>
      <c r="C918" s="13"/>
      <c r="D918" s="95"/>
      <c r="E918" s="13"/>
      <c r="F918" s="79"/>
      <c r="G918" s="77"/>
      <c r="H918" s="49"/>
      <c r="I918" s="44"/>
      <c r="J918" s="25"/>
      <c r="K918" s="22"/>
      <c r="L918" s="23"/>
      <c r="M918" s="24"/>
      <c r="N918" s="220"/>
      <c r="O918" s="132"/>
      <c r="P918" s="133"/>
    </row>
    <row r="919" spans="1:16" ht="27" customHeight="1">
      <c r="A919" s="11"/>
      <c r="B919" s="12"/>
      <c r="C919" s="13"/>
      <c r="D919" s="95"/>
      <c r="E919" s="13"/>
      <c r="F919" s="79"/>
      <c r="G919" s="77"/>
      <c r="H919" s="49"/>
      <c r="I919" s="44"/>
      <c r="J919" s="25"/>
      <c r="K919" s="22"/>
      <c r="L919" s="23"/>
      <c r="M919" s="24"/>
      <c r="N919" s="220"/>
      <c r="O919" s="132"/>
      <c r="P919" s="133"/>
    </row>
    <row r="920" spans="1:16" ht="27" customHeight="1">
      <c r="A920" s="11"/>
      <c r="B920" s="12"/>
      <c r="C920" s="13"/>
      <c r="D920" s="95"/>
      <c r="E920" s="13"/>
      <c r="F920" s="79"/>
      <c r="G920" s="77"/>
      <c r="H920" s="49"/>
      <c r="I920" s="44"/>
      <c r="J920" s="25"/>
      <c r="K920" s="22"/>
      <c r="L920" s="23"/>
      <c r="M920" s="24"/>
      <c r="N920" s="220"/>
      <c r="O920" s="132"/>
      <c r="P920" s="133"/>
    </row>
    <row r="921" spans="1:16" ht="27" customHeight="1" thickBot="1">
      <c r="A921" s="11"/>
      <c r="B921" s="12"/>
      <c r="C921" s="13"/>
      <c r="D921" s="95"/>
      <c r="E921" s="13"/>
      <c r="F921" s="79"/>
      <c r="G921" s="77"/>
      <c r="H921" s="49"/>
      <c r="I921" s="44"/>
      <c r="J921" s="25"/>
      <c r="K921" s="22"/>
      <c r="L921" s="23"/>
      <c r="M921" s="24"/>
      <c r="N921" s="220"/>
      <c r="O921" s="132"/>
      <c r="P921" s="133"/>
    </row>
    <row r="922" spans="1:16" ht="27" customHeight="1" thickTop="1">
      <c r="A922" s="11"/>
      <c r="B922" s="12"/>
      <c r="C922" s="13"/>
      <c r="D922" s="95"/>
      <c r="E922" s="83"/>
      <c r="F922" s="84"/>
      <c r="G922" s="15"/>
      <c r="H922" s="90"/>
      <c r="I922" s="44"/>
      <c r="J922" s="25"/>
      <c r="K922" s="22"/>
      <c r="L922" s="23"/>
      <c r="M922" s="24"/>
      <c r="N922" s="220"/>
      <c r="O922" s="132"/>
      <c r="P922" s="133"/>
    </row>
    <row r="923" spans="1:16" ht="27" customHeight="1">
      <c r="A923" s="11"/>
      <c r="B923" s="12"/>
      <c r="C923" s="13"/>
      <c r="E923" s="13"/>
      <c r="F923" s="79"/>
      <c r="G923" s="77"/>
      <c r="H923" s="49"/>
      <c r="I923" s="44"/>
      <c r="J923" s="25"/>
      <c r="K923" s="22"/>
      <c r="L923" s="23"/>
      <c r="M923" s="24"/>
      <c r="N923" s="220"/>
      <c r="O923" s="132"/>
      <c r="P923" s="133"/>
    </row>
    <row r="924" spans="1:16" ht="27" customHeight="1">
      <c r="A924" s="11"/>
      <c r="B924" s="12"/>
      <c r="C924" s="13"/>
      <c r="E924" s="13"/>
      <c r="F924" s="79"/>
      <c r="G924" s="77"/>
      <c r="H924" s="49"/>
      <c r="I924" s="44"/>
      <c r="J924" s="25"/>
      <c r="K924" s="22"/>
      <c r="L924" s="23"/>
      <c r="M924" s="24"/>
      <c r="N924" s="220"/>
      <c r="O924" s="132"/>
      <c r="P924" s="133"/>
    </row>
    <row r="925" spans="1:16" ht="27" customHeight="1">
      <c r="A925" s="11"/>
      <c r="B925" s="12"/>
      <c r="C925" s="13"/>
      <c r="E925" s="13"/>
      <c r="F925" s="79"/>
      <c r="G925" s="77"/>
      <c r="H925" s="49"/>
      <c r="I925" s="44"/>
      <c r="J925" s="25"/>
      <c r="K925" s="22"/>
      <c r="L925" s="23"/>
      <c r="M925" s="24"/>
      <c r="N925" s="220"/>
      <c r="O925" s="132"/>
      <c r="P925" s="133"/>
    </row>
    <row r="926" spans="1:16" ht="27" customHeight="1">
      <c r="A926" s="11"/>
      <c r="B926" s="12"/>
      <c r="C926" s="13"/>
      <c r="E926" s="13"/>
      <c r="F926" s="79"/>
      <c r="G926" s="77"/>
      <c r="H926" s="49"/>
      <c r="I926" s="44"/>
      <c r="J926" s="25"/>
      <c r="K926" s="22"/>
      <c r="L926" s="23"/>
      <c r="M926" s="24"/>
      <c r="N926" s="220"/>
      <c r="O926" s="132"/>
      <c r="P926" s="133"/>
    </row>
    <row r="927" spans="1:16" ht="27" customHeight="1">
      <c r="A927" s="11"/>
      <c r="B927" s="12"/>
      <c r="C927" s="13"/>
      <c r="E927" s="13"/>
      <c r="F927" s="79"/>
      <c r="G927" s="77"/>
      <c r="H927" s="49"/>
      <c r="I927" s="44"/>
      <c r="J927" s="25"/>
      <c r="K927" s="22"/>
      <c r="L927" s="23"/>
      <c r="M927" s="24"/>
      <c r="N927" s="220"/>
      <c r="O927" s="132"/>
      <c r="P927" s="133"/>
    </row>
    <row r="928" spans="1:16" ht="27" customHeight="1" thickBot="1">
      <c r="A928" s="11"/>
      <c r="B928" s="12"/>
      <c r="C928" s="13"/>
      <c r="E928" s="13"/>
      <c r="F928" s="79"/>
      <c r="G928" s="77"/>
      <c r="H928" s="49"/>
      <c r="I928" s="44"/>
      <c r="J928" s="25"/>
      <c r="K928" s="22"/>
      <c r="L928" s="23"/>
      <c r="M928" s="24"/>
      <c r="N928" s="220"/>
      <c r="O928" s="132"/>
      <c r="P928" s="133"/>
    </row>
    <row r="929" spans="1:16" ht="27" customHeight="1" thickTop="1">
      <c r="A929" s="11"/>
      <c r="B929" s="12"/>
      <c r="C929" s="13"/>
      <c r="E929" s="83"/>
      <c r="F929" s="84"/>
      <c r="G929" s="77"/>
      <c r="H929" s="90"/>
      <c r="I929" s="44"/>
      <c r="J929" s="25"/>
      <c r="K929" s="22"/>
      <c r="L929" s="23"/>
      <c r="M929" s="24"/>
      <c r="N929" s="220"/>
      <c r="O929" s="132"/>
      <c r="P929" s="133"/>
    </row>
    <row r="930" spans="1:16" ht="27" customHeight="1">
      <c r="A930" s="11"/>
      <c r="B930" s="12"/>
      <c r="C930" s="13"/>
      <c r="D930" s="95"/>
      <c r="E930" s="13"/>
      <c r="F930" s="79"/>
      <c r="G930" s="77"/>
      <c r="H930" s="49"/>
      <c r="I930" s="44"/>
      <c r="J930" s="25"/>
      <c r="K930" s="22"/>
      <c r="L930" s="23"/>
      <c r="M930" s="24"/>
      <c r="N930" s="220"/>
      <c r="O930" s="132"/>
      <c r="P930" s="133"/>
    </row>
    <row r="931" spans="1:16" ht="27" customHeight="1">
      <c r="A931" s="11"/>
      <c r="B931" s="12"/>
      <c r="C931" s="13"/>
      <c r="D931" s="95"/>
      <c r="E931" s="13"/>
      <c r="F931" s="79"/>
      <c r="G931" s="77"/>
      <c r="H931" s="49"/>
      <c r="I931" s="44"/>
      <c r="J931" s="25"/>
      <c r="K931" s="22"/>
      <c r="L931" s="23"/>
      <c r="M931" s="24"/>
      <c r="N931" s="220"/>
      <c r="O931" s="132"/>
      <c r="P931" s="133"/>
    </row>
    <row r="932" spans="1:16" ht="27" customHeight="1">
      <c r="A932" s="11"/>
      <c r="B932" s="12"/>
      <c r="C932" s="13"/>
      <c r="D932" s="95"/>
      <c r="E932" s="13"/>
      <c r="F932" s="79"/>
      <c r="G932" s="77"/>
      <c r="H932" s="49"/>
      <c r="I932" s="44"/>
      <c r="J932" s="25"/>
      <c r="K932" s="22"/>
      <c r="L932" s="23"/>
      <c r="M932" s="24"/>
      <c r="N932" s="220"/>
      <c r="O932" s="132"/>
      <c r="P932" s="133"/>
    </row>
    <row r="933" spans="1:16" ht="27" customHeight="1">
      <c r="A933" s="11"/>
      <c r="B933" s="12"/>
      <c r="C933" s="13"/>
      <c r="D933" s="95"/>
      <c r="E933" s="13"/>
      <c r="F933" s="79"/>
      <c r="G933" s="77"/>
      <c r="H933" s="49"/>
      <c r="I933" s="44"/>
      <c r="J933" s="25"/>
      <c r="K933" s="22"/>
      <c r="L933" s="23"/>
      <c r="M933" s="24"/>
      <c r="N933" s="220"/>
      <c r="O933" s="132"/>
      <c r="P933" s="133"/>
    </row>
    <row r="934" spans="1:16" ht="27" customHeight="1">
      <c r="A934" s="11"/>
      <c r="B934" s="12"/>
      <c r="C934" s="13"/>
      <c r="D934" s="95"/>
      <c r="E934" s="13"/>
      <c r="F934" s="79"/>
      <c r="G934" s="77"/>
      <c r="H934" s="49"/>
      <c r="I934" s="44"/>
      <c r="J934" s="25"/>
      <c r="K934" s="22"/>
      <c r="L934" s="23"/>
      <c r="M934" s="24"/>
      <c r="N934" s="220"/>
      <c r="O934" s="132"/>
      <c r="P934" s="133"/>
    </row>
    <row r="935" spans="1:16" ht="27" customHeight="1">
      <c r="A935" s="11"/>
      <c r="B935" s="12"/>
      <c r="C935" s="13"/>
      <c r="D935" s="95"/>
      <c r="E935" s="13"/>
      <c r="F935" s="79"/>
      <c r="G935" s="77"/>
      <c r="H935" s="49"/>
      <c r="I935" s="44"/>
      <c r="J935" s="25"/>
      <c r="K935" s="22"/>
      <c r="L935" s="23"/>
      <c r="M935" s="24"/>
      <c r="N935" s="220"/>
      <c r="O935" s="132"/>
      <c r="P935" s="133"/>
    </row>
    <row r="936" spans="1:16" ht="27" customHeight="1">
      <c r="A936" s="11"/>
      <c r="B936" s="12"/>
      <c r="C936" s="13"/>
      <c r="D936" s="95"/>
      <c r="E936" s="13"/>
      <c r="F936" s="79"/>
      <c r="G936" s="77"/>
      <c r="H936" s="49"/>
      <c r="I936" s="44"/>
      <c r="J936" s="25"/>
      <c r="K936" s="22"/>
      <c r="L936" s="23"/>
      <c r="M936" s="24"/>
      <c r="N936" s="220"/>
      <c r="O936" s="132"/>
      <c r="P936" s="133"/>
    </row>
    <row r="937" spans="1:16" ht="27" customHeight="1">
      <c r="A937" s="11"/>
      <c r="B937" s="12"/>
      <c r="C937" s="13"/>
      <c r="D937" s="95"/>
      <c r="E937" s="13"/>
      <c r="F937" s="79"/>
      <c r="G937" s="77"/>
      <c r="H937" s="49"/>
      <c r="I937" s="44"/>
      <c r="J937" s="25"/>
      <c r="K937" s="22"/>
      <c r="L937" s="23"/>
      <c r="M937" s="24"/>
      <c r="N937" s="220"/>
      <c r="O937" s="132"/>
      <c r="P937" s="133"/>
    </row>
    <row r="938" spans="1:16" ht="27" customHeight="1">
      <c r="A938" s="11"/>
      <c r="B938" s="12"/>
      <c r="C938" s="13"/>
      <c r="D938" s="95"/>
      <c r="E938" s="13"/>
      <c r="F938" s="79"/>
      <c r="G938" s="77"/>
      <c r="H938" s="49"/>
      <c r="I938" s="44"/>
      <c r="J938" s="25"/>
      <c r="K938" s="22"/>
      <c r="L938" s="23"/>
      <c r="M938" s="24"/>
      <c r="N938" s="220"/>
      <c r="O938" s="132"/>
      <c r="P938" s="133"/>
    </row>
    <row r="939" spans="1:16" ht="27" customHeight="1">
      <c r="A939" s="11"/>
      <c r="B939" s="12"/>
      <c r="C939" s="13"/>
      <c r="D939" s="95"/>
      <c r="E939" s="13"/>
      <c r="F939" s="79"/>
      <c r="G939" s="77"/>
      <c r="H939" s="49"/>
      <c r="I939" s="44"/>
      <c r="J939" s="25"/>
      <c r="K939" s="22"/>
      <c r="L939" s="23"/>
      <c r="M939" s="24"/>
      <c r="N939" s="220"/>
      <c r="O939" s="132"/>
      <c r="P939" s="133"/>
    </row>
    <row r="940" spans="1:16" ht="27" customHeight="1">
      <c r="A940" s="11"/>
      <c r="B940" s="12"/>
      <c r="C940" s="13"/>
      <c r="D940" s="95"/>
      <c r="E940" s="13"/>
      <c r="F940" s="79"/>
      <c r="G940" s="77"/>
      <c r="H940" s="49"/>
      <c r="I940" s="44"/>
      <c r="J940" s="25"/>
      <c r="K940" s="22"/>
      <c r="L940" s="23"/>
      <c r="M940" s="24"/>
      <c r="N940" s="220"/>
      <c r="O940" s="132"/>
      <c r="P940" s="133"/>
    </row>
    <row r="941" spans="1:16" ht="27" customHeight="1">
      <c r="A941" s="11"/>
      <c r="B941" s="12"/>
      <c r="C941" s="13"/>
      <c r="D941" s="95"/>
      <c r="E941" s="13"/>
      <c r="F941" s="79"/>
      <c r="G941" s="77"/>
      <c r="H941" s="49"/>
      <c r="I941" s="44"/>
      <c r="J941" s="25"/>
      <c r="K941" s="22"/>
      <c r="L941" s="23"/>
      <c r="M941" s="24"/>
      <c r="N941" s="220"/>
      <c r="O941" s="132"/>
      <c r="P941" s="133"/>
    </row>
    <row r="942" spans="1:16" ht="27" customHeight="1">
      <c r="A942" s="11"/>
      <c r="B942" s="12"/>
      <c r="C942" s="13"/>
      <c r="D942" s="95"/>
      <c r="E942" s="13"/>
      <c r="F942" s="79"/>
      <c r="G942" s="77"/>
      <c r="H942" s="49"/>
      <c r="I942" s="44"/>
      <c r="J942" s="25"/>
      <c r="K942" s="22"/>
      <c r="L942" s="23"/>
      <c r="M942" s="24"/>
      <c r="N942" s="220"/>
      <c r="O942" s="132"/>
      <c r="P942" s="133"/>
    </row>
    <row r="943" spans="1:16" ht="27" customHeight="1">
      <c r="A943" s="11"/>
      <c r="B943" s="12"/>
      <c r="C943" s="13"/>
      <c r="D943" s="95"/>
      <c r="E943" s="13"/>
      <c r="F943" s="79"/>
      <c r="G943" s="77"/>
      <c r="H943" s="49"/>
      <c r="I943" s="44"/>
      <c r="J943" s="25"/>
      <c r="K943" s="22"/>
      <c r="L943" s="23"/>
      <c r="M943" s="24"/>
      <c r="N943" s="220"/>
      <c r="O943" s="132"/>
      <c r="P943" s="133"/>
    </row>
    <row r="944" spans="1:16" ht="27" customHeight="1">
      <c r="A944" s="11"/>
      <c r="B944" s="12"/>
      <c r="C944" s="13"/>
      <c r="D944" s="95"/>
      <c r="E944" s="13"/>
      <c r="F944" s="79"/>
      <c r="G944" s="77"/>
      <c r="H944" s="49"/>
      <c r="I944" s="44"/>
      <c r="J944" s="25"/>
      <c r="K944" s="22"/>
      <c r="L944" s="23"/>
      <c r="M944" s="24"/>
      <c r="N944" s="220"/>
      <c r="O944" s="132"/>
      <c r="P944" s="133"/>
    </row>
    <row r="945" spans="1:16" ht="27" customHeight="1">
      <c r="A945" s="11"/>
      <c r="B945" s="12"/>
      <c r="C945" s="13"/>
      <c r="D945" s="95"/>
      <c r="E945" s="13"/>
      <c r="F945" s="79"/>
      <c r="G945" s="77"/>
      <c r="H945" s="49"/>
      <c r="I945" s="44"/>
      <c r="J945" s="25"/>
      <c r="K945" s="22"/>
      <c r="L945" s="23"/>
      <c r="M945" s="24"/>
      <c r="N945" s="220"/>
      <c r="O945" s="132"/>
      <c r="P945" s="133"/>
    </row>
    <row r="946" spans="1:16" ht="27" customHeight="1">
      <c r="A946" s="11"/>
      <c r="B946" s="12"/>
      <c r="C946" s="13"/>
      <c r="D946" s="95"/>
      <c r="E946" s="13"/>
      <c r="F946" s="79"/>
      <c r="G946" s="77"/>
      <c r="H946" s="49"/>
      <c r="I946" s="44"/>
      <c r="J946" s="25"/>
      <c r="K946" s="22"/>
      <c r="L946" s="23"/>
      <c r="M946" s="24"/>
      <c r="N946" s="220"/>
      <c r="O946" s="132"/>
      <c r="P946" s="133"/>
    </row>
    <row r="947" spans="1:16" ht="27" customHeight="1">
      <c r="A947" s="11"/>
      <c r="B947" s="12"/>
      <c r="C947" s="13"/>
      <c r="D947" s="95"/>
      <c r="E947" s="13"/>
      <c r="F947" s="79"/>
      <c r="G947" s="77"/>
      <c r="H947" s="49"/>
      <c r="I947" s="44"/>
      <c r="J947" s="25"/>
      <c r="K947" s="22"/>
      <c r="L947" s="23"/>
      <c r="M947" s="24"/>
      <c r="N947" s="220"/>
      <c r="O947" s="132"/>
      <c r="P947" s="133"/>
    </row>
    <row r="948" spans="1:16" ht="27" customHeight="1">
      <c r="A948" s="11"/>
      <c r="B948" s="12"/>
      <c r="C948" s="13"/>
      <c r="D948" s="95"/>
      <c r="E948" s="13"/>
      <c r="F948" s="79"/>
      <c r="G948" s="77"/>
      <c r="H948" s="49"/>
      <c r="I948" s="44"/>
      <c r="J948" s="25"/>
      <c r="K948" s="22"/>
      <c r="L948" s="23"/>
      <c r="M948" s="24"/>
      <c r="N948" s="220"/>
      <c r="O948" s="132"/>
      <c r="P948" s="133"/>
    </row>
    <row r="949" spans="1:16" ht="27" customHeight="1">
      <c r="A949" s="11"/>
      <c r="B949" s="12"/>
      <c r="C949" s="13"/>
      <c r="D949" s="95"/>
      <c r="E949" s="13"/>
      <c r="F949" s="79"/>
      <c r="G949" s="77"/>
      <c r="H949" s="49"/>
      <c r="I949" s="44"/>
      <c r="J949" s="25"/>
      <c r="K949" s="22"/>
      <c r="L949" s="23"/>
      <c r="M949" s="24"/>
      <c r="N949" s="220"/>
      <c r="O949" s="132"/>
      <c r="P949" s="133"/>
    </row>
    <row r="950" spans="1:16" ht="27" customHeight="1">
      <c r="A950" s="11"/>
      <c r="B950" s="12"/>
      <c r="C950" s="13"/>
      <c r="D950" s="95"/>
      <c r="E950" s="13"/>
      <c r="F950" s="79"/>
      <c r="G950" s="77"/>
      <c r="H950" s="49"/>
      <c r="I950" s="44"/>
      <c r="J950" s="25"/>
      <c r="K950" s="22"/>
      <c r="L950" s="23"/>
      <c r="M950" s="24"/>
      <c r="N950" s="220"/>
      <c r="O950" s="132"/>
      <c r="P950" s="133"/>
    </row>
    <row r="951" spans="1:16" ht="27" customHeight="1" thickBot="1">
      <c r="A951" s="11"/>
      <c r="B951" s="12"/>
      <c r="C951" s="13"/>
      <c r="D951" s="95"/>
      <c r="E951" s="13"/>
      <c r="F951" s="79"/>
      <c r="G951" s="77"/>
      <c r="H951" s="49"/>
      <c r="I951" s="44"/>
      <c r="J951" s="25"/>
      <c r="K951" s="22"/>
      <c r="L951" s="23"/>
      <c r="M951" s="24"/>
      <c r="N951" s="220"/>
      <c r="O951" s="132"/>
      <c r="P951" s="133"/>
    </row>
    <row r="952" spans="1:16" ht="27" customHeight="1" thickTop="1">
      <c r="A952" s="11"/>
      <c r="B952" s="12"/>
      <c r="C952" s="13"/>
      <c r="D952" s="95"/>
      <c r="E952" s="83"/>
      <c r="F952" s="84"/>
      <c r="G952" s="15"/>
      <c r="H952" s="90"/>
      <c r="I952" s="44"/>
      <c r="J952" s="25"/>
      <c r="K952" s="22"/>
      <c r="L952" s="23"/>
      <c r="M952" s="24"/>
      <c r="N952" s="220"/>
      <c r="O952" s="132"/>
      <c r="P952" s="133"/>
    </row>
    <row r="953" spans="1:16" ht="27" customHeight="1">
      <c r="A953" s="11"/>
      <c r="B953" s="12"/>
      <c r="C953" s="13"/>
      <c r="D953" s="95"/>
      <c r="E953" s="13"/>
      <c r="F953" s="79"/>
      <c r="G953" s="77"/>
      <c r="H953" s="49"/>
      <c r="I953" s="44"/>
      <c r="J953" s="25"/>
      <c r="K953" s="22"/>
      <c r="L953" s="23"/>
      <c r="M953" s="24"/>
      <c r="N953" s="220"/>
      <c r="O953" s="132"/>
      <c r="P953" s="133"/>
    </row>
    <row r="954" spans="1:16" ht="27" customHeight="1">
      <c r="A954" s="11"/>
      <c r="B954" s="12"/>
      <c r="C954" s="13"/>
      <c r="D954" s="95"/>
      <c r="E954" s="13"/>
      <c r="F954" s="79"/>
      <c r="G954" s="77"/>
      <c r="H954" s="49"/>
      <c r="I954" s="44"/>
      <c r="J954" s="25"/>
      <c r="K954" s="22"/>
      <c r="L954" s="23"/>
      <c r="M954" s="24"/>
      <c r="N954" s="220"/>
      <c r="O954" s="132"/>
      <c r="P954" s="133"/>
    </row>
    <row r="955" spans="1:16" ht="27" customHeight="1">
      <c r="A955" s="11"/>
      <c r="B955" s="12"/>
      <c r="C955" s="13"/>
      <c r="D955" s="95"/>
      <c r="E955" s="13"/>
      <c r="F955" s="79"/>
      <c r="G955" s="77"/>
      <c r="H955" s="49"/>
      <c r="I955" s="44"/>
      <c r="J955" s="25"/>
      <c r="K955" s="22"/>
      <c r="L955" s="23"/>
      <c r="M955" s="24"/>
      <c r="N955" s="220"/>
      <c r="O955" s="132"/>
      <c r="P955" s="133"/>
    </row>
    <row r="956" spans="1:16" ht="27" customHeight="1">
      <c r="A956" s="11"/>
      <c r="B956" s="12"/>
      <c r="C956" s="13"/>
      <c r="D956" s="95"/>
      <c r="E956" s="13"/>
      <c r="F956" s="79"/>
      <c r="G956" s="77"/>
      <c r="H956" s="49"/>
      <c r="I956" s="44"/>
      <c r="J956" s="25"/>
      <c r="K956" s="22"/>
      <c r="L956" s="23"/>
      <c r="M956" s="24"/>
      <c r="N956" s="220"/>
      <c r="O956" s="132"/>
      <c r="P956" s="133"/>
    </row>
    <row r="957" spans="1:16" ht="27" customHeight="1">
      <c r="A957" s="11"/>
      <c r="B957" s="12"/>
      <c r="C957" s="13"/>
      <c r="D957" s="95"/>
      <c r="E957" s="13"/>
      <c r="F957" s="79"/>
      <c r="G957" s="77"/>
      <c r="H957" s="49"/>
      <c r="I957" s="44"/>
      <c r="J957" s="25"/>
      <c r="K957" s="22"/>
      <c r="L957" s="23"/>
      <c r="M957" s="24"/>
      <c r="N957" s="220"/>
      <c r="O957" s="132"/>
      <c r="P957" s="133"/>
    </row>
    <row r="958" spans="1:16" ht="27" customHeight="1">
      <c r="A958" s="11"/>
      <c r="B958" s="12"/>
      <c r="C958" s="13"/>
      <c r="D958" s="95"/>
      <c r="E958" s="13"/>
      <c r="F958" s="79"/>
      <c r="G958" s="77"/>
      <c r="H958" s="49"/>
      <c r="I958" s="44"/>
      <c r="J958" s="25"/>
      <c r="K958" s="22"/>
      <c r="L958" s="23"/>
      <c r="M958" s="24"/>
      <c r="N958" s="220"/>
      <c r="O958" s="132"/>
      <c r="P958" s="133"/>
    </row>
    <row r="959" spans="1:16" ht="27" customHeight="1" thickBot="1">
      <c r="A959" s="11"/>
      <c r="B959" s="12"/>
      <c r="C959" s="13"/>
      <c r="D959" s="95"/>
      <c r="E959" s="26"/>
      <c r="F959" s="27"/>
      <c r="G959" s="26"/>
      <c r="H959" s="29"/>
      <c r="I959" s="78"/>
      <c r="J959" s="63"/>
      <c r="K959" s="64"/>
      <c r="L959" s="65"/>
      <c r="M959" s="66"/>
      <c r="N959" s="224"/>
      <c r="O959" s="132"/>
      <c r="P959" s="133"/>
    </row>
    <row r="960" spans="1:16" ht="27" customHeight="1" thickTop="1">
      <c r="A960" s="11"/>
      <c r="B960" s="12"/>
      <c r="C960" s="13"/>
      <c r="D960" s="95"/>
      <c r="E960" s="83"/>
      <c r="F960" s="84"/>
      <c r="G960" s="15"/>
      <c r="H960" s="90"/>
      <c r="I960" s="44"/>
      <c r="J960" s="25"/>
      <c r="K960" s="22"/>
      <c r="L960" s="23"/>
      <c r="M960" s="24"/>
      <c r="N960" s="220"/>
      <c r="O960" s="132"/>
      <c r="P960" s="133"/>
    </row>
    <row r="961" spans="1:16" ht="27" customHeight="1">
      <c r="A961" s="11"/>
      <c r="B961" s="12"/>
      <c r="C961" s="13"/>
      <c r="D961" s="95"/>
      <c r="E961" s="13"/>
      <c r="F961" s="79"/>
      <c r="G961" s="77"/>
      <c r="H961" s="49"/>
      <c r="I961" s="44"/>
      <c r="J961" s="25"/>
      <c r="K961" s="22"/>
      <c r="L961" s="23"/>
      <c r="M961" s="24"/>
      <c r="N961" s="220"/>
      <c r="O961" s="132"/>
      <c r="P961" s="133"/>
    </row>
    <row r="962" spans="1:16" ht="27" customHeight="1">
      <c r="A962" s="11"/>
      <c r="B962" s="12"/>
      <c r="C962" s="13"/>
      <c r="D962" s="95"/>
      <c r="E962" s="13"/>
      <c r="F962" s="79"/>
      <c r="G962" s="15"/>
      <c r="H962" s="49"/>
      <c r="I962" s="44"/>
      <c r="J962" s="25"/>
      <c r="K962" s="22"/>
      <c r="L962" s="23"/>
      <c r="M962" s="24"/>
      <c r="N962" s="220"/>
      <c r="O962" s="132"/>
      <c r="P962" s="133"/>
    </row>
    <row r="963" spans="1:16" ht="27" customHeight="1">
      <c r="A963" s="11"/>
      <c r="B963" s="12"/>
      <c r="C963" s="13"/>
      <c r="D963" s="95"/>
      <c r="E963" s="13"/>
      <c r="F963" s="79"/>
      <c r="G963" s="15"/>
      <c r="H963" s="49"/>
      <c r="I963" s="44"/>
      <c r="J963" s="25"/>
      <c r="K963" s="22"/>
      <c r="L963" s="23"/>
      <c r="M963" s="24"/>
      <c r="N963" s="220"/>
      <c r="O963" s="132"/>
      <c r="P963" s="133"/>
    </row>
    <row r="964" spans="1:16" ht="27" customHeight="1">
      <c r="A964" s="11"/>
      <c r="B964" s="12"/>
      <c r="C964" s="13"/>
      <c r="D964" s="95"/>
      <c r="E964" s="13"/>
      <c r="F964" s="79"/>
      <c r="G964" s="15"/>
      <c r="H964" s="49"/>
      <c r="I964" s="44"/>
      <c r="J964" s="25"/>
      <c r="K964" s="22"/>
      <c r="L964" s="23"/>
      <c r="M964" s="24"/>
      <c r="N964" s="220"/>
      <c r="O964" s="132"/>
      <c r="P964" s="133"/>
    </row>
    <row r="965" spans="1:16" ht="27" customHeight="1">
      <c r="A965" s="11"/>
      <c r="B965" s="12"/>
      <c r="C965" s="13"/>
      <c r="D965" s="95"/>
      <c r="E965" s="13"/>
      <c r="F965" s="79"/>
      <c r="G965" s="15"/>
      <c r="H965" s="49"/>
      <c r="I965" s="44"/>
      <c r="J965" s="25"/>
      <c r="K965" s="22"/>
      <c r="L965" s="23"/>
      <c r="M965" s="24"/>
      <c r="N965" s="220"/>
      <c r="O965" s="132"/>
      <c r="P965" s="133"/>
    </row>
    <row r="966" spans="1:16" ht="27" customHeight="1">
      <c r="A966" s="11"/>
      <c r="B966" s="12"/>
      <c r="C966" s="13"/>
      <c r="D966" s="95"/>
      <c r="E966" s="13"/>
      <c r="F966" s="79"/>
      <c r="G966" s="15"/>
      <c r="H966" s="49"/>
      <c r="I966" s="44"/>
      <c r="J966" s="25"/>
      <c r="K966" s="22"/>
      <c r="L966" s="23"/>
      <c r="M966" s="24"/>
      <c r="N966" s="220"/>
      <c r="O966" s="132"/>
      <c r="P966" s="133"/>
    </row>
    <row r="967" spans="1:16" ht="27" customHeight="1">
      <c r="A967" s="11"/>
      <c r="B967" s="12"/>
      <c r="C967" s="13"/>
      <c r="D967" s="95"/>
      <c r="E967" s="13"/>
      <c r="F967" s="79"/>
      <c r="G967" s="15"/>
      <c r="H967" s="49"/>
      <c r="I967" s="44"/>
      <c r="J967" s="25"/>
      <c r="K967" s="22"/>
      <c r="L967" s="23"/>
      <c r="M967" s="24"/>
      <c r="N967" s="220"/>
      <c r="O967" s="132"/>
      <c r="P967" s="133"/>
    </row>
    <row r="968" spans="1:16" ht="27" customHeight="1">
      <c r="A968" s="11"/>
      <c r="B968" s="12"/>
      <c r="C968" s="13"/>
      <c r="D968" s="95"/>
      <c r="E968" s="13"/>
      <c r="F968" s="79"/>
      <c r="G968" s="15"/>
      <c r="H968" s="49"/>
      <c r="I968" s="44"/>
      <c r="J968" s="25"/>
      <c r="K968" s="22"/>
      <c r="L968" s="23"/>
      <c r="M968" s="24"/>
      <c r="N968" s="220"/>
      <c r="O968" s="132"/>
      <c r="P968" s="133"/>
    </row>
    <row r="969" spans="1:16" ht="27" customHeight="1">
      <c r="A969" s="11"/>
      <c r="B969" s="12"/>
      <c r="C969" s="13"/>
      <c r="D969" s="95"/>
      <c r="E969" s="13"/>
      <c r="F969" s="79"/>
      <c r="G969" s="15"/>
      <c r="H969" s="49"/>
      <c r="I969" s="44"/>
      <c r="J969" s="25"/>
      <c r="K969" s="22"/>
      <c r="L969" s="23"/>
      <c r="M969" s="24"/>
      <c r="N969" s="220"/>
      <c r="O969" s="132"/>
      <c r="P969" s="133"/>
    </row>
    <row r="970" spans="1:16" ht="27" customHeight="1">
      <c r="A970" s="11"/>
      <c r="B970" s="12"/>
      <c r="C970" s="13"/>
      <c r="D970" s="95"/>
      <c r="E970" s="13"/>
      <c r="F970" s="79"/>
      <c r="G970" s="15"/>
      <c r="H970" s="49"/>
      <c r="I970" s="44"/>
      <c r="J970" s="25"/>
      <c r="K970" s="22"/>
      <c r="L970" s="23"/>
      <c r="M970" s="24"/>
      <c r="N970" s="220"/>
      <c r="O970" s="132"/>
      <c r="P970" s="133"/>
    </row>
    <row r="971" spans="1:16" ht="27" customHeight="1">
      <c r="A971" s="11"/>
      <c r="B971" s="12"/>
      <c r="C971" s="13"/>
      <c r="D971" s="95"/>
      <c r="E971" s="13"/>
      <c r="F971" s="79"/>
      <c r="G971" s="15"/>
      <c r="H971" s="49"/>
      <c r="I971" s="44"/>
      <c r="J971" s="25"/>
      <c r="K971" s="22"/>
      <c r="L971" s="23"/>
      <c r="M971" s="24"/>
      <c r="N971" s="220"/>
      <c r="O971" s="132"/>
      <c r="P971" s="133"/>
    </row>
    <row r="972" spans="1:16" ht="27" customHeight="1">
      <c r="A972" s="11"/>
      <c r="B972" s="12"/>
      <c r="C972" s="13"/>
      <c r="D972" s="95"/>
      <c r="E972" s="13"/>
      <c r="F972" s="79"/>
      <c r="G972" s="15"/>
      <c r="H972" s="49"/>
      <c r="I972" s="44"/>
      <c r="J972" s="25"/>
      <c r="K972" s="22"/>
      <c r="L972" s="23"/>
      <c r="M972" s="24"/>
      <c r="N972" s="220"/>
      <c r="O972" s="132"/>
      <c r="P972" s="133"/>
    </row>
    <row r="973" spans="1:16" ht="27" customHeight="1">
      <c r="A973" s="11"/>
      <c r="B973" s="12"/>
      <c r="C973" s="13"/>
      <c r="D973" s="95"/>
      <c r="E973" s="13"/>
      <c r="F973" s="79"/>
      <c r="G973" s="15"/>
      <c r="H973" s="49"/>
      <c r="I973" s="44"/>
      <c r="J973" s="25"/>
      <c r="K973" s="22"/>
      <c r="L973" s="23"/>
      <c r="M973" s="24"/>
      <c r="N973" s="220"/>
      <c r="O973" s="132"/>
      <c r="P973" s="133"/>
    </row>
    <row r="974" spans="1:16" ht="27" customHeight="1">
      <c r="A974" s="11"/>
      <c r="B974" s="12"/>
      <c r="C974" s="13"/>
      <c r="D974" s="95"/>
      <c r="E974" s="13"/>
      <c r="F974" s="79"/>
      <c r="G974" s="15"/>
      <c r="H974" s="49"/>
      <c r="I974" s="44"/>
      <c r="J974" s="25"/>
      <c r="K974" s="22"/>
      <c r="L974" s="23"/>
      <c r="M974" s="24"/>
      <c r="N974" s="220"/>
      <c r="O974" s="147"/>
      <c r="P974" s="133"/>
    </row>
    <row r="975" spans="1:16" ht="27" customHeight="1">
      <c r="A975" s="11"/>
      <c r="B975" s="12"/>
      <c r="C975" s="13"/>
      <c r="D975" s="95"/>
      <c r="E975" s="13"/>
      <c r="F975" s="79"/>
      <c r="G975" s="15"/>
      <c r="H975" s="49"/>
      <c r="I975" s="44"/>
      <c r="J975" s="25"/>
      <c r="K975" s="22"/>
      <c r="L975" s="23"/>
      <c r="M975" s="24"/>
      <c r="N975" s="220"/>
      <c r="O975" s="147"/>
      <c r="P975" s="133"/>
    </row>
    <row r="976" spans="1:16" ht="27" customHeight="1">
      <c r="A976" s="11"/>
      <c r="B976" s="12"/>
      <c r="C976" s="13"/>
      <c r="D976" s="95"/>
      <c r="E976" s="13"/>
      <c r="F976" s="79"/>
      <c r="G976" s="15"/>
      <c r="H976" s="49"/>
      <c r="I976" s="44"/>
      <c r="J976" s="25"/>
      <c r="K976" s="22"/>
      <c r="L976" s="23"/>
      <c r="M976" s="24"/>
      <c r="N976" s="220"/>
      <c r="O976" s="132"/>
      <c r="P976" s="133"/>
    </row>
    <row r="977" spans="1:16" ht="27" customHeight="1">
      <c r="A977" s="11"/>
      <c r="B977" s="12"/>
      <c r="C977" s="13"/>
      <c r="D977" s="95"/>
      <c r="E977" s="13"/>
      <c r="F977" s="79"/>
      <c r="G977" s="15"/>
      <c r="H977" s="49"/>
      <c r="I977" s="44"/>
      <c r="J977" s="25"/>
      <c r="K977" s="22"/>
      <c r="L977" s="23"/>
      <c r="M977" s="24"/>
      <c r="N977" s="220"/>
      <c r="O977" s="132"/>
      <c r="P977" s="133"/>
    </row>
    <row r="978" spans="1:16" ht="27" customHeight="1">
      <c r="A978" s="11"/>
      <c r="B978" s="12"/>
      <c r="C978" s="13"/>
      <c r="D978" s="95"/>
      <c r="E978" s="13"/>
      <c r="F978" s="79"/>
      <c r="G978" s="15"/>
      <c r="H978" s="49"/>
      <c r="I978" s="44"/>
      <c r="J978" s="25"/>
      <c r="K978" s="22"/>
      <c r="L978" s="23"/>
      <c r="M978" s="24"/>
      <c r="N978" s="220"/>
      <c r="O978" s="132"/>
      <c r="P978" s="133"/>
    </row>
    <row r="979" spans="1:16" ht="27" customHeight="1">
      <c r="A979" s="11"/>
      <c r="B979" s="12"/>
      <c r="C979" s="13"/>
      <c r="D979" s="95"/>
      <c r="E979" s="13"/>
      <c r="F979" s="79"/>
      <c r="G979" s="15"/>
      <c r="H979" s="49"/>
      <c r="I979" s="44"/>
      <c r="J979" s="25"/>
      <c r="K979" s="22"/>
      <c r="L979" s="23"/>
      <c r="M979" s="24"/>
      <c r="N979" s="220"/>
      <c r="O979" s="132"/>
      <c r="P979" s="133"/>
    </row>
    <row r="980" spans="1:16" ht="27" customHeight="1">
      <c r="A980" s="11"/>
      <c r="B980" s="12"/>
      <c r="C980" s="13"/>
      <c r="D980" s="95"/>
      <c r="E980" s="13"/>
      <c r="F980" s="79"/>
      <c r="G980" s="15"/>
      <c r="H980" s="49"/>
      <c r="I980" s="44"/>
      <c r="J980" s="25"/>
      <c r="K980" s="22"/>
      <c r="L980" s="23"/>
      <c r="M980" s="24"/>
      <c r="N980" s="220"/>
      <c r="O980" s="132"/>
      <c r="P980" s="133"/>
    </row>
    <row r="981" spans="1:16" ht="27" customHeight="1">
      <c r="A981" s="11"/>
      <c r="B981" s="12"/>
      <c r="C981" s="13"/>
      <c r="D981" s="95"/>
      <c r="E981" s="13"/>
      <c r="F981" s="79"/>
      <c r="G981" s="15"/>
      <c r="H981" s="49"/>
      <c r="I981" s="44"/>
      <c r="J981" s="25"/>
      <c r="K981" s="22"/>
      <c r="L981" s="23"/>
      <c r="M981" s="24"/>
      <c r="N981" s="220"/>
      <c r="O981" s="132"/>
      <c r="P981" s="133"/>
    </row>
    <row r="982" spans="1:16" ht="27" customHeight="1">
      <c r="A982" s="11"/>
      <c r="B982" s="12"/>
      <c r="C982" s="13"/>
      <c r="D982" s="95"/>
      <c r="E982" s="13"/>
      <c r="F982" s="79"/>
      <c r="G982" s="15"/>
      <c r="H982" s="49"/>
      <c r="I982" s="44"/>
      <c r="J982" s="25"/>
      <c r="K982" s="22"/>
      <c r="L982" s="23"/>
      <c r="M982" s="24"/>
      <c r="N982" s="220"/>
      <c r="O982" s="132"/>
      <c r="P982" s="133"/>
    </row>
    <row r="983" spans="1:16" ht="27" customHeight="1">
      <c r="A983" s="11"/>
      <c r="B983" s="12"/>
      <c r="C983" s="13"/>
      <c r="D983" s="95"/>
      <c r="E983" s="13"/>
      <c r="F983" s="79"/>
      <c r="G983" s="15"/>
      <c r="H983" s="49"/>
      <c r="I983" s="44"/>
      <c r="J983" s="25"/>
      <c r="K983" s="22"/>
      <c r="L983" s="23"/>
      <c r="M983" s="24"/>
      <c r="N983" s="220"/>
      <c r="O983" s="132"/>
      <c r="P983" s="133"/>
    </row>
    <row r="984" spans="1:16" ht="27" customHeight="1">
      <c r="A984" s="11"/>
      <c r="B984" s="12"/>
      <c r="C984" s="13"/>
      <c r="D984" s="95"/>
      <c r="E984" s="13"/>
      <c r="F984" s="79"/>
      <c r="G984" s="15"/>
      <c r="H984" s="49"/>
      <c r="I984" s="44"/>
      <c r="J984" s="25"/>
      <c r="K984" s="22"/>
      <c r="L984" s="23"/>
      <c r="M984" s="24"/>
      <c r="N984" s="220"/>
      <c r="O984" s="132"/>
      <c r="P984" s="133"/>
    </row>
    <row r="985" spans="1:16" ht="27" customHeight="1">
      <c r="A985" s="11"/>
      <c r="B985" s="12"/>
      <c r="C985" s="13"/>
      <c r="D985" s="95"/>
      <c r="E985" s="13"/>
      <c r="F985" s="79"/>
      <c r="G985" s="15"/>
      <c r="H985" s="49"/>
      <c r="I985" s="44"/>
      <c r="J985" s="25"/>
      <c r="K985" s="22"/>
      <c r="L985" s="23"/>
      <c r="M985" s="24"/>
      <c r="N985" s="220"/>
      <c r="O985" s="132"/>
      <c r="P985" s="133"/>
    </row>
    <row r="986" spans="1:16" ht="27" customHeight="1">
      <c r="A986" s="11"/>
      <c r="B986" s="12"/>
      <c r="C986" s="13"/>
      <c r="D986" s="95"/>
      <c r="E986" s="13"/>
      <c r="F986" s="79"/>
      <c r="G986" s="15"/>
      <c r="H986" s="49"/>
      <c r="I986" s="44"/>
      <c r="J986" s="25"/>
      <c r="K986" s="22"/>
      <c r="L986" s="23"/>
      <c r="M986" s="24"/>
      <c r="N986" s="220"/>
      <c r="O986" s="132"/>
      <c r="P986" s="133"/>
    </row>
    <row r="987" spans="1:16" ht="27" customHeight="1">
      <c r="A987" s="11"/>
      <c r="B987" s="12"/>
      <c r="C987" s="13"/>
      <c r="D987" s="95"/>
      <c r="E987" s="13"/>
      <c r="F987" s="79"/>
      <c r="G987" s="15"/>
      <c r="H987" s="49"/>
      <c r="I987" s="44"/>
      <c r="J987" s="25"/>
      <c r="K987" s="22"/>
      <c r="L987" s="23"/>
      <c r="M987" s="24"/>
      <c r="N987" s="220"/>
      <c r="O987" s="132"/>
      <c r="P987" s="133"/>
    </row>
    <row r="988" spans="1:16" ht="27" customHeight="1">
      <c r="A988" s="11"/>
      <c r="B988" s="12"/>
      <c r="C988" s="13"/>
      <c r="D988" s="95"/>
      <c r="E988" s="13"/>
      <c r="F988" s="79"/>
      <c r="G988" s="15"/>
      <c r="H988" s="49"/>
      <c r="I988" s="44"/>
      <c r="J988" s="25"/>
      <c r="K988" s="22"/>
      <c r="L988" s="23"/>
      <c r="M988" s="24"/>
      <c r="N988" s="220"/>
      <c r="O988" s="132"/>
      <c r="P988" s="133"/>
    </row>
    <row r="989" spans="1:16" ht="27" customHeight="1">
      <c r="A989" s="11"/>
      <c r="B989" s="12"/>
      <c r="C989" s="13"/>
      <c r="D989" s="95"/>
      <c r="E989" s="13"/>
      <c r="F989" s="79"/>
      <c r="G989" s="15"/>
      <c r="H989" s="49"/>
      <c r="I989" s="44"/>
      <c r="J989" s="25"/>
      <c r="K989" s="22"/>
      <c r="L989" s="23"/>
      <c r="M989" s="24"/>
      <c r="N989" s="220"/>
      <c r="O989" s="132"/>
      <c r="P989" s="133"/>
    </row>
    <row r="990" spans="1:16" ht="27" customHeight="1">
      <c r="A990" s="11"/>
      <c r="B990" s="12"/>
      <c r="C990" s="13"/>
      <c r="D990" s="95"/>
      <c r="E990" s="13"/>
      <c r="F990" s="79"/>
      <c r="G990" s="15"/>
      <c r="H990" s="49"/>
      <c r="I990" s="44"/>
      <c r="J990" s="25"/>
      <c r="K990" s="22"/>
      <c r="L990" s="23"/>
      <c r="M990" s="24"/>
      <c r="N990" s="220"/>
      <c r="O990" s="132"/>
      <c r="P990" s="133"/>
    </row>
    <row r="991" spans="1:16" ht="27" customHeight="1">
      <c r="A991" s="11"/>
      <c r="B991" s="12"/>
      <c r="C991" s="13"/>
      <c r="D991" s="95"/>
      <c r="E991" s="13"/>
      <c r="F991" s="79"/>
      <c r="G991" s="15"/>
      <c r="H991" s="49"/>
      <c r="I991" s="44"/>
      <c r="J991" s="25"/>
      <c r="K991" s="22"/>
      <c r="L991" s="23"/>
      <c r="M991" s="24"/>
      <c r="N991" s="220"/>
      <c r="O991" s="132"/>
      <c r="P991" s="133"/>
    </row>
    <row r="992" spans="1:16" ht="27" customHeight="1">
      <c r="A992" s="11"/>
      <c r="B992" s="12"/>
      <c r="C992" s="13"/>
      <c r="D992" s="95"/>
      <c r="E992" s="13"/>
      <c r="F992" s="79"/>
      <c r="G992" s="15"/>
      <c r="H992" s="49"/>
      <c r="I992" s="44"/>
      <c r="J992" s="25"/>
      <c r="K992" s="22"/>
      <c r="L992" s="23"/>
      <c r="M992" s="24"/>
      <c r="N992" s="220"/>
      <c r="O992" s="132"/>
      <c r="P992" s="133"/>
    </row>
    <row r="993" spans="1:16" ht="27" customHeight="1">
      <c r="A993" s="11"/>
      <c r="B993" s="12"/>
      <c r="C993" s="13"/>
      <c r="D993" s="95"/>
      <c r="E993" s="13"/>
      <c r="F993" s="79"/>
      <c r="G993" s="15"/>
      <c r="H993" s="49"/>
      <c r="I993" s="44"/>
      <c r="J993" s="25"/>
      <c r="K993" s="22"/>
      <c r="L993" s="23"/>
      <c r="M993" s="24"/>
      <c r="N993" s="220"/>
      <c r="O993" s="132"/>
      <c r="P993" s="133"/>
    </row>
    <row r="994" spans="1:16" ht="27" customHeight="1">
      <c r="A994" s="11"/>
      <c r="B994" s="12"/>
      <c r="C994" s="13"/>
      <c r="D994" s="95"/>
      <c r="E994" s="13"/>
      <c r="F994" s="79"/>
      <c r="G994" s="15"/>
      <c r="H994" s="49"/>
      <c r="I994" s="44"/>
      <c r="J994" s="25"/>
      <c r="K994" s="22"/>
      <c r="L994" s="23"/>
      <c r="M994" s="24"/>
      <c r="N994" s="220"/>
      <c r="O994" s="132"/>
      <c r="P994" s="133"/>
    </row>
    <row r="995" spans="1:16" ht="27" customHeight="1">
      <c r="A995" s="11"/>
      <c r="B995" s="12"/>
      <c r="C995" s="13"/>
      <c r="D995" s="95"/>
      <c r="E995" s="13"/>
      <c r="F995" s="79"/>
      <c r="G995" s="15"/>
      <c r="H995" s="49"/>
      <c r="I995" s="44"/>
      <c r="J995" s="25"/>
      <c r="K995" s="22"/>
      <c r="L995" s="23"/>
      <c r="M995" s="24"/>
      <c r="N995" s="220"/>
      <c r="O995" s="132"/>
      <c r="P995" s="133"/>
    </row>
    <row r="996" spans="1:16" ht="27" customHeight="1">
      <c r="A996" s="11"/>
      <c r="B996" s="12"/>
      <c r="C996" s="13"/>
      <c r="D996" s="95"/>
      <c r="E996" s="13"/>
      <c r="F996" s="79"/>
      <c r="G996" s="15"/>
      <c r="H996" s="49"/>
      <c r="I996" s="44"/>
      <c r="J996" s="25"/>
      <c r="K996" s="22"/>
      <c r="L996" s="23"/>
      <c r="M996" s="24"/>
      <c r="N996" s="220"/>
      <c r="O996" s="132"/>
      <c r="P996" s="133"/>
    </row>
    <row r="997" spans="1:16" ht="27" customHeight="1">
      <c r="A997" s="11"/>
      <c r="B997" s="12"/>
      <c r="C997" s="13"/>
      <c r="D997" s="95"/>
      <c r="E997" s="13"/>
      <c r="F997" s="79"/>
      <c r="G997" s="15"/>
      <c r="H997" s="49"/>
      <c r="I997" s="44"/>
      <c r="J997" s="25"/>
      <c r="K997" s="22"/>
      <c r="L997" s="23"/>
      <c r="M997" s="24"/>
      <c r="N997" s="220"/>
      <c r="O997" s="132"/>
      <c r="P997" s="133"/>
    </row>
    <row r="998" spans="1:16" ht="27" customHeight="1">
      <c r="A998" s="11"/>
      <c r="B998" s="12"/>
      <c r="C998" s="13"/>
      <c r="D998" s="95"/>
      <c r="E998" s="13"/>
      <c r="F998" s="79"/>
      <c r="G998" s="15"/>
      <c r="H998" s="49"/>
      <c r="I998" s="44"/>
      <c r="J998" s="25"/>
      <c r="K998" s="22"/>
      <c r="L998" s="23"/>
      <c r="M998" s="24"/>
      <c r="N998" s="220"/>
      <c r="O998" s="132"/>
      <c r="P998" s="133"/>
    </row>
    <row r="999" spans="1:16" ht="27" customHeight="1">
      <c r="A999" s="11"/>
      <c r="B999" s="12"/>
      <c r="C999" s="13"/>
      <c r="D999" s="95"/>
      <c r="E999" s="13"/>
      <c r="F999" s="79"/>
      <c r="G999" s="15"/>
      <c r="H999" s="49"/>
      <c r="I999" s="44"/>
      <c r="J999" s="25"/>
      <c r="K999" s="22"/>
      <c r="L999" s="23"/>
      <c r="M999" s="24"/>
      <c r="N999" s="220"/>
      <c r="O999" s="132"/>
      <c r="P999" s="133"/>
    </row>
    <row r="1000" spans="1:16" ht="27" customHeight="1">
      <c r="A1000" s="11"/>
      <c r="B1000" s="12"/>
      <c r="C1000" s="13"/>
      <c r="D1000" s="95"/>
      <c r="E1000" s="13"/>
      <c r="F1000" s="79"/>
      <c r="G1000" s="15"/>
      <c r="H1000" s="49"/>
      <c r="I1000" s="44"/>
      <c r="J1000" s="25"/>
      <c r="K1000" s="22"/>
      <c r="L1000" s="23"/>
      <c r="M1000" s="24"/>
      <c r="N1000" s="220"/>
      <c r="O1000" s="132"/>
      <c r="P1000" s="133"/>
    </row>
    <row r="1001" spans="1:16" ht="27" customHeight="1">
      <c r="A1001" s="11"/>
      <c r="B1001" s="12"/>
      <c r="C1001" s="13"/>
      <c r="D1001" s="95"/>
      <c r="E1001" s="13"/>
      <c r="F1001" s="79"/>
      <c r="G1001" s="15"/>
      <c r="H1001" s="49"/>
      <c r="I1001" s="44"/>
      <c r="J1001" s="25"/>
      <c r="K1001" s="22"/>
      <c r="L1001" s="23"/>
      <c r="M1001" s="24"/>
      <c r="N1001" s="220"/>
      <c r="O1001" s="132"/>
      <c r="P1001" s="133"/>
    </row>
    <row r="1002" spans="1:16" ht="27" customHeight="1">
      <c r="A1002" s="11"/>
      <c r="B1002" s="12"/>
      <c r="C1002" s="13"/>
      <c r="D1002" s="95"/>
      <c r="E1002" s="13"/>
      <c r="F1002" s="79"/>
      <c r="G1002" s="15"/>
      <c r="H1002" s="49"/>
      <c r="I1002" s="44"/>
      <c r="J1002" s="25"/>
      <c r="K1002" s="22"/>
      <c r="L1002" s="23"/>
      <c r="M1002" s="24"/>
      <c r="N1002" s="220"/>
      <c r="O1002" s="132"/>
      <c r="P1002" s="133"/>
    </row>
    <row r="1003" spans="1:16" ht="27" customHeight="1">
      <c r="A1003" s="11"/>
      <c r="B1003" s="12"/>
      <c r="C1003" s="13"/>
      <c r="D1003" s="95"/>
      <c r="E1003" s="13"/>
      <c r="F1003" s="79"/>
      <c r="G1003" s="15"/>
      <c r="H1003" s="49"/>
      <c r="I1003" s="44"/>
      <c r="J1003" s="25"/>
      <c r="K1003" s="22"/>
      <c r="L1003" s="23"/>
      <c r="M1003" s="24"/>
      <c r="N1003" s="220"/>
      <c r="O1003" s="132"/>
      <c r="P1003" s="133"/>
    </row>
    <row r="1004" spans="1:16" ht="27" customHeight="1">
      <c r="A1004" s="11"/>
      <c r="B1004" s="12"/>
      <c r="C1004" s="13"/>
      <c r="D1004" s="95"/>
      <c r="E1004" s="13"/>
      <c r="F1004" s="79"/>
      <c r="G1004" s="15"/>
      <c r="H1004" s="49"/>
      <c r="I1004" s="44"/>
      <c r="J1004" s="25"/>
      <c r="K1004" s="22"/>
      <c r="L1004" s="23"/>
      <c r="M1004" s="24"/>
      <c r="N1004" s="220"/>
      <c r="O1004" s="132"/>
      <c r="P1004" s="133"/>
    </row>
    <row r="1005" spans="1:16" ht="27" customHeight="1">
      <c r="A1005" s="11"/>
      <c r="B1005" s="12"/>
      <c r="C1005" s="13"/>
      <c r="D1005" s="95"/>
      <c r="E1005" s="13"/>
      <c r="F1005" s="79"/>
      <c r="G1005" s="15"/>
      <c r="H1005" s="49"/>
      <c r="I1005" s="44"/>
      <c r="J1005" s="25"/>
      <c r="K1005" s="22"/>
      <c r="L1005" s="23"/>
      <c r="M1005" s="24"/>
      <c r="N1005" s="220"/>
      <c r="O1005" s="132"/>
      <c r="P1005" s="133"/>
    </row>
    <row r="1006" spans="1:16" ht="27" customHeight="1">
      <c r="A1006" s="11"/>
      <c r="B1006" s="12"/>
      <c r="C1006" s="13"/>
      <c r="D1006" s="95"/>
      <c r="E1006" s="13"/>
      <c r="F1006" s="79"/>
      <c r="G1006" s="15"/>
      <c r="H1006" s="49"/>
      <c r="I1006" s="44"/>
      <c r="J1006" s="25"/>
      <c r="K1006" s="22"/>
      <c r="L1006" s="23"/>
      <c r="M1006" s="24"/>
      <c r="N1006" s="220"/>
      <c r="O1006" s="132"/>
      <c r="P1006" s="133"/>
    </row>
    <row r="1007" spans="1:16" ht="27" customHeight="1">
      <c r="A1007" s="11"/>
      <c r="B1007" s="12"/>
      <c r="C1007" s="13"/>
      <c r="D1007" s="95"/>
      <c r="E1007" s="13"/>
      <c r="F1007" s="79"/>
      <c r="G1007" s="15"/>
      <c r="H1007" s="49"/>
      <c r="I1007" s="44"/>
      <c r="J1007" s="25"/>
      <c r="K1007" s="22"/>
      <c r="L1007" s="23"/>
      <c r="M1007" s="24"/>
      <c r="N1007" s="220"/>
      <c r="O1007" s="132"/>
      <c r="P1007" s="133"/>
    </row>
    <row r="1008" spans="1:16" ht="27" customHeight="1">
      <c r="A1008" s="11"/>
      <c r="B1008" s="12"/>
      <c r="C1008" s="13"/>
      <c r="D1008" s="95"/>
      <c r="E1008" s="13"/>
      <c r="F1008" s="79"/>
      <c r="G1008" s="15"/>
      <c r="H1008" s="49"/>
      <c r="I1008" s="44"/>
      <c r="J1008" s="25"/>
      <c r="K1008" s="22"/>
      <c r="L1008" s="23"/>
      <c r="M1008" s="24"/>
      <c r="N1008" s="220"/>
      <c r="O1008" s="132"/>
      <c r="P1008" s="133"/>
    </row>
    <row r="1009" spans="1:16" ht="27" customHeight="1">
      <c r="A1009" s="11"/>
      <c r="B1009" s="12"/>
      <c r="C1009" s="13"/>
      <c r="D1009" s="95"/>
      <c r="E1009" s="13"/>
      <c r="F1009" s="79"/>
      <c r="G1009" s="15"/>
      <c r="H1009" s="49"/>
      <c r="I1009" s="44"/>
      <c r="J1009" s="25"/>
      <c r="K1009" s="22"/>
      <c r="L1009" s="23"/>
      <c r="M1009" s="24"/>
      <c r="N1009" s="220"/>
      <c r="O1009" s="132"/>
      <c r="P1009" s="133"/>
    </row>
    <row r="1010" spans="1:16" ht="27" customHeight="1">
      <c r="A1010" s="11"/>
      <c r="B1010" s="12"/>
      <c r="C1010" s="13"/>
      <c r="D1010" s="95"/>
      <c r="E1010" s="13"/>
      <c r="F1010" s="79"/>
      <c r="G1010" s="15"/>
      <c r="H1010" s="49"/>
      <c r="I1010" s="44"/>
      <c r="J1010" s="25"/>
      <c r="K1010" s="22"/>
      <c r="L1010" s="23"/>
      <c r="M1010" s="24"/>
      <c r="N1010" s="220"/>
      <c r="O1010" s="132"/>
      <c r="P1010" s="133"/>
    </row>
    <row r="1011" spans="1:16" ht="27" customHeight="1">
      <c r="A1011" s="11"/>
      <c r="B1011" s="12"/>
      <c r="C1011" s="13"/>
      <c r="D1011" s="95"/>
      <c r="E1011" s="13"/>
      <c r="F1011" s="79"/>
      <c r="G1011" s="15"/>
      <c r="H1011" s="49"/>
      <c r="I1011" s="44"/>
      <c r="J1011" s="25"/>
      <c r="K1011" s="22"/>
      <c r="L1011" s="23"/>
      <c r="M1011" s="24"/>
      <c r="N1011" s="220"/>
      <c r="O1011" s="132"/>
      <c r="P1011" s="133"/>
    </row>
    <row r="1012" spans="1:16" ht="27" customHeight="1">
      <c r="A1012" s="11"/>
      <c r="B1012" s="12"/>
      <c r="C1012" s="13"/>
      <c r="D1012" s="95"/>
      <c r="E1012" s="13"/>
      <c r="F1012" s="79"/>
      <c r="G1012" s="15"/>
      <c r="H1012" s="49"/>
      <c r="I1012" s="44"/>
      <c r="J1012" s="25"/>
      <c r="K1012" s="22"/>
      <c r="L1012" s="23"/>
      <c r="M1012" s="24"/>
      <c r="N1012" s="220"/>
      <c r="O1012" s="132"/>
      <c r="P1012" s="133"/>
    </row>
    <row r="1013" spans="1:16" ht="27" customHeight="1">
      <c r="A1013" s="11"/>
      <c r="B1013" s="12"/>
      <c r="C1013" s="13"/>
      <c r="D1013" s="95"/>
      <c r="E1013" s="13"/>
      <c r="F1013" s="79"/>
      <c r="G1013" s="15"/>
      <c r="H1013" s="49"/>
      <c r="I1013" s="44"/>
      <c r="J1013" s="25"/>
      <c r="K1013" s="22"/>
      <c r="L1013" s="23"/>
      <c r="M1013" s="24"/>
      <c r="N1013" s="220"/>
      <c r="O1013" s="132"/>
      <c r="P1013" s="133"/>
    </row>
    <row r="1014" spans="1:16" ht="27" customHeight="1">
      <c r="A1014" s="11"/>
      <c r="B1014" s="12"/>
      <c r="C1014" s="13"/>
      <c r="D1014" s="95"/>
      <c r="E1014" s="13"/>
      <c r="F1014" s="79"/>
      <c r="G1014" s="15"/>
      <c r="H1014" s="49"/>
      <c r="I1014" s="44"/>
      <c r="J1014" s="25"/>
      <c r="K1014" s="22"/>
      <c r="L1014" s="23"/>
      <c r="M1014" s="24"/>
      <c r="N1014" s="220"/>
      <c r="O1014" s="132"/>
      <c r="P1014" s="133"/>
    </row>
    <row r="1015" spans="1:16" ht="27" customHeight="1">
      <c r="A1015" s="11"/>
      <c r="B1015" s="12"/>
      <c r="C1015" s="13"/>
      <c r="D1015" s="95"/>
      <c r="E1015" s="13"/>
      <c r="F1015" s="79"/>
      <c r="G1015" s="15"/>
      <c r="H1015" s="49"/>
      <c r="I1015" s="44"/>
      <c r="J1015" s="25"/>
      <c r="K1015" s="22"/>
      <c r="L1015" s="23"/>
      <c r="M1015" s="24"/>
      <c r="N1015" s="220"/>
      <c r="O1015" s="132"/>
      <c r="P1015" s="133"/>
    </row>
    <row r="1016" spans="1:16" ht="27" customHeight="1">
      <c r="A1016" s="11"/>
      <c r="B1016" s="12"/>
      <c r="C1016" s="13"/>
      <c r="D1016" s="95"/>
      <c r="E1016" s="13"/>
      <c r="F1016" s="79"/>
      <c r="G1016" s="15"/>
      <c r="H1016" s="49"/>
      <c r="I1016" s="44"/>
      <c r="J1016" s="25"/>
      <c r="K1016" s="22"/>
      <c r="L1016" s="23"/>
      <c r="M1016" s="24"/>
      <c r="N1016" s="220"/>
      <c r="O1016" s="132"/>
      <c r="P1016" s="133"/>
    </row>
    <row r="1017" spans="1:16" ht="27" customHeight="1">
      <c r="A1017" s="11"/>
      <c r="B1017" s="12"/>
      <c r="C1017" s="13"/>
      <c r="D1017" s="95"/>
      <c r="E1017" s="13"/>
      <c r="F1017" s="79"/>
      <c r="G1017" s="15"/>
      <c r="H1017" s="49"/>
      <c r="I1017" s="44"/>
      <c r="J1017" s="25"/>
      <c r="K1017" s="22"/>
      <c r="L1017" s="23"/>
      <c r="M1017" s="24"/>
      <c r="N1017" s="220"/>
      <c r="O1017" s="132"/>
      <c r="P1017" s="133"/>
    </row>
    <row r="1018" spans="1:16" ht="27" customHeight="1">
      <c r="A1018" s="11"/>
      <c r="B1018" s="12"/>
      <c r="C1018" s="13"/>
      <c r="D1018" s="95"/>
      <c r="E1018" s="13"/>
      <c r="F1018" s="79"/>
      <c r="G1018" s="15"/>
      <c r="H1018" s="49"/>
      <c r="I1018" s="44"/>
      <c r="J1018" s="25"/>
      <c r="K1018" s="22"/>
      <c r="L1018" s="23"/>
      <c r="M1018" s="24"/>
      <c r="N1018" s="220"/>
      <c r="O1018" s="132"/>
      <c r="P1018" s="133"/>
    </row>
    <row r="1019" spans="1:16" ht="27" customHeight="1">
      <c r="A1019" s="11"/>
      <c r="B1019" s="12"/>
      <c r="C1019" s="13"/>
      <c r="D1019" s="95"/>
      <c r="E1019" s="13"/>
      <c r="F1019" s="79"/>
      <c r="G1019" s="15"/>
      <c r="H1019" s="49"/>
      <c r="I1019" s="44"/>
      <c r="J1019" s="25"/>
      <c r="K1019" s="22"/>
      <c r="L1019" s="23"/>
      <c r="M1019" s="24"/>
      <c r="N1019" s="220"/>
      <c r="O1019" s="132"/>
      <c r="P1019" s="133"/>
    </row>
    <row r="1020" spans="1:16" ht="27" customHeight="1">
      <c r="A1020" s="11"/>
      <c r="B1020" s="12"/>
      <c r="C1020" s="13"/>
      <c r="D1020" s="95"/>
      <c r="E1020" s="13"/>
      <c r="F1020" s="79"/>
      <c r="G1020" s="15"/>
      <c r="H1020" s="49"/>
      <c r="I1020" s="44"/>
      <c r="J1020" s="25"/>
      <c r="K1020" s="22"/>
      <c r="L1020" s="23"/>
      <c r="M1020" s="24"/>
      <c r="N1020" s="220"/>
      <c r="O1020" s="132"/>
      <c r="P1020" s="133"/>
    </row>
    <row r="1021" spans="1:16" ht="27" customHeight="1">
      <c r="A1021" s="11"/>
      <c r="B1021" s="12"/>
      <c r="C1021" s="13"/>
      <c r="D1021" s="95"/>
      <c r="E1021" s="13"/>
      <c r="F1021" s="79"/>
      <c r="G1021" s="15"/>
      <c r="H1021" s="49"/>
      <c r="I1021" s="44"/>
      <c r="J1021" s="25"/>
      <c r="K1021" s="22"/>
      <c r="L1021" s="23"/>
      <c r="M1021" s="24"/>
      <c r="N1021" s="220"/>
      <c r="O1021" s="132"/>
      <c r="P1021" s="133"/>
    </row>
    <row r="1022" spans="1:16" ht="27" customHeight="1">
      <c r="A1022" s="11"/>
      <c r="B1022" s="12"/>
      <c r="C1022" s="13"/>
      <c r="D1022" s="95"/>
      <c r="E1022" s="13"/>
      <c r="F1022" s="79"/>
      <c r="G1022" s="15"/>
      <c r="H1022" s="49"/>
      <c r="I1022" s="44"/>
      <c r="J1022" s="25"/>
      <c r="K1022" s="22"/>
      <c r="L1022" s="23"/>
      <c r="M1022" s="24"/>
      <c r="N1022" s="220"/>
      <c r="O1022" s="132"/>
      <c r="P1022" s="133"/>
    </row>
    <row r="1023" spans="1:16" ht="27" customHeight="1" thickBot="1">
      <c r="A1023" s="11"/>
      <c r="B1023" s="12"/>
      <c r="C1023" s="13"/>
      <c r="D1023" s="95"/>
      <c r="E1023" s="26"/>
      <c r="F1023" s="27"/>
      <c r="G1023" s="26"/>
      <c r="H1023" s="29"/>
      <c r="I1023" s="89"/>
      <c r="J1023" s="52"/>
      <c r="K1023" s="53"/>
      <c r="L1023" s="54"/>
      <c r="M1023" s="55"/>
      <c r="N1023" s="223"/>
      <c r="O1023" s="132"/>
      <c r="P1023" s="133"/>
    </row>
    <row r="1024" spans="1:16" ht="27" customHeight="1" thickTop="1">
      <c r="A1024" s="11"/>
      <c r="B1024" s="12"/>
      <c r="C1024" s="13"/>
      <c r="D1024" s="95"/>
      <c r="E1024" s="83"/>
      <c r="F1024" s="84"/>
      <c r="G1024" s="15"/>
      <c r="H1024" s="103"/>
      <c r="I1024" s="80"/>
      <c r="J1024" s="73"/>
      <c r="K1024" s="74"/>
      <c r="L1024" s="75"/>
      <c r="M1024" s="76"/>
      <c r="N1024" s="225"/>
      <c r="O1024" s="132"/>
      <c r="P1024" s="133"/>
    </row>
    <row r="1025" spans="1:16" ht="27" customHeight="1">
      <c r="A1025" s="11"/>
      <c r="B1025" s="12"/>
      <c r="C1025" s="13"/>
      <c r="D1025" s="95"/>
      <c r="E1025" s="13"/>
      <c r="F1025" s="14"/>
      <c r="G1025" s="15"/>
      <c r="H1025" s="49"/>
      <c r="I1025" s="44"/>
      <c r="J1025" s="25"/>
      <c r="K1025" s="22"/>
      <c r="L1025" s="23"/>
      <c r="M1025" s="24"/>
      <c r="N1025" s="220"/>
      <c r="O1025" s="132"/>
      <c r="P1025" s="133"/>
    </row>
    <row r="1026" spans="1:16" ht="27" customHeight="1">
      <c r="A1026" s="11"/>
      <c r="B1026" s="12"/>
      <c r="C1026" s="13"/>
      <c r="D1026" s="95"/>
      <c r="E1026" s="13"/>
      <c r="F1026" s="14"/>
      <c r="G1026" s="15"/>
      <c r="H1026" s="49"/>
      <c r="I1026" s="44"/>
      <c r="J1026" s="25"/>
      <c r="K1026" s="22"/>
      <c r="L1026" s="23"/>
      <c r="M1026" s="24"/>
      <c r="N1026" s="220"/>
      <c r="O1026" s="132"/>
      <c r="P1026" s="133"/>
    </row>
    <row r="1027" spans="1:16" ht="27" customHeight="1">
      <c r="A1027" s="11"/>
      <c r="B1027" s="12"/>
      <c r="C1027" s="13"/>
      <c r="D1027" s="95"/>
      <c r="E1027" s="13"/>
      <c r="F1027" s="14"/>
      <c r="G1027" s="15"/>
      <c r="H1027" s="49"/>
      <c r="I1027" s="44"/>
      <c r="J1027" s="25"/>
      <c r="K1027" s="22"/>
      <c r="L1027" s="23"/>
      <c r="M1027" s="24"/>
      <c r="N1027" s="220"/>
      <c r="O1027" s="132"/>
      <c r="P1027" s="133"/>
    </row>
    <row r="1028" spans="1:16" ht="27" customHeight="1" thickBot="1">
      <c r="A1028" s="11"/>
      <c r="B1028" s="12"/>
      <c r="C1028" s="13"/>
      <c r="D1028" s="95"/>
      <c r="E1028" s="26"/>
      <c r="F1028" s="27"/>
      <c r="G1028" s="26"/>
      <c r="H1028" s="29"/>
      <c r="I1028" s="78"/>
      <c r="J1028" s="63"/>
      <c r="K1028" s="64"/>
      <c r="L1028" s="65"/>
      <c r="M1028" s="66"/>
      <c r="N1028" s="224"/>
      <c r="O1028" s="132"/>
      <c r="P1028" s="133"/>
    </row>
    <row r="1029" spans="1:16" ht="27" customHeight="1" thickTop="1">
      <c r="A1029" s="11"/>
      <c r="B1029" s="12"/>
      <c r="C1029" s="13"/>
      <c r="D1029" s="95"/>
      <c r="E1029" s="83"/>
      <c r="F1029" s="84"/>
      <c r="G1029" s="15"/>
      <c r="H1029" s="90"/>
      <c r="I1029" s="44"/>
      <c r="J1029" s="25"/>
      <c r="K1029" s="22"/>
      <c r="L1029" s="23"/>
      <c r="M1029" s="24"/>
      <c r="N1029" s="220"/>
      <c r="O1029" s="132"/>
      <c r="P1029" s="133"/>
    </row>
    <row r="1030" spans="1:16" ht="27" customHeight="1">
      <c r="A1030" s="11"/>
      <c r="B1030" s="12"/>
      <c r="C1030" s="13"/>
      <c r="D1030" s="95"/>
      <c r="E1030" s="13"/>
      <c r="F1030" s="14"/>
      <c r="G1030" s="15"/>
      <c r="H1030" s="49"/>
      <c r="I1030" s="44"/>
      <c r="J1030" s="25"/>
      <c r="K1030" s="22"/>
      <c r="L1030" s="23"/>
      <c r="M1030" s="24"/>
      <c r="N1030" s="220"/>
      <c r="O1030" s="132"/>
      <c r="P1030" s="133"/>
    </row>
    <row r="1031" spans="1:16" ht="27" customHeight="1">
      <c r="A1031" s="11"/>
      <c r="B1031" s="12"/>
      <c r="C1031" s="13"/>
      <c r="D1031" s="95"/>
      <c r="E1031" s="13"/>
      <c r="F1031" s="14"/>
      <c r="G1031" s="15"/>
      <c r="H1031" s="49"/>
      <c r="I1031" s="44"/>
      <c r="J1031" s="25"/>
      <c r="K1031" s="22"/>
      <c r="L1031" s="23"/>
      <c r="M1031" s="24"/>
      <c r="N1031" s="220"/>
      <c r="O1031" s="132"/>
      <c r="P1031" s="133"/>
    </row>
    <row r="1032" spans="1:16" ht="27" customHeight="1">
      <c r="A1032" s="11"/>
      <c r="B1032" s="12"/>
      <c r="C1032" s="13"/>
      <c r="D1032" s="95"/>
      <c r="E1032" s="13"/>
      <c r="F1032" s="14"/>
      <c r="G1032" s="15"/>
      <c r="H1032" s="49"/>
      <c r="I1032" s="44"/>
      <c r="J1032" s="25"/>
      <c r="K1032" s="22"/>
      <c r="L1032" s="23"/>
      <c r="M1032" s="24"/>
      <c r="N1032" s="220"/>
      <c r="O1032" s="132"/>
      <c r="P1032" s="133"/>
    </row>
    <row r="1033" spans="1:16" ht="27" customHeight="1">
      <c r="A1033" s="11"/>
      <c r="B1033" s="12"/>
      <c r="C1033" s="13"/>
      <c r="D1033" s="95"/>
      <c r="E1033" s="13"/>
      <c r="F1033" s="14"/>
      <c r="G1033" s="15"/>
      <c r="H1033" s="49"/>
      <c r="I1033" s="44"/>
      <c r="J1033" s="25"/>
      <c r="K1033" s="22"/>
      <c r="L1033" s="23"/>
      <c r="M1033" s="24"/>
      <c r="N1033" s="220"/>
      <c r="O1033" s="132"/>
      <c r="P1033" s="133"/>
    </row>
    <row r="1034" spans="1:16" ht="27" customHeight="1">
      <c r="A1034" s="11"/>
      <c r="B1034" s="12"/>
      <c r="C1034" s="13"/>
      <c r="D1034" s="95"/>
      <c r="E1034" s="13"/>
      <c r="F1034" s="14"/>
      <c r="G1034" s="15"/>
      <c r="H1034" s="49"/>
      <c r="I1034" s="44"/>
      <c r="J1034" s="25"/>
      <c r="K1034" s="22"/>
      <c r="L1034" s="23"/>
      <c r="M1034" s="24"/>
      <c r="N1034" s="220"/>
      <c r="O1034" s="132"/>
      <c r="P1034" s="133"/>
    </row>
    <row r="1035" spans="1:16" ht="27" customHeight="1" thickBot="1">
      <c r="A1035" s="11"/>
      <c r="B1035" s="12"/>
      <c r="C1035" s="13"/>
      <c r="D1035" s="95"/>
      <c r="E1035" s="26"/>
      <c r="F1035" s="27"/>
      <c r="G1035" s="26"/>
      <c r="H1035" s="29"/>
      <c r="I1035" s="89"/>
      <c r="J1035" s="52"/>
      <c r="K1035" s="53"/>
      <c r="L1035" s="54"/>
      <c r="M1035" s="55"/>
      <c r="N1035" s="223"/>
      <c r="O1035" s="132"/>
      <c r="P1035" s="133"/>
    </row>
    <row r="1036" spans="1:16" ht="27" customHeight="1" thickTop="1">
      <c r="A1036" s="11"/>
      <c r="B1036" s="12"/>
      <c r="C1036" s="13"/>
      <c r="D1036" s="95"/>
      <c r="E1036" s="83"/>
      <c r="F1036" s="84"/>
      <c r="G1036" s="15"/>
      <c r="H1036" s="90"/>
      <c r="I1036" s="80"/>
      <c r="J1036" s="73"/>
      <c r="K1036" s="74"/>
      <c r="L1036" s="75"/>
      <c r="M1036" s="76"/>
      <c r="N1036" s="225"/>
      <c r="O1036" s="132"/>
      <c r="P1036" s="133"/>
    </row>
    <row r="1037" spans="1:16" ht="27" customHeight="1">
      <c r="A1037" s="11"/>
      <c r="B1037" s="12"/>
      <c r="C1037" s="13"/>
      <c r="D1037" s="95"/>
      <c r="E1037" s="13"/>
      <c r="F1037" s="14"/>
      <c r="G1037" s="15"/>
      <c r="H1037" s="49"/>
      <c r="I1037" s="44"/>
      <c r="J1037" s="25"/>
      <c r="K1037" s="22"/>
      <c r="L1037" s="23"/>
      <c r="M1037" s="24"/>
      <c r="N1037" s="220"/>
      <c r="O1037" s="132"/>
      <c r="P1037" s="133"/>
    </row>
    <row r="1038" spans="1:16" ht="27" customHeight="1">
      <c r="A1038" s="11"/>
      <c r="B1038" s="12"/>
      <c r="C1038" s="13"/>
      <c r="D1038" s="95"/>
      <c r="E1038" s="13"/>
      <c r="F1038" s="14"/>
      <c r="G1038" s="15"/>
      <c r="H1038" s="49"/>
      <c r="I1038" s="44"/>
      <c r="J1038" s="25"/>
      <c r="K1038" s="22"/>
      <c r="L1038" s="23"/>
      <c r="M1038" s="24"/>
      <c r="N1038" s="220"/>
      <c r="O1038" s="132"/>
      <c r="P1038" s="133"/>
    </row>
    <row r="1039" spans="1:16" ht="27" customHeight="1">
      <c r="A1039" s="11"/>
      <c r="B1039" s="12"/>
      <c r="C1039" s="13"/>
      <c r="D1039" s="95"/>
      <c r="E1039" s="13"/>
      <c r="F1039" s="14"/>
      <c r="G1039" s="15"/>
      <c r="H1039" s="49"/>
      <c r="I1039" s="44"/>
      <c r="J1039" s="25"/>
      <c r="K1039" s="22"/>
      <c r="L1039" s="23"/>
      <c r="M1039" s="24"/>
      <c r="N1039" s="220"/>
      <c r="O1039" s="132"/>
      <c r="P1039" s="133"/>
    </row>
    <row r="1040" spans="1:16" ht="27" customHeight="1">
      <c r="A1040" s="11"/>
      <c r="B1040" s="12"/>
      <c r="C1040" s="13"/>
      <c r="D1040" s="95"/>
      <c r="E1040" s="13"/>
      <c r="F1040" s="14"/>
      <c r="G1040" s="15"/>
      <c r="H1040" s="49"/>
      <c r="I1040" s="44"/>
      <c r="J1040" s="25"/>
      <c r="K1040" s="22"/>
      <c r="L1040" s="23"/>
      <c r="M1040" s="24"/>
      <c r="N1040" s="220"/>
      <c r="O1040" s="132"/>
      <c r="P1040" s="133"/>
    </row>
    <row r="1041" spans="1:16" ht="27" customHeight="1">
      <c r="A1041" s="11"/>
      <c r="B1041" s="12"/>
      <c r="C1041" s="13"/>
      <c r="D1041" s="95"/>
      <c r="E1041" s="13"/>
      <c r="F1041" s="14"/>
      <c r="G1041" s="15"/>
      <c r="H1041" s="49"/>
      <c r="I1041" s="44"/>
      <c r="J1041" s="25"/>
      <c r="K1041" s="22"/>
      <c r="L1041" s="23"/>
      <c r="M1041" s="24"/>
      <c r="N1041" s="220"/>
      <c r="O1041" s="132"/>
      <c r="P1041" s="133"/>
    </row>
    <row r="1042" spans="1:16" ht="27" customHeight="1">
      <c r="A1042" s="11"/>
      <c r="B1042" s="12"/>
      <c r="C1042" s="13"/>
      <c r="D1042" s="95"/>
      <c r="E1042" s="13"/>
      <c r="F1042" s="14"/>
      <c r="G1042" s="15"/>
      <c r="H1042" s="49"/>
      <c r="I1042" s="44"/>
      <c r="J1042" s="25"/>
      <c r="K1042" s="22"/>
      <c r="L1042" s="23"/>
      <c r="M1042" s="24"/>
      <c r="N1042" s="220"/>
      <c r="O1042" s="132"/>
      <c r="P1042" s="133"/>
    </row>
    <row r="1043" spans="1:16" ht="27" customHeight="1">
      <c r="A1043" s="11"/>
      <c r="B1043" s="12"/>
      <c r="C1043" s="13"/>
      <c r="D1043" s="95"/>
      <c r="E1043" s="13"/>
      <c r="F1043" s="14"/>
      <c r="G1043" s="15"/>
      <c r="H1043" s="49"/>
      <c r="I1043" s="44"/>
      <c r="J1043" s="25"/>
      <c r="K1043" s="22"/>
      <c r="L1043" s="23"/>
      <c r="M1043" s="24"/>
      <c r="N1043" s="220"/>
      <c r="O1043" s="132"/>
      <c r="P1043" s="133"/>
    </row>
    <row r="1044" spans="1:16" ht="27" customHeight="1">
      <c r="A1044" s="11"/>
      <c r="B1044" s="12"/>
      <c r="C1044" s="13"/>
      <c r="D1044" s="95"/>
      <c r="E1044" s="13"/>
      <c r="F1044" s="14"/>
      <c r="G1044" s="15"/>
      <c r="H1044" s="49"/>
      <c r="I1044" s="44"/>
      <c r="J1044" s="25"/>
      <c r="K1044" s="22"/>
      <c r="L1044" s="23"/>
      <c r="M1044" s="24"/>
      <c r="N1044" s="220"/>
      <c r="O1044" s="132"/>
      <c r="P1044" s="133"/>
    </row>
    <row r="1045" spans="1:16" ht="27" customHeight="1">
      <c r="A1045" s="11"/>
      <c r="B1045" s="12"/>
      <c r="C1045" s="13"/>
      <c r="D1045" s="95"/>
      <c r="E1045" s="13"/>
      <c r="F1045" s="14"/>
      <c r="G1045" s="15"/>
      <c r="H1045" s="49"/>
      <c r="I1045" s="44"/>
      <c r="J1045" s="25"/>
      <c r="K1045" s="22"/>
      <c r="L1045" s="23"/>
      <c r="M1045" s="24"/>
      <c r="N1045" s="220"/>
      <c r="O1045" s="132"/>
      <c r="P1045" s="133"/>
    </row>
    <row r="1046" spans="1:16" ht="27" customHeight="1">
      <c r="A1046" s="11"/>
      <c r="B1046" s="12"/>
      <c r="C1046" s="13"/>
      <c r="D1046" s="95"/>
      <c r="E1046" s="13"/>
      <c r="F1046" s="14"/>
      <c r="G1046" s="15"/>
      <c r="H1046" s="49"/>
      <c r="I1046" s="44"/>
      <c r="J1046" s="25"/>
      <c r="K1046" s="22"/>
      <c r="L1046" s="23"/>
      <c r="M1046" s="24"/>
      <c r="N1046" s="220"/>
      <c r="O1046" s="132"/>
      <c r="P1046" s="133"/>
    </row>
    <row r="1047" spans="1:16" ht="27" customHeight="1">
      <c r="A1047" s="11"/>
      <c r="B1047" s="12"/>
      <c r="C1047" s="13"/>
      <c r="D1047" s="95"/>
      <c r="E1047" s="13"/>
      <c r="F1047" s="14"/>
      <c r="G1047" s="15"/>
      <c r="H1047" s="49"/>
      <c r="I1047" s="44"/>
      <c r="J1047" s="25"/>
      <c r="K1047" s="22"/>
      <c r="L1047" s="23"/>
      <c r="M1047" s="24"/>
      <c r="N1047" s="220"/>
      <c r="O1047" s="132"/>
      <c r="P1047" s="133"/>
    </row>
    <row r="1048" spans="1:16" ht="27" customHeight="1">
      <c r="A1048" s="11"/>
      <c r="B1048" s="12"/>
      <c r="C1048" s="13"/>
      <c r="D1048" s="95"/>
      <c r="E1048" s="13"/>
      <c r="F1048" s="14"/>
      <c r="G1048" s="15"/>
      <c r="H1048" s="49"/>
      <c r="I1048" s="44"/>
      <c r="J1048" s="25"/>
      <c r="K1048" s="22"/>
      <c r="L1048" s="23"/>
      <c r="M1048" s="24"/>
      <c r="N1048" s="220"/>
      <c r="O1048" s="132"/>
      <c r="P1048" s="133"/>
    </row>
    <row r="1049" spans="1:16" ht="27" customHeight="1">
      <c r="A1049" s="11"/>
      <c r="B1049" s="12"/>
      <c r="C1049" s="13"/>
      <c r="D1049" s="95"/>
      <c r="E1049" s="13"/>
      <c r="F1049" s="14"/>
      <c r="G1049" s="15"/>
      <c r="H1049" s="49"/>
      <c r="I1049" s="44"/>
      <c r="J1049" s="25"/>
      <c r="K1049" s="22"/>
      <c r="L1049" s="23"/>
      <c r="M1049" s="24"/>
      <c r="N1049" s="220"/>
      <c r="O1049" s="132"/>
      <c r="P1049" s="133"/>
    </row>
    <row r="1050" spans="1:16" ht="27" customHeight="1">
      <c r="A1050" s="11"/>
      <c r="B1050" s="12"/>
      <c r="C1050" s="13"/>
      <c r="D1050" s="95"/>
      <c r="E1050" s="13"/>
      <c r="F1050" s="14"/>
      <c r="G1050" s="15"/>
      <c r="H1050" s="49"/>
      <c r="I1050" s="44"/>
      <c r="J1050" s="25"/>
      <c r="K1050" s="22"/>
      <c r="L1050" s="23"/>
      <c r="M1050" s="24"/>
      <c r="N1050" s="220"/>
      <c r="O1050" s="132"/>
      <c r="P1050" s="133"/>
    </row>
    <row r="1051" spans="1:16" ht="27" customHeight="1" thickBot="1">
      <c r="A1051" s="11"/>
      <c r="B1051" s="12"/>
      <c r="C1051" s="13"/>
      <c r="D1051" s="95"/>
      <c r="E1051" s="26"/>
      <c r="F1051" s="27"/>
      <c r="G1051" s="28"/>
      <c r="H1051" s="70"/>
      <c r="I1051" s="78"/>
      <c r="J1051" s="63"/>
      <c r="K1051" s="64"/>
      <c r="L1051" s="65"/>
      <c r="M1051" s="66"/>
      <c r="N1051" s="224"/>
      <c r="O1051" s="132"/>
      <c r="P1051" s="133"/>
    </row>
    <row r="1052" spans="1:16" ht="27" customHeight="1" thickTop="1">
      <c r="A1052" s="11"/>
      <c r="B1052" s="12"/>
      <c r="C1052" s="13"/>
      <c r="D1052" s="95"/>
      <c r="E1052" s="13"/>
      <c r="F1052" s="79"/>
      <c r="G1052" s="15"/>
      <c r="H1052" s="49"/>
      <c r="I1052" s="45"/>
      <c r="J1052" s="67"/>
      <c r="K1052" s="82"/>
      <c r="L1052" s="47"/>
      <c r="M1052" s="48"/>
      <c r="N1052" s="219"/>
      <c r="O1052" s="132"/>
      <c r="P1052" s="133"/>
    </row>
    <row r="1053" spans="1:16" ht="27" customHeight="1">
      <c r="A1053" s="11"/>
      <c r="B1053" s="12"/>
      <c r="C1053" s="13"/>
      <c r="D1053" s="71"/>
      <c r="E1053" s="13"/>
      <c r="F1053" s="79"/>
      <c r="G1053" s="77"/>
      <c r="H1053" s="49"/>
      <c r="I1053" s="44"/>
      <c r="J1053" s="67"/>
      <c r="K1053" s="22"/>
      <c r="L1053" s="23"/>
      <c r="M1053" s="24"/>
      <c r="N1053" s="220"/>
      <c r="O1053" s="132"/>
      <c r="P1053" s="133"/>
    </row>
    <row r="1054" spans="1:16" ht="27" customHeight="1">
      <c r="A1054" s="11"/>
      <c r="B1054" s="12"/>
      <c r="C1054" s="13"/>
      <c r="D1054" s="71"/>
      <c r="E1054" s="13"/>
      <c r="F1054" s="79"/>
      <c r="G1054" s="77"/>
      <c r="H1054" s="49"/>
      <c r="I1054" s="44"/>
      <c r="J1054" s="67"/>
      <c r="K1054" s="22"/>
      <c r="L1054" s="23"/>
      <c r="M1054" s="24"/>
      <c r="N1054" s="220"/>
      <c r="O1054" s="132"/>
      <c r="P1054" s="133"/>
    </row>
    <row r="1055" spans="1:16" ht="27" customHeight="1">
      <c r="A1055" s="11"/>
      <c r="B1055" s="12"/>
      <c r="C1055" s="13"/>
      <c r="D1055" s="71"/>
      <c r="E1055" s="13"/>
      <c r="F1055" s="79"/>
      <c r="G1055" s="77"/>
      <c r="H1055" s="49"/>
      <c r="I1055" s="44"/>
      <c r="J1055" s="67"/>
      <c r="K1055" s="22"/>
      <c r="L1055" s="23"/>
      <c r="M1055" s="24"/>
      <c r="N1055" s="220"/>
      <c r="O1055" s="132"/>
      <c r="P1055" s="133"/>
    </row>
    <row r="1056" spans="1:16" ht="27" customHeight="1">
      <c r="A1056" s="11"/>
      <c r="B1056" s="12"/>
      <c r="C1056" s="13"/>
      <c r="D1056" s="71"/>
      <c r="E1056" s="13"/>
      <c r="F1056" s="79"/>
      <c r="G1056" s="77"/>
      <c r="H1056" s="49"/>
      <c r="I1056" s="44"/>
      <c r="J1056" s="67"/>
      <c r="K1056" s="22"/>
      <c r="L1056" s="23"/>
      <c r="M1056" s="24"/>
      <c r="N1056" s="220"/>
      <c r="O1056" s="132"/>
      <c r="P1056" s="133"/>
    </row>
    <row r="1057" spans="1:16" ht="27" customHeight="1">
      <c r="A1057" s="11"/>
      <c r="B1057" s="12"/>
      <c r="C1057" s="13"/>
      <c r="D1057" s="71"/>
      <c r="E1057" s="13"/>
      <c r="F1057" s="79"/>
      <c r="G1057" s="77"/>
      <c r="H1057" s="49"/>
      <c r="I1057" s="44"/>
      <c r="J1057" s="67"/>
      <c r="K1057" s="22"/>
      <c r="L1057" s="23"/>
      <c r="M1057" s="24"/>
      <c r="N1057" s="220"/>
      <c r="O1057" s="132"/>
      <c r="P1057" s="133"/>
    </row>
    <row r="1058" spans="1:16" ht="27" customHeight="1">
      <c r="A1058" s="11"/>
      <c r="B1058" s="12"/>
      <c r="C1058" s="13"/>
      <c r="D1058" s="71"/>
      <c r="E1058" s="13"/>
      <c r="F1058" s="79"/>
      <c r="G1058" s="77"/>
      <c r="H1058" s="49"/>
      <c r="I1058" s="44"/>
      <c r="J1058" s="67"/>
      <c r="K1058" s="22"/>
      <c r="L1058" s="23"/>
      <c r="M1058" s="24"/>
      <c r="N1058" s="220"/>
      <c r="O1058" s="132"/>
      <c r="P1058" s="133"/>
    </row>
    <row r="1059" spans="1:16" ht="27" customHeight="1">
      <c r="A1059" s="11"/>
      <c r="B1059" s="12"/>
      <c r="C1059" s="13"/>
      <c r="D1059" s="71"/>
      <c r="E1059" s="13"/>
      <c r="F1059" s="79"/>
      <c r="G1059" s="77"/>
      <c r="H1059" s="49"/>
      <c r="I1059" s="44"/>
      <c r="J1059" s="67"/>
      <c r="K1059" s="22"/>
      <c r="L1059" s="23"/>
      <c r="M1059" s="24"/>
      <c r="N1059" s="220"/>
      <c r="O1059" s="132"/>
      <c r="P1059" s="133"/>
    </row>
    <row r="1060" spans="1:16" ht="27" customHeight="1">
      <c r="A1060" s="11"/>
      <c r="B1060" s="12"/>
      <c r="C1060" s="13"/>
      <c r="D1060" s="71"/>
      <c r="E1060" s="13"/>
      <c r="F1060" s="79"/>
      <c r="G1060" s="77"/>
      <c r="H1060" s="49"/>
      <c r="I1060" s="44"/>
      <c r="J1060" s="67"/>
      <c r="K1060" s="22"/>
      <c r="L1060" s="23"/>
      <c r="M1060" s="24"/>
      <c r="N1060" s="220"/>
      <c r="O1060" s="132"/>
      <c r="P1060" s="133"/>
    </row>
    <row r="1061" spans="1:16" ht="27" customHeight="1">
      <c r="A1061" s="11"/>
      <c r="B1061" s="12"/>
      <c r="C1061" s="13"/>
      <c r="D1061" s="71"/>
      <c r="E1061" s="13"/>
      <c r="F1061" s="79"/>
      <c r="G1061" s="77"/>
      <c r="H1061" s="49"/>
      <c r="I1061" s="44"/>
      <c r="J1061" s="67"/>
      <c r="K1061" s="22"/>
      <c r="L1061" s="23"/>
      <c r="M1061" s="24"/>
      <c r="N1061" s="220"/>
      <c r="O1061" s="132"/>
      <c r="P1061" s="133"/>
    </row>
    <row r="1062" spans="1:16" ht="27" customHeight="1">
      <c r="A1062" s="11"/>
      <c r="B1062" s="12"/>
      <c r="C1062" s="13"/>
      <c r="D1062" s="71"/>
      <c r="E1062" s="13"/>
      <c r="F1062" s="79"/>
      <c r="G1062" s="77"/>
      <c r="H1062" s="49"/>
      <c r="I1062" s="44"/>
      <c r="J1062" s="67"/>
      <c r="K1062" s="22"/>
      <c r="L1062" s="23"/>
      <c r="M1062" s="24"/>
      <c r="N1062" s="220"/>
      <c r="O1062" s="132"/>
      <c r="P1062" s="133"/>
    </row>
    <row r="1063" spans="1:16" ht="27" customHeight="1">
      <c r="A1063" s="11"/>
      <c r="B1063" s="12"/>
      <c r="C1063" s="13"/>
      <c r="D1063" s="71"/>
      <c r="E1063" s="13"/>
      <c r="F1063" s="79"/>
      <c r="G1063" s="77"/>
      <c r="H1063" s="49"/>
      <c r="I1063" s="44"/>
      <c r="J1063" s="67"/>
      <c r="K1063" s="22"/>
      <c r="L1063" s="23"/>
      <c r="M1063" s="24"/>
      <c r="N1063" s="220"/>
      <c r="O1063" s="132"/>
      <c r="P1063" s="133"/>
    </row>
    <row r="1064" spans="1:16" ht="27" customHeight="1">
      <c r="A1064" s="11"/>
      <c r="B1064" s="12"/>
      <c r="C1064" s="13"/>
      <c r="D1064" s="71"/>
      <c r="E1064" s="13"/>
      <c r="F1064" s="79"/>
      <c r="G1064" s="77"/>
      <c r="H1064" s="49"/>
      <c r="I1064" s="44"/>
      <c r="J1064" s="67"/>
      <c r="K1064" s="22"/>
      <c r="L1064" s="23"/>
      <c r="M1064" s="24"/>
      <c r="N1064" s="220"/>
      <c r="O1064" s="132"/>
      <c r="P1064" s="133"/>
    </row>
    <row r="1065" spans="1:16" ht="27" customHeight="1">
      <c r="A1065" s="11"/>
      <c r="B1065" s="12"/>
      <c r="C1065" s="13"/>
      <c r="D1065" s="71"/>
      <c r="E1065" s="13"/>
      <c r="F1065" s="79"/>
      <c r="G1065" s="77"/>
      <c r="H1065" s="49"/>
      <c r="I1065" s="44"/>
      <c r="J1065" s="67"/>
      <c r="K1065" s="22"/>
      <c r="L1065" s="23"/>
      <c r="M1065" s="24"/>
      <c r="N1065" s="220"/>
      <c r="O1065" s="132"/>
      <c r="P1065" s="133"/>
    </row>
    <row r="1066" spans="1:16" ht="27" customHeight="1">
      <c r="A1066" s="11"/>
      <c r="B1066" s="12"/>
      <c r="C1066" s="13"/>
      <c r="D1066" s="71"/>
      <c r="E1066" s="13"/>
      <c r="F1066" s="79"/>
      <c r="G1066" s="77"/>
      <c r="H1066" s="49"/>
      <c r="I1066" s="44"/>
      <c r="J1066" s="67"/>
      <c r="K1066" s="22"/>
      <c r="L1066" s="23"/>
      <c r="M1066" s="24"/>
      <c r="N1066" s="220"/>
      <c r="O1066" s="132"/>
      <c r="P1066" s="133"/>
    </row>
    <row r="1067" spans="1:16" ht="27" customHeight="1">
      <c r="A1067" s="11"/>
      <c r="B1067" s="12"/>
      <c r="C1067" s="13"/>
      <c r="D1067" s="71"/>
      <c r="E1067" s="13"/>
      <c r="F1067" s="79"/>
      <c r="G1067" s="77"/>
      <c r="H1067" s="49"/>
      <c r="I1067" s="44"/>
      <c r="J1067" s="67"/>
      <c r="K1067" s="22"/>
      <c r="L1067" s="23"/>
      <c r="M1067" s="24"/>
      <c r="N1067" s="220"/>
      <c r="O1067" s="132"/>
      <c r="P1067" s="133"/>
    </row>
    <row r="1068" spans="1:16" ht="27" customHeight="1">
      <c r="A1068" s="11"/>
      <c r="B1068" s="12"/>
      <c r="C1068" s="13"/>
      <c r="D1068" s="71"/>
      <c r="E1068" s="13"/>
      <c r="F1068" s="79"/>
      <c r="G1068" s="77"/>
      <c r="H1068" s="49"/>
      <c r="I1068" s="44"/>
      <c r="J1068" s="67"/>
      <c r="K1068" s="22"/>
      <c r="L1068" s="23"/>
      <c r="M1068" s="24"/>
      <c r="N1068" s="220"/>
      <c r="O1068" s="132"/>
      <c r="P1068" s="133"/>
    </row>
    <row r="1069" spans="1:16" ht="27" customHeight="1">
      <c r="A1069" s="11"/>
      <c r="B1069" s="12"/>
      <c r="C1069" s="13"/>
      <c r="D1069" s="71"/>
      <c r="E1069" s="13"/>
      <c r="F1069" s="79"/>
      <c r="G1069" s="77"/>
      <c r="H1069" s="49"/>
      <c r="I1069" s="44"/>
      <c r="J1069" s="25"/>
      <c r="K1069" s="22"/>
      <c r="L1069" s="23"/>
      <c r="M1069" s="24"/>
      <c r="N1069" s="220"/>
      <c r="O1069" s="132"/>
      <c r="P1069" s="133"/>
    </row>
    <row r="1070" spans="1:16" ht="27" customHeight="1">
      <c r="A1070" s="11"/>
      <c r="B1070" s="12"/>
      <c r="C1070" s="13"/>
      <c r="D1070" s="71"/>
      <c r="E1070" s="13"/>
      <c r="F1070" s="79"/>
      <c r="G1070" s="77"/>
      <c r="H1070" s="49"/>
      <c r="I1070" s="44"/>
      <c r="J1070" s="25"/>
      <c r="K1070" s="22"/>
      <c r="L1070" s="23"/>
      <c r="M1070" s="24"/>
      <c r="N1070" s="220"/>
      <c r="O1070" s="132"/>
      <c r="P1070" s="133"/>
    </row>
    <row r="1071" spans="1:16" ht="27" customHeight="1">
      <c r="A1071" s="11"/>
      <c r="B1071" s="12"/>
      <c r="C1071" s="13"/>
      <c r="D1071" s="71"/>
      <c r="E1071" s="13"/>
      <c r="F1071" s="79"/>
      <c r="G1071" s="77"/>
      <c r="H1071" s="49"/>
      <c r="I1071" s="44"/>
      <c r="J1071" s="25"/>
      <c r="K1071" s="22"/>
      <c r="L1071" s="23"/>
      <c r="M1071" s="24"/>
      <c r="N1071" s="220"/>
      <c r="O1071" s="132"/>
      <c r="P1071" s="133"/>
    </row>
    <row r="1072" spans="1:16" ht="27" customHeight="1">
      <c r="A1072" s="11"/>
      <c r="B1072" s="12"/>
      <c r="C1072" s="13"/>
      <c r="D1072" s="71"/>
      <c r="E1072" s="13"/>
      <c r="F1072" s="79"/>
      <c r="G1072" s="77"/>
      <c r="H1072" s="49"/>
      <c r="I1072" s="44"/>
      <c r="J1072" s="25"/>
      <c r="K1072" s="22"/>
      <c r="L1072" s="23"/>
      <c r="M1072" s="24"/>
      <c r="N1072" s="220"/>
      <c r="O1072" s="132"/>
      <c r="P1072" s="133"/>
    </row>
    <row r="1073" spans="1:16" ht="27" customHeight="1">
      <c r="A1073" s="11"/>
      <c r="B1073" s="12"/>
      <c r="C1073" s="13"/>
      <c r="D1073" s="71"/>
      <c r="E1073" s="13"/>
      <c r="F1073" s="79"/>
      <c r="G1073" s="77"/>
      <c r="H1073" s="49"/>
      <c r="I1073" s="44"/>
      <c r="J1073" s="25"/>
      <c r="K1073" s="22"/>
      <c r="L1073" s="23"/>
      <c r="M1073" s="24"/>
      <c r="N1073" s="220"/>
      <c r="O1073" s="132"/>
      <c r="P1073" s="133"/>
    </row>
    <row r="1074" spans="1:16" ht="27" customHeight="1">
      <c r="A1074" s="11"/>
      <c r="B1074" s="12"/>
      <c r="C1074" s="13"/>
      <c r="D1074" s="71"/>
      <c r="E1074" s="13"/>
      <c r="F1074" s="79"/>
      <c r="G1074" s="77"/>
      <c r="H1074" s="49"/>
      <c r="I1074" s="44"/>
      <c r="J1074" s="25"/>
      <c r="K1074" s="22"/>
      <c r="L1074" s="23"/>
      <c r="M1074" s="24"/>
      <c r="N1074" s="220"/>
      <c r="O1074" s="132"/>
      <c r="P1074" s="133"/>
    </row>
    <row r="1075" spans="1:16" ht="27" customHeight="1">
      <c r="A1075" s="11"/>
      <c r="B1075" s="12"/>
      <c r="C1075" s="13"/>
      <c r="D1075" s="71"/>
      <c r="E1075" s="13"/>
      <c r="F1075" s="79"/>
      <c r="G1075" s="77"/>
      <c r="H1075" s="49"/>
      <c r="I1075" s="44"/>
      <c r="J1075" s="25"/>
      <c r="K1075" s="22"/>
      <c r="L1075" s="23"/>
      <c r="M1075" s="24"/>
      <c r="N1075" s="220"/>
      <c r="O1075" s="132"/>
      <c r="P1075" s="133"/>
    </row>
    <row r="1076" spans="1:16" ht="27" customHeight="1">
      <c r="A1076" s="11"/>
      <c r="B1076" s="12"/>
      <c r="C1076" s="13"/>
      <c r="D1076" s="71"/>
      <c r="E1076" s="13"/>
      <c r="F1076" s="79"/>
      <c r="G1076" s="77"/>
      <c r="H1076" s="49"/>
      <c r="I1076" s="44"/>
      <c r="J1076" s="25"/>
      <c r="K1076" s="22"/>
      <c r="L1076" s="23"/>
      <c r="M1076" s="24"/>
      <c r="N1076" s="220"/>
      <c r="O1076" s="132"/>
      <c r="P1076" s="133"/>
    </row>
    <row r="1077" spans="1:16" ht="27" customHeight="1">
      <c r="A1077" s="11"/>
      <c r="B1077" s="12"/>
      <c r="C1077" s="13"/>
      <c r="D1077" s="71"/>
      <c r="E1077" s="13"/>
      <c r="F1077" s="79"/>
      <c r="G1077" s="77"/>
      <c r="H1077" s="49"/>
      <c r="I1077" s="44"/>
      <c r="J1077" s="25"/>
      <c r="K1077" s="22"/>
      <c r="L1077" s="23"/>
      <c r="M1077" s="24"/>
      <c r="N1077" s="220"/>
      <c r="O1077" s="132"/>
      <c r="P1077" s="133"/>
    </row>
    <row r="1078" spans="1:16" ht="27" customHeight="1">
      <c r="A1078" s="11"/>
      <c r="B1078" s="12"/>
      <c r="C1078" s="13"/>
      <c r="D1078" s="71"/>
      <c r="E1078" s="13"/>
      <c r="F1078" s="79"/>
      <c r="G1078" s="77"/>
      <c r="H1078" s="49"/>
      <c r="I1078" s="44"/>
      <c r="J1078" s="25"/>
      <c r="K1078" s="22"/>
      <c r="L1078" s="23"/>
      <c r="M1078" s="24"/>
      <c r="N1078" s="220"/>
      <c r="O1078" s="132"/>
      <c r="P1078" s="133"/>
    </row>
    <row r="1079" spans="1:16" ht="27" customHeight="1">
      <c r="A1079" s="11"/>
      <c r="B1079" s="12"/>
      <c r="C1079" s="13"/>
      <c r="D1079" s="71"/>
      <c r="E1079" s="13"/>
      <c r="F1079" s="79"/>
      <c r="G1079" s="77"/>
      <c r="H1079" s="49"/>
      <c r="I1079" s="44"/>
      <c r="J1079" s="25"/>
      <c r="K1079" s="22"/>
      <c r="L1079" s="23"/>
      <c r="M1079" s="24"/>
      <c r="N1079" s="220"/>
      <c r="O1079" s="132"/>
      <c r="P1079" s="133"/>
    </row>
    <row r="1080" spans="1:16" ht="27" customHeight="1">
      <c r="A1080" s="11"/>
      <c r="B1080" s="12"/>
      <c r="C1080" s="13"/>
      <c r="D1080" s="71"/>
      <c r="E1080" s="13"/>
      <c r="F1080" s="79"/>
      <c r="G1080" s="77"/>
      <c r="H1080" s="49"/>
      <c r="I1080" s="44"/>
      <c r="J1080" s="25"/>
      <c r="K1080" s="22"/>
      <c r="L1080" s="23"/>
      <c r="M1080" s="24"/>
      <c r="N1080" s="220"/>
      <c r="O1080" s="132"/>
      <c r="P1080" s="133"/>
    </row>
    <row r="1081" spans="1:16" ht="27" customHeight="1">
      <c r="A1081" s="11"/>
      <c r="B1081" s="12"/>
      <c r="C1081" s="13"/>
      <c r="D1081" s="71"/>
      <c r="E1081" s="13"/>
      <c r="F1081" s="79"/>
      <c r="G1081" s="77"/>
      <c r="H1081" s="49"/>
      <c r="I1081" s="44"/>
      <c r="J1081" s="25"/>
      <c r="K1081" s="22"/>
      <c r="L1081" s="23"/>
      <c r="M1081" s="24"/>
      <c r="N1081" s="220"/>
      <c r="O1081" s="132"/>
      <c r="P1081" s="133"/>
    </row>
    <row r="1082" spans="1:16" ht="27" customHeight="1">
      <c r="A1082" s="11"/>
      <c r="B1082" s="12"/>
      <c r="C1082" s="13"/>
      <c r="D1082" s="71"/>
      <c r="E1082" s="13"/>
      <c r="F1082" s="79"/>
      <c r="G1082" s="77"/>
      <c r="H1082" s="49"/>
      <c r="I1082" s="44"/>
      <c r="J1082" s="25"/>
      <c r="K1082" s="22"/>
      <c r="L1082" s="23"/>
      <c r="M1082" s="24"/>
      <c r="N1082" s="220"/>
      <c r="O1082" s="132"/>
      <c r="P1082" s="133"/>
    </row>
    <row r="1083" spans="1:16" ht="27" customHeight="1">
      <c r="A1083" s="11"/>
      <c r="B1083" s="12"/>
      <c r="C1083" s="13"/>
      <c r="D1083" s="71"/>
      <c r="E1083" s="13"/>
      <c r="F1083" s="79"/>
      <c r="G1083" s="77"/>
      <c r="H1083" s="49"/>
      <c r="I1083" s="44"/>
      <c r="J1083" s="25"/>
      <c r="K1083" s="22"/>
      <c r="L1083" s="23"/>
      <c r="M1083" s="24"/>
      <c r="N1083" s="220"/>
      <c r="O1083" s="132"/>
      <c r="P1083" s="133"/>
    </row>
    <row r="1084" spans="1:16" ht="27" customHeight="1">
      <c r="A1084" s="11"/>
      <c r="B1084" s="12"/>
      <c r="C1084" s="13"/>
      <c r="D1084" s="71"/>
      <c r="E1084" s="13"/>
      <c r="F1084" s="79"/>
      <c r="G1084" s="77"/>
      <c r="H1084" s="49"/>
      <c r="I1084" s="44"/>
      <c r="J1084" s="25"/>
      <c r="K1084" s="22"/>
      <c r="L1084" s="23"/>
      <c r="M1084" s="24"/>
      <c r="N1084" s="220"/>
      <c r="O1084" s="132"/>
      <c r="P1084" s="133"/>
    </row>
    <row r="1085" spans="1:16" ht="27" customHeight="1">
      <c r="A1085" s="11"/>
      <c r="B1085" s="12"/>
      <c r="C1085" s="13"/>
      <c r="D1085" s="71"/>
      <c r="E1085" s="13"/>
      <c r="F1085" s="79"/>
      <c r="G1085" s="77"/>
      <c r="H1085" s="49"/>
      <c r="I1085" s="44"/>
      <c r="J1085" s="25"/>
      <c r="K1085" s="22"/>
      <c r="L1085" s="23"/>
      <c r="M1085" s="24"/>
      <c r="N1085" s="220"/>
      <c r="O1085" s="132"/>
      <c r="P1085" s="133"/>
    </row>
    <row r="1086" spans="1:16" ht="27" customHeight="1">
      <c r="A1086" s="11"/>
      <c r="B1086" s="12"/>
      <c r="C1086" s="13"/>
      <c r="D1086" s="71"/>
      <c r="E1086" s="13"/>
      <c r="F1086" s="79"/>
      <c r="G1086" s="77"/>
      <c r="H1086" s="49"/>
      <c r="I1086" s="44"/>
      <c r="J1086" s="25"/>
      <c r="K1086" s="22"/>
      <c r="L1086" s="23"/>
      <c r="M1086" s="24"/>
      <c r="N1086" s="220"/>
      <c r="O1086" s="132"/>
      <c r="P1086" s="133"/>
    </row>
    <row r="1087" spans="1:16" ht="27" customHeight="1">
      <c r="A1087" s="11"/>
      <c r="B1087" s="12"/>
      <c r="C1087" s="13"/>
      <c r="D1087" s="71"/>
      <c r="E1087" s="13"/>
      <c r="F1087" s="79"/>
      <c r="G1087" s="77"/>
      <c r="H1087" s="49"/>
      <c r="I1087" s="44"/>
      <c r="J1087" s="25"/>
      <c r="K1087" s="22"/>
      <c r="L1087" s="23"/>
      <c r="M1087" s="24"/>
      <c r="N1087" s="220"/>
      <c r="O1087" s="132"/>
      <c r="P1087" s="133"/>
    </row>
    <row r="1088" spans="1:16" ht="27" customHeight="1">
      <c r="A1088" s="11"/>
      <c r="B1088" s="12"/>
      <c r="C1088" s="13"/>
      <c r="D1088" s="71"/>
      <c r="E1088" s="13"/>
      <c r="F1088" s="79"/>
      <c r="G1088" s="77"/>
      <c r="H1088" s="49"/>
      <c r="I1088" s="44"/>
      <c r="J1088" s="25"/>
      <c r="K1088" s="22"/>
      <c r="L1088" s="23"/>
      <c r="M1088" s="24"/>
      <c r="N1088" s="220"/>
      <c r="O1088" s="132"/>
      <c r="P1088" s="133"/>
    </row>
    <row r="1089" spans="1:16" ht="27" customHeight="1">
      <c r="A1089" s="11"/>
      <c r="B1089" s="12"/>
      <c r="C1089" s="13"/>
      <c r="D1089" s="71"/>
      <c r="E1089" s="13"/>
      <c r="F1089" s="79"/>
      <c r="G1089" s="77"/>
      <c r="H1089" s="49"/>
      <c r="I1089" s="44"/>
      <c r="J1089" s="25"/>
      <c r="K1089" s="22"/>
      <c r="L1089" s="23"/>
      <c r="M1089" s="24"/>
      <c r="N1089" s="220"/>
      <c r="O1089" s="132"/>
      <c r="P1089" s="133"/>
    </row>
    <row r="1090" spans="1:16" ht="27" customHeight="1">
      <c r="A1090" s="11"/>
      <c r="B1090" s="12"/>
      <c r="C1090" s="13"/>
      <c r="D1090" s="71"/>
      <c r="E1090" s="13"/>
      <c r="F1090" s="79"/>
      <c r="G1090" s="77"/>
      <c r="H1090" s="49"/>
      <c r="I1090" s="44"/>
      <c r="J1090" s="25"/>
      <c r="K1090" s="22"/>
      <c r="L1090" s="23"/>
      <c r="M1090" s="24"/>
      <c r="N1090" s="220"/>
      <c r="O1090" s="132"/>
      <c r="P1090" s="133"/>
    </row>
    <row r="1091" spans="1:16" ht="27" customHeight="1">
      <c r="A1091" s="11"/>
      <c r="B1091" s="12"/>
      <c r="C1091" s="13"/>
      <c r="D1091" s="71"/>
      <c r="E1091" s="13"/>
      <c r="F1091" s="79"/>
      <c r="G1091" s="77"/>
      <c r="H1091" s="49"/>
      <c r="I1091" s="44"/>
      <c r="J1091" s="25"/>
      <c r="K1091" s="22"/>
      <c r="L1091" s="23"/>
      <c r="M1091" s="24"/>
      <c r="N1091" s="220"/>
      <c r="O1091" s="132"/>
      <c r="P1091" s="133"/>
    </row>
    <row r="1092" spans="1:16" ht="27" customHeight="1">
      <c r="A1092" s="11"/>
      <c r="B1092" s="12"/>
      <c r="C1092" s="13"/>
      <c r="D1092" s="71"/>
      <c r="E1092" s="13"/>
      <c r="F1092" s="79"/>
      <c r="G1092" s="77"/>
      <c r="H1092" s="49"/>
      <c r="I1092" s="44"/>
      <c r="J1092" s="25"/>
      <c r="K1092" s="22"/>
      <c r="L1092" s="23"/>
      <c r="M1092" s="24"/>
      <c r="N1092" s="220"/>
      <c r="O1092" s="132"/>
      <c r="P1092" s="133"/>
    </row>
    <row r="1093" spans="1:16" ht="27" customHeight="1">
      <c r="A1093" s="11"/>
      <c r="B1093" s="12"/>
      <c r="C1093" s="13"/>
      <c r="D1093" s="71"/>
      <c r="E1093" s="13"/>
      <c r="F1093" s="79"/>
      <c r="G1093" s="77"/>
      <c r="H1093" s="49"/>
      <c r="I1093" s="44"/>
      <c r="J1093" s="25"/>
      <c r="K1093" s="22"/>
      <c r="L1093" s="23"/>
      <c r="M1093" s="24"/>
      <c r="N1093" s="220"/>
      <c r="O1093" s="132"/>
      <c r="P1093" s="133"/>
    </row>
    <row r="1094" spans="1:16" ht="27" customHeight="1">
      <c r="A1094" s="11"/>
      <c r="B1094" s="12"/>
      <c r="C1094" s="13"/>
      <c r="D1094" s="71"/>
      <c r="E1094" s="13"/>
      <c r="F1094" s="79"/>
      <c r="G1094" s="77"/>
      <c r="H1094" s="49"/>
      <c r="I1094" s="44"/>
      <c r="J1094" s="25"/>
      <c r="K1094" s="22"/>
      <c r="L1094" s="23"/>
      <c r="M1094" s="24"/>
      <c r="N1094" s="220"/>
      <c r="O1094" s="132"/>
      <c r="P1094" s="133"/>
    </row>
    <row r="1095" spans="1:16" ht="27" customHeight="1">
      <c r="A1095" s="11"/>
      <c r="B1095" s="12"/>
      <c r="C1095" s="13"/>
      <c r="D1095" s="71"/>
      <c r="E1095" s="13"/>
      <c r="F1095" s="79"/>
      <c r="G1095" s="77"/>
      <c r="H1095" s="49"/>
      <c r="I1095" s="44"/>
      <c r="J1095" s="25"/>
      <c r="K1095" s="22"/>
      <c r="L1095" s="23"/>
      <c r="M1095" s="24"/>
      <c r="N1095" s="220"/>
      <c r="O1095" s="132"/>
      <c r="P1095" s="133"/>
    </row>
    <row r="1096" spans="1:16" ht="27" customHeight="1">
      <c r="A1096" s="11"/>
      <c r="B1096" s="12"/>
      <c r="C1096" s="13"/>
      <c r="D1096" s="71"/>
      <c r="E1096" s="13"/>
      <c r="F1096" s="79"/>
      <c r="G1096" s="77"/>
      <c r="H1096" s="49"/>
      <c r="I1096" s="44"/>
      <c r="J1096" s="25"/>
      <c r="K1096" s="22"/>
      <c r="L1096" s="23"/>
      <c r="M1096" s="24"/>
      <c r="N1096" s="220"/>
      <c r="O1096" s="132"/>
      <c r="P1096" s="133"/>
    </row>
    <row r="1097" spans="1:16" ht="27" customHeight="1">
      <c r="A1097" s="11"/>
      <c r="B1097" s="12"/>
      <c r="C1097" s="13"/>
      <c r="D1097" s="71"/>
      <c r="E1097" s="13"/>
      <c r="F1097" s="79"/>
      <c r="G1097" s="77"/>
      <c r="H1097" s="49"/>
      <c r="I1097" s="44"/>
      <c r="J1097" s="25"/>
      <c r="K1097" s="22"/>
      <c r="L1097" s="23"/>
      <c r="M1097" s="24"/>
      <c r="N1097" s="220"/>
      <c r="O1097" s="132"/>
      <c r="P1097" s="133"/>
    </row>
    <row r="1098" spans="1:16" ht="27" customHeight="1">
      <c r="A1098" s="11"/>
      <c r="B1098" s="12"/>
      <c r="C1098" s="13"/>
      <c r="D1098" s="71"/>
      <c r="E1098" s="13"/>
      <c r="F1098" s="79"/>
      <c r="G1098" s="77"/>
      <c r="H1098" s="49"/>
      <c r="I1098" s="44"/>
      <c r="J1098" s="25"/>
      <c r="K1098" s="22"/>
      <c r="L1098" s="23"/>
      <c r="M1098" s="24"/>
      <c r="N1098" s="220"/>
      <c r="O1098" s="132"/>
      <c r="P1098" s="133"/>
    </row>
    <row r="1099" spans="1:16" ht="27" customHeight="1">
      <c r="A1099" s="11"/>
      <c r="B1099" s="12"/>
      <c r="C1099" s="13"/>
      <c r="D1099" s="71"/>
      <c r="E1099" s="13"/>
      <c r="F1099" s="79"/>
      <c r="G1099" s="77"/>
      <c r="H1099" s="49"/>
      <c r="I1099" s="44"/>
      <c r="J1099" s="25"/>
      <c r="K1099" s="22"/>
      <c r="L1099" s="23"/>
      <c r="M1099" s="24"/>
      <c r="N1099" s="220"/>
      <c r="O1099" s="132"/>
      <c r="P1099" s="133"/>
    </row>
    <row r="1100" spans="1:16" ht="27" customHeight="1">
      <c r="A1100" s="11"/>
      <c r="B1100" s="12"/>
      <c r="C1100" s="13"/>
      <c r="D1100" s="71"/>
      <c r="E1100" s="13"/>
      <c r="F1100" s="79"/>
      <c r="G1100" s="77"/>
      <c r="H1100" s="49"/>
      <c r="I1100" s="44"/>
      <c r="J1100" s="25"/>
      <c r="K1100" s="22"/>
      <c r="L1100" s="23"/>
      <c r="M1100" s="24"/>
      <c r="N1100" s="220"/>
      <c r="O1100" s="132"/>
      <c r="P1100" s="133"/>
    </row>
    <row r="1101" spans="1:16" ht="27" customHeight="1">
      <c r="A1101" s="11"/>
      <c r="B1101" s="12"/>
      <c r="C1101" s="13"/>
      <c r="D1101" s="71"/>
      <c r="E1101" s="13"/>
      <c r="F1101" s="79"/>
      <c r="G1101" s="77"/>
      <c r="H1101" s="49"/>
      <c r="I1101" s="44"/>
      <c r="J1101" s="25"/>
      <c r="K1101" s="22"/>
      <c r="L1101" s="23"/>
      <c r="M1101" s="24"/>
      <c r="N1101" s="220"/>
      <c r="O1101" s="132"/>
      <c r="P1101" s="133"/>
    </row>
    <row r="1102" spans="1:16" ht="27" customHeight="1">
      <c r="A1102" s="11"/>
      <c r="B1102" s="12"/>
      <c r="C1102" s="13"/>
      <c r="D1102" s="71"/>
      <c r="E1102" s="13"/>
      <c r="F1102" s="79"/>
      <c r="G1102" s="77"/>
      <c r="H1102" s="49"/>
      <c r="I1102" s="44"/>
      <c r="J1102" s="25"/>
      <c r="K1102" s="22"/>
      <c r="L1102" s="23"/>
      <c r="M1102" s="24"/>
      <c r="N1102" s="220"/>
      <c r="O1102" s="132"/>
      <c r="P1102" s="133"/>
    </row>
    <row r="1103" spans="1:16" ht="27" customHeight="1">
      <c r="A1103" s="11"/>
      <c r="B1103" s="12"/>
      <c r="C1103" s="13"/>
      <c r="D1103" s="71"/>
      <c r="E1103" s="13"/>
      <c r="F1103" s="79"/>
      <c r="G1103" s="77"/>
      <c r="H1103" s="49"/>
      <c r="I1103" s="44"/>
      <c r="J1103" s="25"/>
      <c r="K1103" s="22"/>
      <c r="L1103" s="23"/>
      <c r="M1103" s="24"/>
      <c r="N1103" s="220"/>
      <c r="O1103" s="132"/>
      <c r="P1103" s="133"/>
    </row>
    <row r="1104" spans="1:16" ht="27" customHeight="1">
      <c r="A1104" s="11"/>
      <c r="B1104" s="12"/>
      <c r="C1104" s="13"/>
      <c r="D1104" s="71"/>
      <c r="E1104" s="13"/>
      <c r="F1104" s="79"/>
      <c r="G1104" s="77"/>
      <c r="H1104" s="49"/>
      <c r="I1104" s="44"/>
      <c r="J1104" s="25"/>
      <c r="K1104" s="22"/>
      <c r="L1104" s="23"/>
      <c r="M1104" s="24"/>
      <c r="N1104" s="220"/>
      <c r="O1104" s="132"/>
      <c r="P1104" s="133"/>
    </row>
    <row r="1105" spans="1:16" ht="27" customHeight="1">
      <c r="A1105" s="11"/>
      <c r="B1105" s="12"/>
      <c r="C1105" s="13"/>
      <c r="D1105" s="71"/>
      <c r="E1105" s="13"/>
      <c r="F1105" s="79"/>
      <c r="G1105" s="77"/>
      <c r="H1105" s="49"/>
      <c r="I1105" s="44"/>
      <c r="J1105" s="25"/>
      <c r="K1105" s="22"/>
      <c r="L1105" s="23"/>
      <c r="M1105" s="24"/>
      <c r="N1105" s="220"/>
      <c r="O1105" s="132"/>
      <c r="P1105" s="133"/>
    </row>
    <row r="1106" spans="1:16" ht="27" customHeight="1">
      <c r="A1106" s="11"/>
      <c r="B1106" s="12"/>
      <c r="C1106" s="13"/>
      <c r="D1106" s="71"/>
      <c r="E1106" s="13"/>
      <c r="F1106" s="79"/>
      <c r="G1106" s="77"/>
      <c r="H1106" s="49"/>
      <c r="I1106" s="44"/>
      <c r="J1106" s="25"/>
      <c r="K1106" s="22"/>
      <c r="L1106" s="23"/>
      <c r="M1106" s="24"/>
      <c r="N1106" s="220"/>
      <c r="O1106" s="132"/>
      <c r="P1106" s="133"/>
    </row>
    <row r="1107" spans="1:16" ht="27" customHeight="1">
      <c r="A1107" s="11"/>
      <c r="B1107" s="12"/>
      <c r="C1107" s="13"/>
      <c r="D1107" s="71"/>
      <c r="E1107" s="13"/>
      <c r="F1107" s="79"/>
      <c r="G1107" s="77"/>
      <c r="H1107" s="49"/>
      <c r="I1107" s="44"/>
      <c r="J1107" s="25"/>
      <c r="K1107" s="22"/>
      <c r="L1107" s="23"/>
      <c r="M1107" s="24"/>
      <c r="N1107" s="220"/>
      <c r="O1107" s="132"/>
      <c r="P1107" s="133"/>
    </row>
    <row r="1108" spans="1:16" ht="27" customHeight="1">
      <c r="A1108" s="11"/>
      <c r="B1108" s="12"/>
      <c r="C1108" s="13"/>
      <c r="D1108" s="71"/>
      <c r="E1108" s="13"/>
      <c r="F1108" s="79"/>
      <c r="G1108" s="77"/>
      <c r="H1108" s="49"/>
      <c r="I1108" s="44"/>
      <c r="J1108" s="25"/>
      <c r="K1108" s="22"/>
      <c r="L1108" s="23"/>
      <c r="M1108" s="24"/>
      <c r="N1108" s="220"/>
      <c r="O1108" s="132"/>
      <c r="P1108" s="133"/>
    </row>
    <row r="1109" spans="1:16" ht="27" customHeight="1">
      <c r="A1109" s="11"/>
      <c r="B1109" s="12"/>
      <c r="C1109" s="13"/>
      <c r="D1109" s="71"/>
      <c r="E1109" s="13"/>
      <c r="F1109" s="79"/>
      <c r="G1109" s="77"/>
      <c r="H1109" s="49"/>
      <c r="I1109" s="44"/>
      <c r="J1109" s="25"/>
      <c r="K1109" s="22"/>
      <c r="L1109" s="23"/>
      <c r="M1109" s="24"/>
      <c r="N1109" s="220"/>
      <c r="O1109" s="132"/>
      <c r="P1109" s="133"/>
    </row>
    <row r="1110" spans="1:16" ht="27" customHeight="1">
      <c r="A1110" s="11"/>
      <c r="B1110" s="12"/>
      <c r="C1110" s="13"/>
      <c r="D1110" s="71"/>
      <c r="E1110" s="13"/>
      <c r="F1110" s="79"/>
      <c r="G1110" s="77"/>
      <c r="H1110" s="49"/>
      <c r="I1110" s="44"/>
      <c r="J1110" s="25"/>
      <c r="K1110" s="22"/>
      <c r="L1110" s="23"/>
      <c r="M1110" s="24"/>
      <c r="N1110" s="220"/>
      <c r="O1110" s="132"/>
      <c r="P1110" s="133"/>
    </row>
    <row r="1111" spans="1:16" ht="27" customHeight="1">
      <c r="A1111" s="11"/>
      <c r="B1111" s="12"/>
      <c r="C1111" s="13"/>
      <c r="D1111" s="71"/>
      <c r="E1111" s="13"/>
      <c r="F1111" s="79"/>
      <c r="G1111" s="77"/>
      <c r="H1111" s="49"/>
      <c r="I1111" s="44"/>
      <c r="J1111" s="25"/>
      <c r="K1111" s="22"/>
      <c r="L1111" s="23"/>
      <c r="M1111" s="24"/>
      <c r="N1111" s="220"/>
      <c r="O1111" s="132"/>
      <c r="P1111" s="133"/>
    </row>
    <row r="1112" spans="1:16" ht="27" customHeight="1">
      <c r="A1112" s="11"/>
      <c r="B1112" s="12"/>
      <c r="C1112" s="13"/>
      <c r="D1112" s="71"/>
      <c r="E1112" s="13"/>
      <c r="F1112" s="79"/>
      <c r="G1112" s="77"/>
      <c r="H1112" s="49"/>
      <c r="I1112" s="44"/>
      <c r="J1112" s="25"/>
      <c r="K1112" s="22"/>
      <c r="L1112" s="23"/>
      <c r="M1112" s="24"/>
      <c r="N1112" s="220"/>
      <c r="O1112" s="132"/>
      <c r="P1112" s="133"/>
    </row>
    <row r="1113" spans="1:16" ht="27" customHeight="1">
      <c r="A1113" s="11"/>
      <c r="B1113" s="12"/>
      <c r="C1113" s="13"/>
      <c r="D1113" s="71"/>
      <c r="E1113" s="13"/>
      <c r="F1113" s="79"/>
      <c r="G1113" s="77"/>
      <c r="H1113" s="49"/>
      <c r="I1113" s="44"/>
      <c r="J1113" s="25"/>
      <c r="K1113" s="22"/>
      <c r="L1113" s="23"/>
      <c r="M1113" s="24"/>
      <c r="N1113" s="220"/>
      <c r="O1113" s="132"/>
      <c r="P1113" s="133"/>
    </row>
    <row r="1114" spans="1:16" ht="27" customHeight="1">
      <c r="A1114" s="11"/>
      <c r="B1114" s="12"/>
      <c r="C1114" s="13"/>
      <c r="D1114" s="71"/>
      <c r="E1114" s="13"/>
      <c r="F1114" s="79"/>
      <c r="G1114" s="77"/>
      <c r="H1114" s="49"/>
      <c r="I1114" s="44"/>
      <c r="J1114" s="25"/>
      <c r="K1114" s="22"/>
      <c r="L1114" s="23"/>
      <c r="M1114" s="24"/>
      <c r="N1114" s="220"/>
      <c r="O1114" s="132"/>
      <c r="P1114" s="133"/>
    </row>
    <row r="1115" spans="1:16" ht="27" customHeight="1">
      <c r="A1115" s="11"/>
      <c r="B1115" s="12"/>
      <c r="C1115" s="13"/>
      <c r="D1115" s="71"/>
      <c r="E1115" s="13"/>
      <c r="F1115" s="79"/>
      <c r="G1115" s="77"/>
      <c r="H1115" s="49"/>
      <c r="I1115" s="44"/>
      <c r="J1115" s="25"/>
      <c r="K1115" s="22"/>
      <c r="L1115" s="23"/>
      <c r="M1115" s="24"/>
      <c r="N1115" s="220"/>
      <c r="O1115" s="132"/>
      <c r="P1115" s="133"/>
    </row>
    <row r="1116" spans="1:16" ht="27" customHeight="1">
      <c r="A1116" s="11"/>
      <c r="B1116" s="12"/>
      <c r="C1116" s="13"/>
      <c r="D1116" s="71"/>
      <c r="E1116" s="13"/>
      <c r="F1116" s="79"/>
      <c r="G1116" s="77"/>
      <c r="H1116" s="49"/>
      <c r="I1116" s="44"/>
      <c r="J1116" s="25"/>
      <c r="K1116" s="22"/>
      <c r="L1116" s="23"/>
      <c r="M1116" s="24"/>
      <c r="N1116" s="220"/>
      <c r="O1116" s="132"/>
      <c r="P1116" s="133"/>
    </row>
    <row r="1117" spans="1:16" ht="27" customHeight="1">
      <c r="A1117" s="11"/>
      <c r="B1117" s="12"/>
      <c r="C1117" s="13"/>
      <c r="D1117" s="71"/>
      <c r="E1117" s="13"/>
      <c r="F1117" s="79"/>
      <c r="G1117" s="77"/>
      <c r="H1117" s="49"/>
      <c r="I1117" s="44"/>
      <c r="J1117" s="25"/>
      <c r="K1117" s="22"/>
      <c r="L1117" s="23"/>
      <c r="M1117" s="24"/>
      <c r="N1117" s="220"/>
      <c r="O1117" s="132"/>
      <c r="P1117" s="133"/>
    </row>
    <row r="1118" spans="1:16" ht="27" customHeight="1">
      <c r="A1118" s="11"/>
      <c r="B1118" s="12"/>
      <c r="C1118" s="13"/>
      <c r="D1118" s="71"/>
      <c r="E1118" s="13"/>
      <c r="F1118" s="79"/>
      <c r="G1118" s="77"/>
      <c r="H1118" s="49"/>
      <c r="I1118" s="44"/>
      <c r="J1118" s="25"/>
      <c r="K1118" s="22"/>
      <c r="L1118" s="23"/>
      <c r="M1118" s="24"/>
      <c r="N1118" s="220"/>
      <c r="O1118" s="132"/>
      <c r="P1118" s="133"/>
    </row>
    <row r="1119" spans="1:16" ht="27" customHeight="1">
      <c r="A1119" s="11"/>
      <c r="B1119" s="12"/>
      <c r="C1119" s="13"/>
      <c r="D1119" s="71"/>
      <c r="E1119" s="13"/>
      <c r="F1119" s="79"/>
      <c r="G1119" s="77"/>
      <c r="H1119" s="49"/>
      <c r="I1119" s="44"/>
      <c r="J1119" s="25"/>
      <c r="K1119" s="22"/>
      <c r="L1119" s="23"/>
      <c r="M1119" s="24"/>
      <c r="N1119" s="220"/>
      <c r="O1119" s="132"/>
      <c r="P1119" s="133"/>
    </row>
    <row r="1120" spans="1:16" ht="27" customHeight="1">
      <c r="A1120" s="11"/>
      <c r="B1120" s="12"/>
      <c r="C1120" s="13"/>
      <c r="D1120" s="71"/>
      <c r="E1120" s="13"/>
      <c r="F1120" s="79"/>
      <c r="G1120" s="77"/>
      <c r="H1120" s="49"/>
      <c r="I1120" s="44"/>
      <c r="J1120" s="25"/>
      <c r="K1120" s="22"/>
      <c r="L1120" s="23"/>
      <c r="M1120" s="24"/>
      <c r="N1120" s="220"/>
      <c r="O1120" s="132"/>
      <c r="P1120" s="133"/>
    </row>
    <row r="1121" spans="1:16" ht="27" customHeight="1">
      <c r="A1121" s="11"/>
      <c r="B1121" s="12"/>
      <c r="C1121" s="13"/>
      <c r="D1121" s="71"/>
      <c r="E1121" s="13"/>
      <c r="F1121" s="79"/>
      <c r="G1121" s="77"/>
      <c r="H1121" s="49"/>
      <c r="I1121" s="44"/>
      <c r="J1121" s="25"/>
      <c r="K1121" s="22"/>
      <c r="L1121" s="23"/>
      <c r="M1121" s="24"/>
      <c r="N1121" s="220"/>
      <c r="O1121" s="132"/>
      <c r="P1121" s="133"/>
    </row>
    <row r="1122" spans="1:16" ht="27" customHeight="1" thickBot="1">
      <c r="A1122" s="11"/>
      <c r="B1122" s="12"/>
      <c r="C1122" s="13"/>
      <c r="D1122" s="71"/>
      <c r="E1122" s="26"/>
      <c r="F1122" s="104"/>
      <c r="G1122" s="94"/>
      <c r="H1122" s="70"/>
      <c r="I1122" s="78"/>
      <c r="J1122" s="63"/>
      <c r="K1122" s="64"/>
      <c r="L1122" s="65"/>
      <c r="M1122" s="66"/>
      <c r="N1122" s="224"/>
      <c r="O1122" s="132"/>
      <c r="P1122" s="133"/>
    </row>
    <row r="1123" spans="1:16" ht="27" customHeight="1" thickTop="1">
      <c r="A1123" s="11"/>
      <c r="B1123" s="12"/>
      <c r="C1123" s="13"/>
      <c r="D1123" s="71"/>
      <c r="E1123" s="13"/>
      <c r="F1123" s="79"/>
      <c r="G1123" s="15"/>
      <c r="H1123" s="49"/>
      <c r="I1123" s="45"/>
      <c r="J1123" s="67"/>
      <c r="K1123" s="82"/>
      <c r="L1123" s="47"/>
      <c r="M1123" s="48"/>
      <c r="N1123" s="219"/>
      <c r="O1123" s="132"/>
      <c r="P1123" s="133"/>
    </row>
    <row r="1124" spans="1:16" ht="27" customHeight="1">
      <c r="A1124" s="11"/>
      <c r="B1124" s="12"/>
      <c r="C1124" s="13"/>
      <c r="D1124" s="71"/>
      <c r="E1124" s="13"/>
      <c r="F1124" s="79"/>
      <c r="G1124" s="77"/>
      <c r="H1124" s="49"/>
      <c r="I1124" s="44"/>
      <c r="J1124" s="25"/>
      <c r="K1124" s="22"/>
      <c r="L1124" s="23"/>
      <c r="M1124" s="24"/>
      <c r="N1124" s="220"/>
      <c r="O1124" s="132"/>
      <c r="P1124" s="133"/>
    </row>
    <row r="1125" spans="1:16" ht="27" customHeight="1">
      <c r="A1125" s="11"/>
      <c r="B1125" s="12"/>
      <c r="C1125" s="13"/>
      <c r="D1125" s="71"/>
      <c r="E1125" s="13"/>
      <c r="F1125" s="14"/>
      <c r="G1125" s="15"/>
      <c r="H1125" s="49"/>
      <c r="I1125" s="44"/>
      <c r="J1125" s="25"/>
      <c r="K1125" s="22"/>
      <c r="L1125" s="23"/>
      <c r="M1125" s="24"/>
      <c r="N1125" s="220"/>
      <c r="O1125" s="132"/>
      <c r="P1125" s="133"/>
    </row>
    <row r="1126" spans="1:16" ht="27" customHeight="1">
      <c r="A1126" s="11"/>
      <c r="B1126" s="12"/>
      <c r="C1126" s="13"/>
      <c r="D1126" s="71"/>
      <c r="E1126" s="13"/>
      <c r="F1126" s="14"/>
      <c r="G1126" s="15"/>
      <c r="H1126" s="49"/>
      <c r="I1126" s="44"/>
      <c r="J1126" s="25"/>
      <c r="K1126" s="22"/>
      <c r="L1126" s="23"/>
      <c r="M1126" s="24"/>
      <c r="N1126" s="220"/>
      <c r="O1126" s="132"/>
      <c r="P1126" s="133"/>
    </row>
    <row r="1127" spans="1:16" ht="27" customHeight="1">
      <c r="A1127" s="11"/>
      <c r="B1127" s="12"/>
      <c r="C1127" s="13"/>
      <c r="D1127" s="71"/>
      <c r="E1127" s="13"/>
      <c r="F1127" s="14"/>
      <c r="G1127" s="15"/>
      <c r="H1127" s="49"/>
      <c r="I1127" s="44"/>
      <c r="J1127" s="25"/>
      <c r="K1127" s="22"/>
      <c r="L1127" s="23"/>
      <c r="M1127" s="24"/>
      <c r="N1127" s="220"/>
      <c r="O1127" s="132"/>
      <c r="P1127" s="133"/>
    </row>
    <row r="1128" spans="1:16" ht="27" customHeight="1">
      <c r="A1128" s="11"/>
      <c r="B1128" s="12"/>
      <c r="C1128" s="13"/>
      <c r="D1128" s="71"/>
      <c r="E1128" s="13"/>
      <c r="F1128" s="14"/>
      <c r="G1128" s="15"/>
      <c r="H1128" s="49"/>
      <c r="I1128" s="44"/>
      <c r="J1128" s="25"/>
      <c r="K1128" s="22"/>
      <c r="L1128" s="23"/>
      <c r="M1128" s="24"/>
      <c r="N1128" s="220"/>
      <c r="O1128" s="132"/>
      <c r="P1128" s="133"/>
    </row>
    <row r="1129" spans="1:16" ht="27" customHeight="1">
      <c r="A1129" s="11"/>
      <c r="B1129" s="12"/>
      <c r="C1129" s="13"/>
      <c r="D1129" s="71"/>
      <c r="E1129" s="13"/>
      <c r="F1129" s="14"/>
      <c r="G1129" s="15"/>
      <c r="H1129" s="49"/>
      <c r="I1129" s="44"/>
      <c r="J1129" s="25"/>
      <c r="K1129" s="22"/>
      <c r="L1129" s="23"/>
      <c r="M1129" s="24"/>
      <c r="N1129" s="220"/>
      <c r="O1129" s="132"/>
      <c r="P1129" s="133"/>
    </row>
    <row r="1130" spans="1:16" ht="27" customHeight="1">
      <c r="A1130" s="11"/>
      <c r="B1130" s="12"/>
      <c r="C1130" s="13"/>
      <c r="D1130" s="71"/>
      <c r="E1130" s="13"/>
      <c r="F1130" s="14"/>
      <c r="G1130" s="15"/>
      <c r="H1130" s="49"/>
      <c r="I1130" s="44"/>
      <c r="J1130" s="25"/>
      <c r="K1130" s="22"/>
      <c r="L1130" s="23"/>
      <c r="M1130" s="24"/>
      <c r="N1130" s="220"/>
      <c r="O1130" s="132"/>
      <c r="P1130" s="133"/>
    </row>
    <row r="1131" spans="1:16" ht="27" customHeight="1">
      <c r="A1131" s="11"/>
      <c r="B1131" s="12"/>
      <c r="C1131" s="13"/>
      <c r="D1131" s="71"/>
      <c r="E1131" s="13"/>
      <c r="F1131" s="79"/>
      <c r="G1131" s="15"/>
      <c r="H1131" s="49"/>
      <c r="I1131" s="44"/>
      <c r="J1131" s="25"/>
      <c r="K1131" s="22"/>
      <c r="L1131" s="23"/>
      <c r="M1131" s="24"/>
      <c r="N1131" s="220"/>
      <c r="O1131" s="132"/>
      <c r="P1131" s="133"/>
    </row>
    <row r="1132" spans="1:16" ht="27" customHeight="1">
      <c r="A1132" s="11"/>
      <c r="B1132" s="12"/>
      <c r="C1132" s="13"/>
      <c r="D1132" s="71"/>
      <c r="E1132" s="13"/>
      <c r="F1132" s="14"/>
      <c r="G1132" s="15"/>
      <c r="H1132" s="49"/>
      <c r="I1132" s="44"/>
      <c r="J1132" s="25"/>
      <c r="K1132" s="22"/>
      <c r="L1132" s="23"/>
      <c r="M1132" s="24"/>
      <c r="N1132" s="220"/>
      <c r="O1132" s="132"/>
      <c r="P1132" s="133"/>
    </row>
    <row r="1133" spans="1:16" ht="27" customHeight="1">
      <c r="A1133" s="11"/>
      <c r="B1133" s="12"/>
      <c r="C1133" s="13"/>
      <c r="D1133" s="71"/>
      <c r="E1133" s="13"/>
      <c r="F1133" s="14"/>
      <c r="G1133" s="15"/>
      <c r="H1133" s="49"/>
      <c r="I1133" s="44"/>
      <c r="J1133" s="25"/>
      <c r="K1133" s="22"/>
      <c r="L1133" s="23"/>
      <c r="M1133" s="24"/>
      <c r="N1133" s="220"/>
      <c r="O1133" s="132"/>
      <c r="P1133" s="133"/>
    </row>
    <row r="1134" spans="1:16" ht="27" customHeight="1">
      <c r="A1134" s="11"/>
      <c r="B1134" s="12"/>
      <c r="C1134" s="13"/>
      <c r="D1134" s="71"/>
      <c r="E1134" s="13"/>
      <c r="F1134" s="14"/>
      <c r="G1134" s="15"/>
      <c r="H1134" s="49"/>
      <c r="I1134" s="44"/>
      <c r="J1134" s="25"/>
      <c r="K1134" s="22"/>
      <c r="L1134" s="23"/>
      <c r="M1134" s="24"/>
      <c r="N1134" s="220"/>
      <c r="O1134" s="132"/>
      <c r="P1134" s="133"/>
    </row>
    <row r="1135" spans="1:16" ht="27" customHeight="1">
      <c r="A1135" s="11"/>
      <c r="B1135" s="12"/>
      <c r="C1135" s="13"/>
      <c r="D1135" s="71"/>
      <c r="E1135" s="13"/>
      <c r="F1135" s="14"/>
      <c r="G1135" s="15"/>
      <c r="H1135" s="49"/>
      <c r="I1135" s="44"/>
      <c r="J1135" s="25"/>
      <c r="K1135" s="22"/>
      <c r="L1135" s="23"/>
      <c r="M1135" s="24"/>
      <c r="N1135" s="220"/>
      <c r="O1135" s="132"/>
      <c r="P1135" s="133"/>
    </row>
    <row r="1136" spans="1:16" ht="27" customHeight="1">
      <c r="A1136" s="11"/>
      <c r="B1136" s="12"/>
      <c r="C1136" s="13"/>
      <c r="D1136" s="71"/>
      <c r="E1136" s="13"/>
      <c r="F1136" s="14"/>
      <c r="G1136" s="15"/>
      <c r="H1136" s="49"/>
      <c r="I1136" s="44"/>
      <c r="J1136" s="25"/>
      <c r="K1136" s="22"/>
      <c r="L1136" s="23"/>
      <c r="M1136" s="24"/>
      <c r="N1136" s="220"/>
      <c r="O1136" s="132"/>
      <c r="P1136" s="133"/>
    </row>
    <row r="1137" spans="1:16" ht="27" customHeight="1">
      <c r="A1137" s="11"/>
      <c r="B1137" s="12"/>
      <c r="C1137" s="13"/>
      <c r="D1137" s="71"/>
      <c r="E1137" s="13"/>
      <c r="F1137" s="14"/>
      <c r="G1137" s="15"/>
      <c r="H1137" s="49"/>
      <c r="I1137" s="44"/>
      <c r="J1137" s="25"/>
      <c r="K1137" s="22"/>
      <c r="L1137" s="23"/>
      <c r="M1137" s="24"/>
      <c r="N1137" s="220"/>
      <c r="O1137" s="132"/>
      <c r="P1137" s="133"/>
    </row>
    <row r="1138" spans="1:16" ht="27" customHeight="1">
      <c r="A1138" s="11"/>
      <c r="B1138" s="12"/>
      <c r="C1138" s="13"/>
      <c r="D1138" s="71"/>
      <c r="E1138" s="13"/>
      <c r="F1138" s="14"/>
      <c r="G1138" s="15"/>
      <c r="H1138" s="49"/>
      <c r="I1138" s="44"/>
      <c r="J1138" s="25"/>
      <c r="K1138" s="22"/>
      <c r="L1138" s="23"/>
      <c r="M1138" s="24"/>
      <c r="N1138" s="220"/>
      <c r="O1138" s="132"/>
      <c r="P1138" s="133"/>
    </row>
    <row r="1139" spans="1:16" ht="27" customHeight="1">
      <c r="A1139" s="11"/>
      <c r="B1139" s="12"/>
      <c r="C1139" s="13"/>
      <c r="D1139" s="71"/>
      <c r="E1139" s="13"/>
      <c r="F1139" s="14"/>
      <c r="G1139" s="15"/>
      <c r="H1139" s="49"/>
      <c r="I1139" s="44"/>
      <c r="J1139" s="25"/>
      <c r="K1139" s="22"/>
      <c r="L1139" s="23"/>
      <c r="M1139" s="24"/>
      <c r="N1139" s="220"/>
      <c r="O1139" s="132"/>
      <c r="P1139" s="133"/>
    </row>
    <row r="1140" spans="1:16" ht="27" customHeight="1">
      <c r="A1140" s="11"/>
      <c r="B1140" s="12"/>
      <c r="C1140" s="13"/>
      <c r="D1140" s="71"/>
      <c r="E1140" s="13"/>
      <c r="F1140" s="14"/>
      <c r="G1140" s="15"/>
      <c r="H1140" s="49"/>
      <c r="I1140" s="44"/>
      <c r="J1140" s="25"/>
      <c r="K1140" s="22"/>
      <c r="L1140" s="23"/>
      <c r="M1140" s="24"/>
      <c r="N1140" s="220"/>
      <c r="O1140" s="132"/>
      <c r="P1140" s="133"/>
    </row>
    <row r="1141" spans="1:16" ht="27" customHeight="1">
      <c r="A1141" s="11"/>
      <c r="B1141" s="12"/>
      <c r="C1141" s="13"/>
      <c r="D1141" s="71"/>
      <c r="E1141" s="13"/>
      <c r="F1141" s="14"/>
      <c r="G1141" s="15"/>
      <c r="H1141" s="49"/>
      <c r="I1141" s="44"/>
      <c r="J1141" s="25"/>
      <c r="K1141" s="22"/>
      <c r="L1141" s="23"/>
      <c r="M1141" s="24"/>
      <c r="N1141" s="220"/>
      <c r="O1141" s="132"/>
      <c r="P1141" s="133"/>
    </row>
    <row r="1142" spans="1:16" ht="27" customHeight="1">
      <c r="A1142" s="11"/>
      <c r="B1142" s="12"/>
      <c r="C1142" s="13"/>
      <c r="D1142" s="71"/>
      <c r="E1142" s="13"/>
      <c r="F1142" s="14"/>
      <c r="G1142" s="15"/>
      <c r="H1142" s="49"/>
      <c r="I1142" s="44"/>
      <c r="J1142" s="25"/>
      <c r="K1142" s="22"/>
      <c r="L1142" s="23"/>
      <c r="M1142" s="24"/>
      <c r="N1142" s="220"/>
      <c r="O1142" s="132"/>
      <c r="P1142" s="133"/>
    </row>
    <row r="1143" spans="1:16" ht="27" customHeight="1" thickBot="1">
      <c r="A1143" s="11"/>
      <c r="B1143" s="12"/>
      <c r="C1143" s="13"/>
      <c r="D1143" s="71"/>
      <c r="E1143" s="26"/>
      <c r="F1143" s="27"/>
      <c r="G1143" s="28"/>
      <c r="H1143" s="70"/>
      <c r="I1143" s="78"/>
      <c r="J1143" s="63"/>
      <c r="K1143" s="64"/>
      <c r="L1143" s="65"/>
      <c r="M1143" s="66"/>
      <c r="N1143" s="224"/>
      <c r="O1143" s="132"/>
      <c r="P1143" s="133"/>
    </row>
    <row r="1144" spans="1:16" ht="27" customHeight="1" thickTop="1">
      <c r="A1144" s="11"/>
      <c r="B1144" s="12"/>
      <c r="C1144" s="13"/>
      <c r="D1144" s="71"/>
      <c r="E1144" s="13"/>
      <c r="F1144" s="14"/>
      <c r="G1144" s="15"/>
      <c r="H1144" s="49"/>
      <c r="I1144" s="45"/>
      <c r="J1144" s="67"/>
      <c r="K1144" s="82"/>
      <c r="L1144" s="47"/>
      <c r="M1144" s="48"/>
      <c r="N1144" s="219"/>
      <c r="O1144" s="132"/>
      <c r="P1144" s="133"/>
    </row>
    <row r="1145" spans="1:16" ht="27" customHeight="1">
      <c r="A1145" s="11"/>
      <c r="B1145" s="12"/>
      <c r="C1145" s="13"/>
      <c r="D1145" s="71"/>
      <c r="E1145" s="13"/>
      <c r="F1145" s="14"/>
      <c r="G1145" s="77"/>
      <c r="H1145" s="49"/>
      <c r="I1145" s="44"/>
      <c r="J1145" s="25"/>
      <c r="K1145" s="22"/>
      <c r="L1145" s="23"/>
      <c r="M1145" s="24"/>
      <c r="N1145" s="220"/>
      <c r="O1145" s="132"/>
      <c r="P1145" s="133"/>
    </row>
    <row r="1146" spans="1:16" ht="27" customHeight="1">
      <c r="A1146" s="11"/>
      <c r="B1146" s="12"/>
      <c r="C1146" s="13"/>
      <c r="D1146" s="71"/>
      <c r="E1146" s="13"/>
      <c r="F1146" s="14"/>
      <c r="G1146" s="15"/>
      <c r="H1146" s="49"/>
      <c r="I1146" s="44"/>
      <c r="J1146" s="25"/>
      <c r="K1146" s="22"/>
      <c r="L1146" s="23"/>
      <c r="M1146" s="24"/>
      <c r="N1146" s="220"/>
      <c r="O1146" s="132"/>
      <c r="P1146" s="133"/>
    </row>
    <row r="1147" spans="1:16" ht="27" customHeight="1">
      <c r="A1147" s="11"/>
      <c r="B1147" s="12"/>
      <c r="C1147" s="13"/>
      <c r="D1147" s="71"/>
      <c r="E1147" s="13"/>
      <c r="F1147" s="14"/>
      <c r="G1147" s="15"/>
      <c r="H1147" s="49"/>
      <c r="I1147" s="44"/>
      <c r="J1147" s="25"/>
      <c r="K1147" s="22"/>
      <c r="L1147" s="23"/>
      <c r="M1147" s="24"/>
      <c r="N1147" s="220"/>
      <c r="O1147" s="132"/>
      <c r="P1147" s="133"/>
    </row>
    <row r="1148" spans="1:16" ht="27" customHeight="1">
      <c r="A1148" s="11"/>
      <c r="B1148" s="12"/>
      <c r="C1148" s="13"/>
      <c r="D1148" s="71"/>
      <c r="E1148" s="13"/>
      <c r="F1148" s="14"/>
      <c r="G1148" s="15"/>
      <c r="H1148" s="49"/>
      <c r="I1148" s="44"/>
      <c r="J1148" s="25"/>
      <c r="K1148" s="22"/>
      <c r="L1148" s="23"/>
      <c r="M1148" s="24"/>
      <c r="N1148" s="220"/>
      <c r="O1148" s="132"/>
      <c r="P1148" s="133"/>
    </row>
    <row r="1149" spans="1:16" ht="27" customHeight="1">
      <c r="A1149" s="11"/>
      <c r="B1149" s="12"/>
      <c r="C1149" s="13"/>
      <c r="D1149" s="71"/>
      <c r="E1149" s="13"/>
      <c r="F1149" s="14"/>
      <c r="G1149" s="15"/>
      <c r="H1149" s="49"/>
      <c r="I1149" s="44"/>
      <c r="J1149" s="25"/>
      <c r="K1149" s="22"/>
      <c r="L1149" s="23"/>
      <c r="M1149" s="24"/>
      <c r="N1149" s="220"/>
      <c r="O1149" s="132"/>
      <c r="P1149" s="133"/>
    </row>
    <row r="1150" spans="1:16" ht="27" customHeight="1">
      <c r="A1150" s="11"/>
      <c r="B1150" s="12"/>
      <c r="C1150" s="13"/>
      <c r="D1150" s="71"/>
      <c r="E1150" s="13"/>
      <c r="F1150" s="14"/>
      <c r="G1150" s="15"/>
      <c r="H1150" s="49"/>
      <c r="I1150" s="44"/>
      <c r="J1150" s="25"/>
      <c r="K1150" s="22"/>
      <c r="L1150" s="23"/>
      <c r="M1150" s="24"/>
      <c r="N1150" s="220"/>
      <c r="O1150" s="132"/>
      <c r="P1150" s="133"/>
    </row>
    <row r="1151" spans="1:16" ht="27" customHeight="1">
      <c r="A1151" s="11"/>
      <c r="B1151" s="12"/>
      <c r="C1151" s="13"/>
      <c r="D1151" s="71"/>
      <c r="E1151" s="13"/>
      <c r="F1151" s="14"/>
      <c r="G1151" s="15"/>
      <c r="H1151" s="49"/>
      <c r="I1151" s="44"/>
      <c r="J1151" s="25"/>
      <c r="K1151" s="22"/>
      <c r="L1151" s="23"/>
      <c r="M1151" s="24"/>
      <c r="N1151" s="220"/>
      <c r="O1151" s="132"/>
      <c r="P1151" s="133"/>
    </row>
    <row r="1152" spans="1:16" ht="27" customHeight="1">
      <c r="A1152" s="11"/>
      <c r="B1152" s="12"/>
      <c r="C1152" s="13"/>
      <c r="D1152" s="71"/>
      <c r="E1152" s="13"/>
      <c r="F1152" s="14"/>
      <c r="G1152" s="15"/>
      <c r="H1152" s="49"/>
      <c r="I1152" s="44"/>
      <c r="J1152" s="25"/>
      <c r="K1152" s="22"/>
      <c r="L1152" s="23"/>
      <c r="M1152" s="24"/>
      <c r="N1152" s="220"/>
      <c r="O1152" s="132"/>
      <c r="P1152" s="133"/>
    </row>
    <row r="1153" spans="1:16" ht="27" customHeight="1">
      <c r="A1153" s="11"/>
      <c r="B1153" s="12"/>
      <c r="C1153" s="13"/>
      <c r="D1153" s="71"/>
      <c r="E1153" s="13"/>
      <c r="F1153" s="14"/>
      <c r="G1153" s="15"/>
      <c r="H1153" s="49"/>
      <c r="I1153" s="44"/>
      <c r="J1153" s="25"/>
      <c r="K1153" s="22"/>
      <c r="L1153" s="23"/>
      <c r="M1153" s="24"/>
      <c r="N1153" s="220"/>
      <c r="O1153" s="132"/>
      <c r="P1153" s="133"/>
    </row>
    <row r="1154" spans="1:16" ht="27" customHeight="1">
      <c r="A1154" s="11"/>
      <c r="B1154" s="12"/>
      <c r="C1154" s="13"/>
      <c r="D1154" s="71"/>
      <c r="E1154" s="13"/>
      <c r="F1154" s="14"/>
      <c r="G1154" s="15"/>
      <c r="H1154" s="49"/>
      <c r="I1154" s="44"/>
      <c r="J1154" s="25"/>
      <c r="K1154" s="22"/>
      <c r="L1154" s="23"/>
      <c r="M1154" s="24"/>
      <c r="N1154" s="220"/>
      <c r="O1154" s="132"/>
      <c r="P1154" s="133"/>
    </row>
    <row r="1155" spans="1:16" ht="27" customHeight="1">
      <c r="A1155" s="11"/>
      <c r="B1155" s="12"/>
      <c r="C1155" s="13"/>
      <c r="D1155" s="71"/>
      <c r="E1155" s="13"/>
      <c r="F1155" s="14"/>
      <c r="G1155" s="15"/>
      <c r="H1155" s="49"/>
      <c r="I1155" s="44"/>
      <c r="J1155" s="25"/>
      <c r="K1155" s="22"/>
      <c r="L1155" s="23"/>
      <c r="M1155" s="24"/>
      <c r="N1155" s="220"/>
      <c r="O1155" s="132"/>
      <c r="P1155" s="133"/>
    </row>
    <row r="1156" spans="1:16" ht="27" customHeight="1">
      <c r="A1156" s="11"/>
      <c r="B1156" s="12"/>
      <c r="C1156" s="13"/>
      <c r="D1156" s="71"/>
      <c r="E1156" s="13"/>
      <c r="F1156" s="14"/>
      <c r="G1156" s="15"/>
      <c r="H1156" s="49"/>
      <c r="I1156" s="44"/>
      <c r="J1156" s="25"/>
      <c r="K1156" s="22"/>
      <c r="L1156" s="23"/>
      <c r="M1156" s="24"/>
      <c r="N1156" s="220"/>
      <c r="O1156" s="132"/>
      <c r="P1156" s="133"/>
    </row>
    <row r="1157" spans="1:16" ht="27" customHeight="1">
      <c r="A1157" s="11"/>
      <c r="B1157" s="12"/>
      <c r="C1157" s="13"/>
      <c r="D1157" s="71"/>
      <c r="E1157" s="13"/>
      <c r="F1157" s="14"/>
      <c r="G1157" s="15"/>
      <c r="H1157" s="49"/>
      <c r="I1157" s="44"/>
      <c r="J1157" s="25"/>
      <c r="K1157" s="22"/>
      <c r="L1157" s="23"/>
      <c r="M1157" s="24"/>
      <c r="N1157" s="220"/>
      <c r="O1157" s="132"/>
      <c r="P1157" s="133"/>
    </row>
    <row r="1158" spans="1:16" ht="27" customHeight="1">
      <c r="A1158" s="11"/>
      <c r="B1158" s="12"/>
      <c r="C1158" s="13"/>
      <c r="D1158" s="71"/>
      <c r="E1158" s="13"/>
      <c r="F1158" s="14"/>
      <c r="G1158" s="15"/>
      <c r="H1158" s="49"/>
      <c r="I1158" s="44"/>
      <c r="J1158" s="25"/>
      <c r="K1158" s="22"/>
      <c r="L1158" s="23"/>
      <c r="M1158" s="24"/>
      <c r="N1158" s="220"/>
      <c r="O1158" s="132"/>
      <c r="P1158" s="133"/>
    </row>
    <row r="1159" spans="1:16" ht="27" customHeight="1">
      <c r="A1159" s="11"/>
      <c r="B1159" s="12"/>
      <c r="C1159" s="13"/>
      <c r="D1159" s="71"/>
      <c r="E1159" s="13"/>
      <c r="F1159" s="14"/>
      <c r="G1159" s="15"/>
      <c r="H1159" s="49"/>
      <c r="I1159" s="44"/>
      <c r="J1159" s="25"/>
      <c r="K1159" s="22"/>
      <c r="L1159" s="23"/>
      <c r="M1159" s="24"/>
      <c r="N1159" s="220"/>
      <c r="O1159" s="132"/>
      <c r="P1159" s="133"/>
    </row>
    <row r="1160" spans="1:16" ht="27" customHeight="1">
      <c r="A1160" s="11"/>
      <c r="B1160" s="12"/>
      <c r="C1160" s="13"/>
      <c r="D1160" s="71"/>
      <c r="E1160" s="13"/>
      <c r="F1160" s="14"/>
      <c r="G1160" s="15"/>
      <c r="H1160" s="49"/>
      <c r="I1160" s="44"/>
      <c r="J1160" s="25"/>
      <c r="K1160" s="22"/>
      <c r="L1160" s="23"/>
      <c r="M1160" s="24"/>
      <c r="N1160" s="220"/>
      <c r="O1160" s="132"/>
      <c r="P1160" s="133"/>
    </row>
    <row r="1161" spans="1:16" ht="27" customHeight="1">
      <c r="A1161" s="11"/>
      <c r="B1161" s="12"/>
      <c r="C1161" s="13"/>
      <c r="D1161" s="71"/>
      <c r="E1161" s="13"/>
      <c r="F1161" s="14"/>
      <c r="G1161" s="15"/>
      <c r="H1161" s="49"/>
      <c r="I1161" s="44"/>
      <c r="J1161" s="25"/>
      <c r="K1161" s="22"/>
      <c r="L1161" s="23"/>
      <c r="M1161" s="24"/>
      <c r="N1161" s="220"/>
      <c r="O1161" s="132"/>
      <c r="P1161" s="133"/>
    </row>
    <row r="1162" spans="1:16" ht="27" customHeight="1">
      <c r="A1162" s="11"/>
      <c r="B1162" s="12"/>
      <c r="C1162" s="13"/>
      <c r="D1162" s="71"/>
      <c r="E1162" s="13"/>
      <c r="F1162" s="14"/>
      <c r="G1162" s="15"/>
      <c r="H1162" s="49"/>
      <c r="I1162" s="44"/>
      <c r="J1162" s="25"/>
      <c r="K1162" s="22"/>
      <c r="L1162" s="23"/>
      <c r="M1162" s="24"/>
      <c r="N1162" s="220"/>
      <c r="O1162" s="132"/>
      <c r="P1162" s="133"/>
    </row>
    <row r="1163" spans="1:16" ht="27" customHeight="1" thickBot="1">
      <c r="A1163" s="11"/>
      <c r="B1163" s="12"/>
      <c r="C1163" s="13"/>
      <c r="D1163" s="71"/>
      <c r="E1163" s="26"/>
      <c r="F1163" s="27"/>
      <c r="G1163" s="28"/>
      <c r="H1163" s="70"/>
      <c r="I1163" s="78"/>
      <c r="J1163" s="63"/>
      <c r="K1163" s="64"/>
      <c r="L1163" s="65"/>
      <c r="M1163" s="66"/>
      <c r="N1163" s="224"/>
      <c r="O1163" s="132"/>
      <c r="P1163" s="133"/>
    </row>
    <row r="1164" spans="1:16" ht="27" customHeight="1" thickTop="1">
      <c r="A1164" s="11"/>
      <c r="B1164" s="12"/>
      <c r="C1164" s="13"/>
      <c r="D1164" s="71"/>
      <c r="E1164" s="13"/>
      <c r="F1164" s="14"/>
      <c r="G1164" s="15"/>
      <c r="H1164" s="49"/>
      <c r="I1164" s="45"/>
      <c r="J1164" s="67"/>
      <c r="K1164" s="82"/>
      <c r="L1164" s="47"/>
      <c r="M1164" s="48"/>
      <c r="N1164" s="219"/>
      <c r="O1164" s="132"/>
      <c r="P1164" s="133"/>
    </row>
    <row r="1165" spans="1:16" ht="27" customHeight="1">
      <c r="A1165" s="11"/>
      <c r="B1165" s="12"/>
      <c r="C1165" s="13"/>
      <c r="D1165" s="71"/>
      <c r="E1165" s="13"/>
      <c r="F1165" s="14"/>
      <c r="G1165" s="77"/>
      <c r="H1165" s="49"/>
      <c r="I1165" s="44"/>
      <c r="J1165" s="25"/>
      <c r="K1165" s="22"/>
      <c r="L1165" s="23"/>
      <c r="M1165" s="24"/>
      <c r="N1165" s="220"/>
      <c r="O1165" s="132"/>
      <c r="P1165" s="133"/>
    </row>
    <row r="1166" spans="1:16" ht="27" customHeight="1">
      <c r="A1166" s="11"/>
      <c r="B1166" s="12"/>
      <c r="C1166" s="13"/>
      <c r="D1166" s="71"/>
      <c r="E1166" s="13"/>
      <c r="F1166" s="14"/>
      <c r="G1166" s="15"/>
      <c r="H1166" s="49"/>
      <c r="I1166" s="44"/>
      <c r="J1166" s="25"/>
      <c r="K1166" s="22"/>
      <c r="L1166" s="23"/>
      <c r="M1166" s="24"/>
      <c r="N1166" s="220"/>
      <c r="O1166" s="132"/>
      <c r="P1166" s="133"/>
    </row>
    <row r="1167" spans="1:16" ht="27" customHeight="1">
      <c r="A1167" s="11"/>
      <c r="B1167" s="12"/>
      <c r="C1167" s="13"/>
      <c r="D1167" s="71"/>
      <c r="E1167" s="13"/>
      <c r="F1167" s="14"/>
      <c r="G1167" s="15"/>
      <c r="H1167" s="49"/>
      <c r="I1167" s="44"/>
      <c r="J1167" s="25"/>
      <c r="K1167" s="22"/>
      <c r="L1167" s="23"/>
      <c r="M1167" s="24"/>
      <c r="N1167" s="220"/>
      <c r="O1167" s="132"/>
      <c r="P1167" s="133"/>
    </row>
    <row r="1168" spans="1:16" ht="27" customHeight="1">
      <c r="A1168" s="11"/>
      <c r="B1168" s="12"/>
      <c r="C1168" s="13"/>
      <c r="D1168" s="71"/>
      <c r="E1168" s="13"/>
      <c r="F1168" s="14"/>
      <c r="G1168" s="15"/>
      <c r="H1168" s="49"/>
      <c r="I1168" s="44"/>
      <c r="J1168" s="25"/>
      <c r="K1168" s="22"/>
      <c r="L1168" s="23"/>
      <c r="M1168" s="24"/>
      <c r="N1168" s="220"/>
      <c r="O1168" s="132"/>
      <c r="P1168" s="133"/>
    </row>
    <row r="1169" spans="1:16" ht="27" customHeight="1">
      <c r="A1169" s="11"/>
      <c r="B1169" s="12"/>
      <c r="C1169" s="13"/>
      <c r="D1169" s="71"/>
      <c r="E1169" s="13"/>
      <c r="F1169" s="14"/>
      <c r="G1169" s="15"/>
      <c r="H1169" s="49"/>
      <c r="I1169" s="44"/>
      <c r="J1169" s="25"/>
      <c r="K1169" s="22"/>
      <c r="L1169" s="23"/>
      <c r="M1169" s="24"/>
      <c r="N1169" s="220"/>
      <c r="O1169" s="132"/>
      <c r="P1169" s="133"/>
    </row>
    <row r="1170" spans="1:16" ht="27" customHeight="1">
      <c r="A1170" s="11"/>
      <c r="B1170" s="12"/>
      <c r="C1170" s="13"/>
      <c r="D1170" s="71"/>
      <c r="E1170" s="13"/>
      <c r="F1170" s="14"/>
      <c r="G1170" s="15"/>
      <c r="H1170" s="49"/>
      <c r="I1170" s="44"/>
      <c r="J1170" s="25"/>
      <c r="K1170" s="22"/>
      <c r="L1170" s="23"/>
      <c r="M1170" s="24"/>
      <c r="N1170" s="220"/>
      <c r="O1170" s="132"/>
      <c r="P1170" s="133"/>
    </row>
    <row r="1171" spans="1:16" ht="27" customHeight="1">
      <c r="A1171" s="11"/>
      <c r="B1171" s="12"/>
      <c r="C1171" s="13"/>
      <c r="D1171" s="71"/>
      <c r="E1171" s="13"/>
      <c r="F1171" s="14"/>
      <c r="G1171" s="15"/>
      <c r="H1171" s="49"/>
      <c r="I1171" s="44"/>
      <c r="J1171" s="25"/>
      <c r="K1171" s="22"/>
      <c r="L1171" s="23"/>
      <c r="M1171" s="24"/>
      <c r="N1171" s="220"/>
      <c r="O1171" s="132"/>
      <c r="P1171" s="133"/>
    </row>
    <row r="1172" spans="1:16" ht="27" customHeight="1">
      <c r="A1172" s="11"/>
      <c r="B1172" s="12"/>
      <c r="C1172" s="13"/>
      <c r="D1172" s="71"/>
      <c r="E1172" s="13"/>
      <c r="F1172" s="14"/>
      <c r="G1172" s="15"/>
      <c r="H1172" s="49"/>
      <c r="I1172" s="44"/>
      <c r="J1172" s="25"/>
      <c r="K1172" s="22"/>
      <c r="L1172" s="23"/>
      <c r="M1172" s="24"/>
      <c r="N1172" s="220"/>
      <c r="O1172" s="132"/>
      <c r="P1172" s="133"/>
    </row>
    <row r="1173" spans="1:16" ht="27" customHeight="1">
      <c r="A1173" s="11"/>
      <c r="B1173" s="12"/>
      <c r="C1173" s="13"/>
      <c r="D1173" s="71"/>
      <c r="E1173" s="13"/>
      <c r="F1173" s="14"/>
      <c r="G1173" s="15"/>
      <c r="H1173" s="49"/>
      <c r="I1173" s="44"/>
      <c r="J1173" s="25"/>
      <c r="K1173" s="22"/>
      <c r="L1173" s="23"/>
      <c r="M1173" s="24"/>
      <c r="N1173" s="220"/>
      <c r="O1173" s="132"/>
      <c r="P1173" s="133"/>
    </row>
    <row r="1174" spans="1:16" ht="27" customHeight="1">
      <c r="A1174" s="11"/>
      <c r="B1174" s="12"/>
      <c r="C1174" s="13"/>
      <c r="D1174" s="71"/>
      <c r="E1174" s="13"/>
      <c r="F1174" s="14"/>
      <c r="G1174" s="15"/>
      <c r="H1174" s="49"/>
      <c r="I1174" s="44"/>
      <c r="J1174" s="25"/>
      <c r="K1174" s="22"/>
      <c r="L1174" s="23"/>
      <c r="M1174" s="24"/>
      <c r="N1174" s="220"/>
      <c r="O1174" s="132"/>
      <c r="P1174" s="133"/>
    </row>
    <row r="1175" spans="1:16" ht="27" customHeight="1">
      <c r="A1175" s="11"/>
      <c r="B1175" s="12"/>
      <c r="C1175" s="13"/>
      <c r="D1175" s="71"/>
      <c r="E1175" s="13"/>
      <c r="F1175" s="14"/>
      <c r="G1175" s="15"/>
      <c r="H1175" s="49"/>
      <c r="I1175" s="44"/>
      <c r="J1175" s="25"/>
      <c r="K1175" s="22"/>
      <c r="L1175" s="23"/>
      <c r="M1175" s="24"/>
      <c r="N1175" s="220"/>
      <c r="O1175" s="132"/>
      <c r="P1175" s="133"/>
    </row>
    <row r="1176" spans="1:16" ht="27" customHeight="1">
      <c r="A1176" s="11"/>
      <c r="B1176" s="12"/>
      <c r="C1176" s="13"/>
      <c r="D1176" s="71"/>
      <c r="E1176" s="13"/>
      <c r="F1176" s="14"/>
      <c r="G1176" s="15"/>
      <c r="H1176" s="49"/>
      <c r="I1176" s="44"/>
      <c r="J1176" s="25"/>
      <c r="K1176" s="22"/>
      <c r="L1176" s="23"/>
      <c r="M1176" s="24"/>
      <c r="N1176" s="220"/>
      <c r="O1176" s="132"/>
      <c r="P1176" s="133"/>
    </row>
    <row r="1177" spans="1:16" ht="27" customHeight="1">
      <c r="A1177" s="11"/>
      <c r="B1177" s="12"/>
      <c r="C1177" s="13"/>
      <c r="D1177" s="71"/>
      <c r="E1177" s="13"/>
      <c r="F1177" s="14"/>
      <c r="G1177" s="15"/>
      <c r="H1177" s="49"/>
      <c r="I1177" s="44"/>
      <c r="J1177" s="25"/>
      <c r="K1177" s="22"/>
      <c r="L1177" s="23"/>
      <c r="M1177" s="24"/>
      <c r="N1177" s="220"/>
      <c r="O1177" s="132"/>
      <c r="P1177" s="133"/>
    </row>
    <row r="1178" spans="1:16" ht="27" customHeight="1">
      <c r="A1178" s="11"/>
      <c r="B1178" s="12"/>
      <c r="C1178" s="13"/>
      <c r="D1178" s="71"/>
      <c r="E1178" s="13"/>
      <c r="F1178" s="14"/>
      <c r="G1178" s="15"/>
      <c r="H1178" s="49"/>
      <c r="I1178" s="44"/>
      <c r="J1178" s="25"/>
      <c r="K1178" s="22"/>
      <c r="L1178" s="23"/>
      <c r="M1178" s="24"/>
      <c r="N1178" s="220"/>
      <c r="O1178" s="132"/>
      <c r="P1178" s="133"/>
    </row>
    <row r="1179" spans="1:16" ht="27" customHeight="1">
      <c r="A1179" s="11"/>
      <c r="B1179" s="12"/>
      <c r="C1179" s="13"/>
      <c r="D1179" s="71"/>
      <c r="E1179" s="13"/>
      <c r="F1179" s="14"/>
      <c r="G1179" s="15"/>
      <c r="H1179" s="49"/>
      <c r="I1179" s="44"/>
      <c r="J1179" s="25"/>
      <c r="K1179" s="22"/>
      <c r="L1179" s="23"/>
      <c r="M1179" s="24"/>
      <c r="N1179" s="220"/>
      <c r="O1179" s="132"/>
      <c r="P1179" s="133"/>
    </row>
    <row r="1180" spans="1:16" ht="27" customHeight="1">
      <c r="A1180" s="11"/>
      <c r="B1180" s="12"/>
      <c r="C1180" s="13"/>
      <c r="D1180" s="71"/>
      <c r="E1180" s="13"/>
      <c r="F1180" s="14"/>
      <c r="G1180" s="15"/>
      <c r="H1180" s="49"/>
      <c r="I1180" s="44"/>
      <c r="J1180" s="25"/>
      <c r="K1180" s="22"/>
      <c r="L1180" s="23"/>
      <c r="M1180" s="24"/>
      <c r="N1180" s="220"/>
      <c r="O1180" s="132"/>
      <c r="P1180" s="133"/>
    </row>
    <row r="1181" spans="1:16" ht="27" customHeight="1">
      <c r="A1181" s="11"/>
      <c r="B1181" s="12"/>
      <c r="C1181" s="13"/>
      <c r="D1181" s="71"/>
      <c r="E1181" s="13"/>
      <c r="F1181" s="14"/>
      <c r="G1181" s="15"/>
      <c r="H1181" s="49"/>
      <c r="I1181" s="44"/>
      <c r="J1181" s="25"/>
      <c r="K1181" s="22"/>
      <c r="L1181" s="23"/>
      <c r="M1181" s="24"/>
      <c r="N1181" s="220"/>
      <c r="O1181" s="132"/>
      <c r="P1181" s="133"/>
    </row>
    <row r="1182" spans="1:16" ht="27" customHeight="1">
      <c r="A1182" s="11"/>
      <c r="B1182" s="12"/>
      <c r="C1182" s="13"/>
      <c r="D1182" s="71"/>
      <c r="E1182" s="13"/>
      <c r="F1182" s="14"/>
      <c r="G1182" s="15"/>
      <c r="H1182" s="49"/>
      <c r="I1182" s="44"/>
      <c r="J1182" s="25"/>
      <c r="K1182" s="22"/>
      <c r="L1182" s="23"/>
      <c r="M1182" s="24"/>
      <c r="N1182" s="220"/>
      <c r="O1182" s="132"/>
      <c r="P1182" s="133"/>
    </row>
    <row r="1183" spans="1:16" ht="27" customHeight="1">
      <c r="A1183" s="11"/>
      <c r="B1183" s="12"/>
      <c r="C1183" s="13"/>
      <c r="D1183" s="71"/>
      <c r="E1183" s="13"/>
      <c r="F1183" s="14"/>
      <c r="G1183" s="15"/>
      <c r="H1183" s="49"/>
      <c r="I1183" s="44"/>
      <c r="J1183" s="25"/>
      <c r="K1183" s="22"/>
      <c r="L1183" s="23"/>
      <c r="M1183" s="24"/>
      <c r="N1183" s="220"/>
      <c r="O1183" s="132"/>
      <c r="P1183" s="133"/>
    </row>
    <row r="1184" spans="1:16" ht="27" customHeight="1">
      <c r="A1184" s="11"/>
      <c r="B1184" s="12"/>
      <c r="C1184" s="13"/>
      <c r="D1184" s="71"/>
      <c r="E1184" s="13"/>
      <c r="F1184" s="14"/>
      <c r="G1184" s="15"/>
      <c r="H1184" s="49"/>
      <c r="I1184" s="44"/>
      <c r="J1184" s="25"/>
      <c r="K1184" s="22"/>
      <c r="L1184" s="23"/>
      <c r="M1184" s="24"/>
      <c r="N1184" s="220"/>
      <c r="O1184" s="132"/>
      <c r="P1184" s="133"/>
    </row>
    <row r="1185" spans="1:16" ht="27" customHeight="1">
      <c r="A1185" s="11"/>
      <c r="B1185" s="12"/>
      <c r="C1185" s="13"/>
      <c r="D1185" s="71"/>
      <c r="E1185" s="13"/>
      <c r="F1185" s="14"/>
      <c r="G1185" s="15"/>
      <c r="H1185" s="49"/>
      <c r="I1185" s="44"/>
      <c r="J1185" s="25"/>
      <c r="K1185" s="22"/>
      <c r="L1185" s="23"/>
      <c r="M1185" s="24"/>
      <c r="N1185" s="220"/>
      <c r="O1185" s="132"/>
      <c r="P1185" s="133"/>
    </row>
    <row r="1186" spans="1:16" ht="27" customHeight="1">
      <c r="A1186" s="11"/>
      <c r="B1186" s="12"/>
      <c r="C1186" s="13"/>
      <c r="D1186" s="71"/>
      <c r="E1186" s="13"/>
      <c r="F1186" s="14"/>
      <c r="G1186" s="15"/>
      <c r="H1186" s="49"/>
      <c r="I1186" s="44"/>
      <c r="J1186" s="25"/>
      <c r="K1186" s="22"/>
      <c r="L1186" s="23"/>
      <c r="M1186" s="24"/>
      <c r="N1186" s="220"/>
      <c r="O1186" s="132"/>
      <c r="P1186" s="133"/>
    </row>
    <row r="1187" spans="1:16" ht="27" customHeight="1">
      <c r="A1187" s="11"/>
      <c r="B1187" s="12"/>
      <c r="C1187" s="13"/>
      <c r="D1187" s="71"/>
      <c r="E1187" s="13"/>
      <c r="F1187" s="14"/>
      <c r="G1187" s="15"/>
      <c r="H1187" s="49"/>
      <c r="I1187" s="44"/>
      <c r="J1187" s="25"/>
      <c r="K1187" s="22"/>
      <c r="L1187" s="23"/>
      <c r="M1187" s="24"/>
      <c r="N1187" s="220"/>
      <c r="O1187" s="132"/>
      <c r="P1187" s="133"/>
    </row>
    <row r="1188" spans="1:16" ht="27" customHeight="1">
      <c r="A1188" s="11"/>
      <c r="B1188" s="12"/>
      <c r="C1188" s="13"/>
      <c r="D1188" s="71"/>
      <c r="E1188" s="13"/>
      <c r="F1188" s="14"/>
      <c r="G1188" s="15"/>
      <c r="H1188" s="49"/>
      <c r="I1188" s="44"/>
      <c r="J1188" s="25"/>
      <c r="K1188" s="22"/>
      <c r="L1188" s="23"/>
      <c r="M1188" s="24"/>
      <c r="N1188" s="220"/>
      <c r="O1188" s="132"/>
      <c r="P1188" s="133"/>
    </row>
    <row r="1189" spans="1:16" ht="27" customHeight="1">
      <c r="A1189" s="11"/>
      <c r="B1189" s="12"/>
      <c r="C1189" s="13"/>
      <c r="D1189" s="71"/>
      <c r="E1189" s="13"/>
      <c r="F1189" s="14"/>
      <c r="G1189" s="15"/>
      <c r="H1189" s="49"/>
      <c r="I1189" s="44"/>
      <c r="J1189" s="25"/>
      <c r="K1189" s="22"/>
      <c r="L1189" s="23"/>
      <c r="M1189" s="24"/>
      <c r="N1189" s="220"/>
      <c r="O1189" s="132"/>
      <c r="P1189" s="133"/>
    </row>
    <row r="1190" spans="1:16" ht="27" customHeight="1">
      <c r="A1190" s="11"/>
      <c r="B1190" s="12"/>
      <c r="C1190" s="13"/>
      <c r="D1190" s="71"/>
      <c r="E1190" s="13"/>
      <c r="F1190" s="14"/>
      <c r="G1190" s="15"/>
      <c r="H1190" s="49"/>
      <c r="I1190" s="44"/>
      <c r="J1190" s="25"/>
      <c r="K1190" s="22"/>
      <c r="L1190" s="23"/>
      <c r="M1190" s="24"/>
      <c r="N1190" s="220"/>
      <c r="O1190" s="132"/>
      <c r="P1190" s="133"/>
    </row>
    <row r="1191" spans="1:16" ht="27" customHeight="1">
      <c r="A1191" s="11"/>
      <c r="B1191" s="12"/>
      <c r="C1191" s="13"/>
      <c r="D1191" s="71"/>
      <c r="E1191" s="13"/>
      <c r="F1191" s="14"/>
      <c r="G1191" s="15"/>
      <c r="H1191" s="49"/>
      <c r="I1191" s="44"/>
      <c r="J1191" s="25"/>
      <c r="K1191" s="22"/>
      <c r="L1191" s="23"/>
      <c r="M1191" s="24"/>
      <c r="N1191" s="220"/>
      <c r="O1191" s="132"/>
      <c r="P1191" s="133"/>
    </row>
    <row r="1192" spans="1:16" ht="27" customHeight="1">
      <c r="A1192" s="11"/>
      <c r="B1192" s="12"/>
      <c r="C1192" s="13"/>
      <c r="D1192" s="71"/>
      <c r="E1192" s="13"/>
      <c r="F1192" s="14"/>
      <c r="G1192" s="15"/>
      <c r="H1192" s="49"/>
      <c r="I1192" s="44"/>
      <c r="J1192" s="25"/>
      <c r="K1192" s="22"/>
      <c r="L1192" s="23"/>
      <c r="M1192" s="24"/>
      <c r="N1192" s="220"/>
      <c r="O1192" s="132"/>
      <c r="P1192" s="133"/>
    </row>
    <row r="1193" spans="1:16" ht="27" customHeight="1">
      <c r="A1193" s="11"/>
      <c r="B1193" s="12"/>
      <c r="C1193" s="13"/>
      <c r="D1193" s="71"/>
      <c r="E1193" s="13"/>
      <c r="F1193" s="14"/>
      <c r="G1193" s="15"/>
      <c r="H1193" s="49"/>
      <c r="I1193" s="44"/>
      <c r="J1193" s="25"/>
      <c r="K1193" s="22"/>
      <c r="L1193" s="23"/>
      <c r="M1193" s="24"/>
      <c r="N1193" s="220"/>
      <c r="O1193" s="132"/>
      <c r="P1193" s="133"/>
    </row>
    <row r="1194" spans="1:16" ht="27" customHeight="1">
      <c r="A1194" s="11"/>
      <c r="B1194" s="12"/>
      <c r="C1194" s="13"/>
      <c r="D1194" s="71"/>
      <c r="E1194" s="13"/>
      <c r="F1194" s="14"/>
      <c r="G1194" s="15"/>
      <c r="H1194" s="49"/>
      <c r="I1194" s="44"/>
      <c r="J1194" s="25"/>
      <c r="K1194" s="22"/>
      <c r="L1194" s="23"/>
      <c r="M1194" s="24"/>
      <c r="N1194" s="220"/>
      <c r="O1194" s="132"/>
      <c r="P1194" s="133"/>
    </row>
    <row r="1195" spans="1:16" ht="27" customHeight="1">
      <c r="A1195" s="11"/>
      <c r="B1195" s="12"/>
      <c r="C1195" s="13"/>
      <c r="D1195" s="71"/>
      <c r="E1195" s="13"/>
      <c r="F1195" s="14"/>
      <c r="G1195" s="15"/>
      <c r="H1195" s="49"/>
      <c r="I1195" s="44"/>
      <c r="J1195" s="25"/>
      <c r="K1195" s="22"/>
      <c r="L1195" s="23"/>
      <c r="M1195" s="24"/>
      <c r="N1195" s="220"/>
      <c r="O1195" s="132"/>
      <c r="P1195" s="133"/>
    </row>
    <row r="1196" spans="1:16" ht="27" customHeight="1">
      <c r="A1196" s="11"/>
      <c r="B1196" s="12"/>
      <c r="C1196" s="13"/>
      <c r="D1196" s="71"/>
      <c r="E1196" s="13"/>
      <c r="F1196" s="14"/>
      <c r="G1196" s="15"/>
      <c r="H1196" s="49"/>
      <c r="I1196" s="44"/>
      <c r="J1196" s="25"/>
      <c r="K1196" s="22"/>
      <c r="L1196" s="23"/>
      <c r="M1196" s="24"/>
      <c r="N1196" s="220"/>
      <c r="O1196" s="132"/>
      <c r="P1196" s="133"/>
    </row>
    <row r="1197" spans="1:16" ht="27" customHeight="1">
      <c r="A1197" s="11"/>
      <c r="B1197" s="12"/>
      <c r="C1197" s="13"/>
      <c r="D1197" s="71"/>
      <c r="E1197" s="13"/>
      <c r="F1197" s="14"/>
      <c r="G1197" s="15"/>
      <c r="H1197" s="49"/>
      <c r="I1197" s="44"/>
      <c r="J1197" s="25"/>
      <c r="K1197" s="22"/>
      <c r="L1197" s="23"/>
      <c r="M1197" s="24"/>
      <c r="N1197" s="220"/>
      <c r="O1197" s="132"/>
      <c r="P1197" s="133"/>
    </row>
    <row r="1198" spans="1:16" ht="27" customHeight="1">
      <c r="A1198" s="11"/>
      <c r="B1198" s="12"/>
      <c r="C1198" s="13"/>
      <c r="D1198" s="71"/>
      <c r="E1198" s="13"/>
      <c r="F1198" s="14"/>
      <c r="G1198" s="15"/>
      <c r="H1198" s="49"/>
      <c r="I1198" s="44"/>
      <c r="J1198" s="25"/>
      <c r="K1198" s="22"/>
      <c r="L1198" s="23"/>
      <c r="M1198" s="24"/>
      <c r="N1198" s="220"/>
      <c r="O1198" s="132"/>
      <c r="P1198" s="133"/>
    </row>
    <row r="1199" spans="1:16" ht="27" customHeight="1">
      <c r="A1199" s="11"/>
      <c r="B1199" s="12"/>
      <c r="C1199" s="13"/>
      <c r="D1199" s="71"/>
      <c r="E1199" s="13"/>
      <c r="F1199" s="14"/>
      <c r="G1199" s="15"/>
      <c r="H1199" s="49"/>
      <c r="I1199" s="44"/>
      <c r="J1199" s="25"/>
      <c r="K1199" s="22"/>
      <c r="L1199" s="23"/>
      <c r="M1199" s="24"/>
      <c r="N1199" s="220"/>
      <c r="O1199" s="132"/>
      <c r="P1199" s="133"/>
    </row>
    <row r="1200" spans="1:16" ht="27" customHeight="1">
      <c r="A1200" s="11"/>
      <c r="B1200" s="12"/>
      <c r="C1200" s="13"/>
      <c r="D1200" s="71"/>
      <c r="E1200" s="13"/>
      <c r="F1200" s="14"/>
      <c r="G1200" s="15"/>
      <c r="H1200" s="49"/>
      <c r="I1200" s="44"/>
      <c r="J1200" s="25"/>
      <c r="K1200" s="22"/>
      <c r="L1200" s="23"/>
      <c r="M1200" s="24"/>
      <c r="N1200" s="220"/>
      <c r="O1200" s="132"/>
      <c r="P1200" s="133"/>
    </row>
    <row r="1201" spans="1:16" ht="27" customHeight="1">
      <c r="A1201" s="11"/>
      <c r="B1201" s="12"/>
      <c r="C1201" s="13"/>
      <c r="D1201" s="71"/>
      <c r="E1201" s="13"/>
      <c r="F1201" s="14"/>
      <c r="G1201" s="15"/>
      <c r="H1201" s="49"/>
      <c r="I1201" s="44"/>
      <c r="J1201" s="25"/>
      <c r="K1201" s="22"/>
      <c r="L1201" s="23"/>
      <c r="M1201" s="24"/>
      <c r="N1201" s="220"/>
      <c r="O1201" s="132"/>
      <c r="P1201" s="133"/>
    </row>
    <row r="1202" spans="1:16" ht="27" customHeight="1">
      <c r="A1202" s="11"/>
      <c r="B1202" s="12"/>
      <c r="C1202" s="13"/>
      <c r="D1202" s="71"/>
      <c r="E1202" s="13"/>
      <c r="F1202" s="14"/>
      <c r="G1202" s="15"/>
      <c r="H1202" s="49"/>
      <c r="I1202" s="44"/>
      <c r="J1202" s="25"/>
      <c r="K1202" s="22"/>
      <c r="L1202" s="23"/>
      <c r="M1202" s="24"/>
      <c r="N1202" s="220"/>
      <c r="O1202" s="132"/>
      <c r="P1202" s="133"/>
    </row>
    <row r="1203" spans="1:16" ht="27" customHeight="1">
      <c r="A1203" s="11"/>
      <c r="B1203" s="12"/>
      <c r="C1203" s="13"/>
      <c r="D1203" s="71"/>
      <c r="E1203" s="13"/>
      <c r="F1203" s="14"/>
      <c r="G1203" s="15"/>
      <c r="H1203" s="49"/>
      <c r="I1203" s="44"/>
      <c r="J1203" s="25"/>
      <c r="K1203" s="22"/>
      <c r="L1203" s="23"/>
      <c r="M1203" s="24"/>
      <c r="N1203" s="220"/>
      <c r="O1203" s="132"/>
      <c r="P1203" s="133"/>
    </row>
    <row r="1204" spans="1:16" ht="27" customHeight="1">
      <c r="A1204" s="11"/>
      <c r="B1204" s="12"/>
      <c r="C1204" s="13"/>
      <c r="D1204" s="71"/>
      <c r="E1204" s="13"/>
      <c r="F1204" s="14"/>
      <c r="G1204" s="15"/>
      <c r="H1204" s="49"/>
      <c r="I1204" s="44"/>
      <c r="J1204" s="25"/>
      <c r="K1204" s="22"/>
      <c r="L1204" s="23"/>
      <c r="M1204" s="24"/>
      <c r="N1204" s="220"/>
      <c r="O1204" s="132"/>
      <c r="P1204" s="133"/>
    </row>
    <row r="1205" spans="1:16" ht="27" customHeight="1">
      <c r="A1205" s="11"/>
      <c r="B1205" s="12"/>
      <c r="C1205" s="13"/>
      <c r="D1205" s="71"/>
      <c r="E1205" s="13"/>
      <c r="F1205" s="14"/>
      <c r="G1205" s="15"/>
      <c r="H1205" s="49"/>
      <c r="I1205" s="44"/>
      <c r="J1205" s="25"/>
      <c r="K1205" s="22"/>
      <c r="L1205" s="23"/>
      <c r="M1205" s="24"/>
      <c r="N1205" s="220"/>
      <c r="O1205" s="132"/>
      <c r="P1205" s="133"/>
    </row>
    <row r="1206" spans="1:16" ht="27" customHeight="1">
      <c r="A1206" s="11"/>
      <c r="B1206" s="12"/>
      <c r="C1206" s="13"/>
      <c r="D1206" s="71"/>
      <c r="E1206" s="13"/>
      <c r="F1206" s="14"/>
      <c r="G1206" s="15"/>
      <c r="H1206" s="49"/>
      <c r="I1206" s="44"/>
      <c r="J1206" s="25"/>
      <c r="K1206" s="22"/>
      <c r="L1206" s="23"/>
      <c r="M1206" s="24"/>
      <c r="N1206" s="220"/>
      <c r="O1206" s="132"/>
      <c r="P1206" s="133"/>
    </row>
    <row r="1207" spans="1:16" ht="27" customHeight="1">
      <c r="A1207" s="11"/>
      <c r="B1207" s="12"/>
      <c r="C1207" s="13"/>
      <c r="D1207" s="71"/>
      <c r="E1207" s="13"/>
      <c r="F1207" s="14"/>
      <c r="G1207" s="15"/>
      <c r="H1207" s="49"/>
      <c r="I1207" s="44"/>
      <c r="J1207" s="25"/>
      <c r="K1207" s="22"/>
      <c r="L1207" s="23"/>
      <c r="M1207" s="24"/>
      <c r="N1207" s="220"/>
      <c r="O1207" s="132"/>
      <c r="P1207" s="133"/>
    </row>
    <row r="1208" spans="1:16" ht="27" customHeight="1">
      <c r="A1208" s="11"/>
      <c r="B1208" s="12"/>
      <c r="C1208" s="13"/>
      <c r="D1208" s="71"/>
      <c r="E1208" s="13"/>
      <c r="F1208" s="14"/>
      <c r="G1208" s="15"/>
      <c r="H1208" s="49"/>
      <c r="I1208" s="44"/>
      <c r="J1208" s="25"/>
      <c r="K1208" s="22"/>
      <c r="L1208" s="23"/>
      <c r="M1208" s="24"/>
      <c r="N1208" s="220"/>
      <c r="O1208" s="132"/>
      <c r="P1208" s="133"/>
    </row>
    <row r="1209" spans="1:16" ht="27" customHeight="1">
      <c r="A1209" s="11"/>
      <c r="B1209" s="12"/>
      <c r="C1209" s="13"/>
      <c r="D1209" s="71"/>
      <c r="E1209" s="13"/>
      <c r="F1209" s="14"/>
      <c r="G1209" s="15"/>
      <c r="H1209" s="49"/>
      <c r="I1209" s="44"/>
      <c r="J1209" s="25"/>
      <c r="K1209" s="22"/>
      <c r="L1209" s="23"/>
      <c r="M1209" s="24"/>
      <c r="N1209" s="220"/>
      <c r="O1209" s="132"/>
      <c r="P1209" s="133"/>
    </row>
    <row r="1210" spans="1:16" ht="27" customHeight="1">
      <c r="A1210" s="11"/>
      <c r="B1210" s="12"/>
      <c r="C1210" s="13"/>
      <c r="D1210" s="71"/>
      <c r="E1210" s="13"/>
      <c r="F1210" s="14"/>
      <c r="G1210" s="15"/>
      <c r="H1210" s="49"/>
      <c r="I1210" s="44"/>
      <c r="J1210" s="25"/>
      <c r="K1210" s="22"/>
      <c r="L1210" s="23"/>
      <c r="M1210" s="24"/>
      <c r="N1210" s="220"/>
      <c r="O1210" s="132"/>
      <c r="P1210" s="133"/>
    </row>
    <row r="1211" spans="1:16" ht="27" customHeight="1">
      <c r="A1211" s="11"/>
      <c r="B1211" s="12"/>
      <c r="C1211" s="13"/>
      <c r="D1211" s="71"/>
      <c r="E1211" s="13"/>
      <c r="F1211" s="14"/>
      <c r="G1211" s="15"/>
      <c r="H1211" s="49"/>
      <c r="I1211" s="44"/>
      <c r="J1211" s="25"/>
      <c r="K1211" s="22"/>
      <c r="L1211" s="23"/>
      <c r="M1211" s="24"/>
      <c r="N1211" s="220"/>
      <c r="O1211" s="132"/>
      <c r="P1211" s="133"/>
    </row>
    <row r="1212" spans="1:16" ht="27" customHeight="1">
      <c r="A1212" s="11"/>
      <c r="B1212" s="12"/>
      <c r="C1212" s="13"/>
      <c r="D1212" s="71"/>
      <c r="E1212" s="13"/>
      <c r="F1212" s="14"/>
      <c r="G1212" s="15"/>
      <c r="H1212" s="49"/>
      <c r="I1212" s="44"/>
      <c r="J1212" s="25"/>
      <c r="K1212" s="22"/>
      <c r="L1212" s="23"/>
      <c r="M1212" s="24"/>
      <c r="N1212" s="220"/>
      <c r="O1212" s="132"/>
      <c r="P1212" s="133"/>
    </row>
    <row r="1213" spans="1:16" ht="27" customHeight="1">
      <c r="A1213" s="11"/>
      <c r="B1213" s="12"/>
      <c r="C1213" s="13"/>
      <c r="D1213" s="71"/>
      <c r="E1213" s="13"/>
      <c r="F1213" s="14"/>
      <c r="G1213" s="15"/>
      <c r="H1213" s="49"/>
      <c r="I1213" s="44"/>
      <c r="J1213" s="25"/>
      <c r="K1213" s="22"/>
      <c r="L1213" s="23"/>
      <c r="M1213" s="24"/>
      <c r="N1213" s="220"/>
      <c r="O1213" s="132"/>
      <c r="P1213" s="133"/>
    </row>
    <row r="1214" spans="1:16" ht="27" customHeight="1">
      <c r="A1214" s="11"/>
      <c r="B1214" s="12"/>
      <c r="C1214" s="13"/>
      <c r="D1214" s="71"/>
      <c r="E1214" s="13"/>
      <c r="F1214" s="14"/>
      <c r="G1214" s="15"/>
      <c r="H1214" s="49"/>
      <c r="I1214" s="44"/>
      <c r="J1214" s="25"/>
      <c r="K1214" s="22"/>
      <c r="L1214" s="23"/>
      <c r="M1214" s="24"/>
      <c r="N1214" s="220"/>
      <c r="O1214" s="132"/>
      <c r="P1214" s="133"/>
    </row>
    <row r="1215" spans="1:16" ht="27" customHeight="1">
      <c r="A1215" s="11"/>
      <c r="B1215" s="12"/>
      <c r="C1215" s="13"/>
      <c r="D1215" s="71"/>
      <c r="E1215" s="13"/>
      <c r="F1215" s="14"/>
      <c r="G1215" s="15"/>
      <c r="H1215" s="49"/>
      <c r="I1215" s="44"/>
      <c r="J1215" s="25"/>
      <c r="K1215" s="22"/>
      <c r="L1215" s="23"/>
      <c r="M1215" s="24"/>
      <c r="N1215" s="220"/>
      <c r="O1215" s="132"/>
      <c r="P1215" s="133"/>
    </row>
    <row r="1216" spans="1:16" ht="27" customHeight="1" thickBot="1">
      <c r="A1216" s="11"/>
      <c r="B1216" s="12"/>
      <c r="C1216" s="13"/>
      <c r="D1216" s="71"/>
      <c r="E1216" s="26"/>
      <c r="F1216" s="27"/>
      <c r="G1216" s="28"/>
      <c r="H1216" s="70"/>
      <c r="I1216" s="78"/>
      <c r="J1216" s="63"/>
      <c r="K1216" s="64"/>
      <c r="L1216" s="65"/>
      <c r="M1216" s="66"/>
      <c r="N1216" s="224"/>
      <c r="O1216" s="132"/>
      <c r="P1216" s="133"/>
    </row>
    <row r="1217" spans="1:16" ht="27" customHeight="1" thickTop="1">
      <c r="A1217" s="11"/>
      <c r="B1217" s="12"/>
      <c r="C1217" s="13"/>
      <c r="D1217" s="71"/>
      <c r="E1217" s="13"/>
      <c r="F1217" s="14"/>
      <c r="G1217" s="15"/>
      <c r="H1217" s="49"/>
      <c r="I1217" s="45"/>
      <c r="J1217" s="67"/>
      <c r="K1217" s="82"/>
      <c r="L1217" s="47"/>
      <c r="M1217" s="48"/>
      <c r="N1217" s="219"/>
      <c r="O1217" s="132"/>
      <c r="P1217" s="133"/>
    </row>
    <row r="1218" spans="1:16" ht="27" customHeight="1">
      <c r="A1218" s="11"/>
      <c r="B1218" s="12"/>
      <c r="C1218" s="13"/>
      <c r="D1218" s="71"/>
      <c r="E1218" s="13"/>
      <c r="F1218" s="14"/>
      <c r="G1218" s="15"/>
      <c r="H1218" s="49"/>
      <c r="I1218" s="44"/>
      <c r="J1218" s="25"/>
      <c r="K1218" s="22"/>
      <c r="L1218" s="23"/>
      <c r="M1218" s="24"/>
      <c r="N1218" s="220"/>
      <c r="O1218" s="132"/>
      <c r="P1218" s="133"/>
    </row>
    <row r="1219" spans="1:16" ht="27" customHeight="1">
      <c r="A1219" s="11"/>
      <c r="B1219" s="12"/>
      <c r="C1219" s="13"/>
      <c r="D1219" s="71"/>
      <c r="E1219" s="13"/>
      <c r="F1219" s="14"/>
      <c r="G1219" s="15"/>
      <c r="H1219" s="49"/>
      <c r="I1219" s="44"/>
      <c r="J1219" s="25"/>
      <c r="K1219" s="22"/>
      <c r="L1219" s="23"/>
      <c r="M1219" s="24"/>
      <c r="N1219" s="220"/>
      <c r="O1219" s="132"/>
      <c r="P1219" s="133"/>
    </row>
    <row r="1220" spans="1:16" ht="27" customHeight="1">
      <c r="A1220" s="11"/>
      <c r="B1220" s="12"/>
      <c r="C1220" s="13"/>
      <c r="D1220" s="71"/>
      <c r="E1220" s="13"/>
      <c r="F1220" s="14"/>
      <c r="G1220" s="15"/>
      <c r="H1220" s="49"/>
      <c r="I1220" s="44"/>
      <c r="J1220" s="25"/>
      <c r="K1220" s="22"/>
      <c r="L1220" s="23"/>
      <c r="M1220" s="24"/>
      <c r="N1220" s="220"/>
      <c r="O1220" s="132"/>
      <c r="P1220" s="133"/>
    </row>
    <row r="1221" spans="1:16" ht="27" customHeight="1">
      <c r="A1221" s="11"/>
      <c r="B1221" s="12"/>
      <c r="C1221" s="13"/>
      <c r="D1221" s="71"/>
      <c r="E1221" s="13"/>
      <c r="F1221" s="14"/>
      <c r="G1221" s="15"/>
      <c r="H1221" s="49"/>
      <c r="I1221" s="44"/>
      <c r="J1221" s="25"/>
      <c r="K1221" s="22"/>
      <c r="L1221" s="23"/>
      <c r="M1221" s="24"/>
      <c r="N1221" s="220"/>
      <c r="O1221" s="132"/>
      <c r="P1221" s="133"/>
    </row>
    <row r="1222" spans="1:16" ht="27" customHeight="1">
      <c r="A1222" s="11"/>
      <c r="B1222" s="12"/>
      <c r="C1222" s="13"/>
      <c r="D1222" s="71"/>
      <c r="E1222" s="13"/>
      <c r="F1222" s="14"/>
      <c r="G1222" s="15"/>
      <c r="H1222" s="49"/>
      <c r="I1222" s="44"/>
      <c r="J1222" s="25"/>
      <c r="K1222" s="22"/>
      <c r="L1222" s="23"/>
      <c r="M1222" s="24"/>
      <c r="N1222" s="220"/>
      <c r="O1222" s="132"/>
      <c r="P1222" s="133"/>
    </row>
    <row r="1223" spans="1:16" ht="27" customHeight="1">
      <c r="A1223" s="11"/>
      <c r="B1223" s="12"/>
      <c r="C1223" s="13"/>
      <c r="D1223" s="71"/>
      <c r="E1223" s="13"/>
      <c r="F1223" s="14"/>
      <c r="G1223" s="15"/>
      <c r="H1223" s="49"/>
      <c r="I1223" s="44"/>
      <c r="J1223" s="25"/>
      <c r="K1223" s="22"/>
      <c r="L1223" s="23"/>
      <c r="M1223" s="24"/>
      <c r="N1223" s="220"/>
      <c r="O1223" s="132"/>
      <c r="P1223" s="133"/>
    </row>
    <row r="1224" spans="1:16" ht="27" customHeight="1">
      <c r="A1224" s="11"/>
      <c r="B1224" s="12"/>
      <c r="C1224" s="13"/>
      <c r="D1224" s="71"/>
      <c r="E1224" s="13"/>
      <c r="F1224" s="14"/>
      <c r="G1224" s="15"/>
      <c r="H1224" s="49"/>
      <c r="I1224" s="44"/>
      <c r="J1224" s="25"/>
      <c r="K1224" s="22"/>
      <c r="L1224" s="23"/>
      <c r="M1224" s="24"/>
      <c r="N1224" s="220"/>
      <c r="O1224" s="132"/>
      <c r="P1224" s="133"/>
    </row>
    <row r="1225" spans="1:16" ht="27" customHeight="1">
      <c r="A1225" s="11"/>
      <c r="B1225" s="12"/>
      <c r="C1225" s="13"/>
      <c r="D1225" s="71"/>
      <c r="E1225" s="13"/>
      <c r="F1225" s="14"/>
      <c r="G1225" s="15"/>
      <c r="H1225" s="49"/>
      <c r="I1225" s="44"/>
      <c r="J1225" s="25"/>
      <c r="K1225" s="22"/>
      <c r="L1225" s="23"/>
      <c r="M1225" s="24"/>
      <c r="N1225" s="220"/>
      <c r="O1225" s="132"/>
      <c r="P1225" s="133"/>
    </row>
    <row r="1226" spans="1:16" ht="27" customHeight="1">
      <c r="A1226" s="11"/>
      <c r="B1226" s="12"/>
      <c r="C1226" s="13"/>
      <c r="D1226" s="71"/>
      <c r="E1226" s="13"/>
      <c r="F1226" s="14"/>
      <c r="G1226" s="15"/>
      <c r="H1226" s="49"/>
      <c r="I1226" s="44"/>
      <c r="J1226" s="25"/>
      <c r="K1226" s="22"/>
      <c r="L1226" s="23"/>
      <c r="M1226" s="24"/>
      <c r="N1226" s="220"/>
      <c r="O1226" s="132"/>
      <c r="P1226" s="133"/>
    </row>
    <row r="1227" spans="1:16" ht="27" customHeight="1">
      <c r="A1227" s="11"/>
      <c r="B1227" s="12"/>
      <c r="C1227" s="13"/>
      <c r="D1227" s="71"/>
      <c r="E1227" s="13"/>
      <c r="F1227" s="14"/>
      <c r="G1227" s="15"/>
      <c r="H1227" s="49"/>
      <c r="I1227" s="44"/>
      <c r="J1227" s="25"/>
      <c r="K1227" s="22"/>
      <c r="L1227" s="23"/>
      <c r="M1227" s="24"/>
      <c r="N1227" s="220"/>
      <c r="O1227" s="132"/>
      <c r="P1227" s="133"/>
    </row>
    <row r="1228" spans="1:16" ht="27" customHeight="1">
      <c r="A1228" s="11"/>
      <c r="B1228" s="12"/>
      <c r="C1228" s="13"/>
      <c r="D1228" s="71"/>
      <c r="E1228" s="13"/>
      <c r="F1228" s="14"/>
      <c r="G1228" s="15"/>
      <c r="H1228" s="49"/>
      <c r="I1228" s="44"/>
      <c r="J1228" s="25"/>
      <c r="K1228" s="22"/>
      <c r="L1228" s="23"/>
      <c r="M1228" s="24"/>
      <c r="N1228" s="220"/>
      <c r="O1228" s="132"/>
      <c r="P1228" s="133"/>
    </row>
    <row r="1229" spans="1:16" ht="27" customHeight="1">
      <c r="A1229" s="11"/>
      <c r="B1229" s="12"/>
      <c r="C1229" s="13"/>
      <c r="D1229" s="71"/>
      <c r="E1229" s="13"/>
      <c r="F1229" s="14"/>
      <c r="G1229" s="15"/>
      <c r="H1229" s="49"/>
      <c r="I1229" s="44"/>
      <c r="J1229" s="25"/>
      <c r="K1229" s="22"/>
      <c r="L1229" s="23"/>
      <c r="M1229" s="24"/>
      <c r="N1229" s="220"/>
      <c r="O1229" s="132"/>
      <c r="P1229" s="133"/>
    </row>
    <row r="1230" spans="1:16" ht="27" customHeight="1">
      <c r="A1230" s="11"/>
      <c r="B1230" s="12"/>
      <c r="C1230" s="13"/>
      <c r="D1230" s="71"/>
      <c r="E1230" s="13"/>
      <c r="F1230" s="14"/>
      <c r="G1230" s="15"/>
      <c r="H1230" s="49"/>
      <c r="I1230" s="44"/>
      <c r="J1230" s="25"/>
      <c r="K1230" s="22"/>
      <c r="L1230" s="23"/>
      <c r="M1230" s="24"/>
      <c r="N1230" s="220"/>
      <c r="O1230" s="132"/>
      <c r="P1230" s="133"/>
    </row>
    <row r="1231" spans="1:16" ht="27" customHeight="1">
      <c r="A1231" s="11"/>
      <c r="B1231" s="12"/>
      <c r="C1231" s="13"/>
      <c r="D1231" s="71"/>
      <c r="E1231" s="13"/>
      <c r="F1231" s="14"/>
      <c r="G1231" s="15"/>
      <c r="H1231" s="49"/>
      <c r="I1231" s="44"/>
      <c r="J1231" s="25"/>
      <c r="K1231" s="22"/>
      <c r="L1231" s="23"/>
      <c r="M1231" s="24"/>
      <c r="N1231" s="220"/>
      <c r="O1231" s="132"/>
      <c r="P1231" s="133"/>
    </row>
    <row r="1232" spans="1:16" ht="27" customHeight="1">
      <c r="A1232" s="11"/>
      <c r="B1232" s="12"/>
      <c r="C1232" s="13"/>
      <c r="D1232" s="71"/>
      <c r="E1232" s="13"/>
      <c r="F1232" s="14"/>
      <c r="G1232" s="15"/>
      <c r="H1232" s="49"/>
      <c r="I1232" s="44"/>
      <c r="J1232" s="25"/>
      <c r="K1232" s="22"/>
      <c r="L1232" s="23"/>
      <c r="M1232" s="24"/>
      <c r="N1232" s="220"/>
      <c r="O1232" s="132"/>
      <c r="P1232" s="133"/>
    </row>
    <row r="1233" spans="1:16" ht="27" customHeight="1">
      <c r="A1233" s="11"/>
      <c r="B1233" s="12"/>
      <c r="C1233" s="13"/>
      <c r="D1233" s="71"/>
      <c r="E1233" s="13"/>
      <c r="F1233" s="14"/>
      <c r="G1233" s="15"/>
      <c r="H1233" s="49"/>
      <c r="I1233" s="44"/>
      <c r="J1233" s="25"/>
      <c r="K1233" s="22"/>
      <c r="L1233" s="23"/>
      <c r="M1233" s="24"/>
      <c r="N1233" s="220"/>
      <c r="O1233" s="132"/>
      <c r="P1233" s="133"/>
    </row>
    <row r="1234" spans="1:16" ht="27" customHeight="1">
      <c r="A1234" s="11"/>
      <c r="B1234" s="12"/>
      <c r="C1234" s="13"/>
      <c r="D1234" s="71"/>
      <c r="E1234" s="13"/>
      <c r="F1234" s="14"/>
      <c r="G1234" s="15"/>
      <c r="H1234" s="49"/>
      <c r="I1234" s="44"/>
      <c r="J1234" s="25"/>
      <c r="K1234" s="22"/>
      <c r="L1234" s="23"/>
      <c r="M1234" s="24"/>
      <c r="N1234" s="220"/>
      <c r="O1234" s="132"/>
      <c r="P1234" s="133"/>
    </row>
    <row r="1235" spans="1:16" ht="27" customHeight="1" thickBot="1">
      <c r="A1235" s="11"/>
      <c r="B1235" s="12"/>
      <c r="C1235" s="13"/>
      <c r="D1235" s="71"/>
      <c r="E1235" s="13"/>
      <c r="F1235" s="14"/>
      <c r="G1235" s="15"/>
      <c r="H1235" s="70"/>
      <c r="I1235" s="78"/>
      <c r="J1235" s="63"/>
      <c r="K1235" s="64"/>
      <c r="L1235" s="65"/>
      <c r="M1235" s="66"/>
      <c r="N1235" s="224"/>
      <c r="O1235" s="132"/>
      <c r="P1235" s="133"/>
    </row>
    <row r="1236" spans="1:16" ht="27" customHeight="1" thickTop="1">
      <c r="A1236" s="11"/>
      <c r="B1236" s="12"/>
      <c r="C1236" s="13"/>
      <c r="D1236" s="71"/>
      <c r="E1236" s="13"/>
      <c r="F1236" s="14"/>
      <c r="G1236" s="15"/>
      <c r="H1236" s="49"/>
      <c r="I1236" s="45"/>
      <c r="J1236" s="67"/>
      <c r="K1236" s="82"/>
      <c r="L1236" s="47"/>
      <c r="M1236" s="48"/>
      <c r="N1236" s="219"/>
      <c r="O1236" s="132"/>
      <c r="P1236" s="133"/>
    </row>
    <row r="1237" spans="1:16" ht="27" customHeight="1">
      <c r="A1237" s="11"/>
      <c r="B1237" s="12"/>
      <c r="C1237" s="13"/>
      <c r="D1237" s="71"/>
      <c r="E1237" s="13"/>
      <c r="F1237" s="14"/>
      <c r="G1237" s="15"/>
      <c r="H1237" s="49"/>
      <c r="I1237" s="44"/>
      <c r="J1237" s="25"/>
      <c r="K1237" s="22"/>
      <c r="L1237" s="23"/>
      <c r="M1237" s="24"/>
      <c r="N1237" s="220"/>
      <c r="O1237" s="132"/>
      <c r="P1237" s="133"/>
    </row>
    <row r="1238" spans="1:16" ht="27" customHeight="1">
      <c r="A1238" s="11"/>
      <c r="B1238" s="12"/>
      <c r="C1238" s="13"/>
      <c r="D1238" s="71"/>
      <c r="E1238" s="13"/>
      <c r="F1238" s="14"/>
      <c r="G1238" s="15"/>
      <c r="H1238" s="49"/>
      <c r="I1238" s="44"/>
      <c r="J1238" s="25"/>
      <c r="K1238" s="22"/>
      <c r="L1238" s="23"/>
      <c r="M1238" s="24"/>
      <c r="N1238" s="220"/>
      <c r="O1238" s="132"/>
      <c r="P1238" s="133"/>
    </row>
    <row r="1239" spans="1:16" ht="27" customHeight="1">
      <c r="A1239" s="11"/>
      <c r="B1239" s="12"/>
      <c r="C1239" s="13"/>
      <c r="D1239" s="71"/>
      <c r="E1239" s="13"/>
      <c r="F1239" s="14"/>
      <c r="G1239" s="15"/>
      <c r="H1239" s="49"/>
      <c r="I1239" s="44"/>
      <c r="J1239" s="25"/>
      <c r="K1239" s="22"/>
      <c r="L1239" s="23"/>
      <c r="M1239" s="24"/>
      <c r="N1239" s="220"/>
      <c r="O1239" s="132"/>
      <c r="P1239" s="133"/>
    </row>
    <row r="1240" spans="1:16" ht="27" customHeight="1">
      <c r="A1240" s="11"/>
      <c r="B1240" s="12"/>
      <c r="C1240" s="13"/>
      <c r="D1240" s="71"/>
      <c r="E1240" s="13"/>
      <c r="F1240" s="14"/>
      <c r="G1240" s="15"/>
      <c r="H1240" s="49"/>
      <c r="I1240" s="44"/>
      <c r="J1240" s="25"/>
      <c r="K1240" s="22"/>
      <c r="L1240" s="23"/>
      <c r="M1240" s="24"/>
      <c r="N1240" s="220"/>
      <c r="O1240" s="132"/>
      <c r="P1240" s="133"/>
    </row>
    <row r="1241" spans="1:16" ht="27" customHeight="1">
      <c r="A1241" s="11"/>
      <c r="B1241" s="12"/>
      <c r="C1241" s="13"/>
      <c r="D1241" s="71"/>
      <c r="E1241" s="13"/>
      <c r="F1241" s="14"/>
      <c r="G1241" s="15"/>
      <c r="H1241" s="49"/>
      <c r="I1241" s="44"/>
      <c r="J1241" s="25"/>
      <c r="K1241" s="22"/>
      <c r="L1241" s="23"/>
      <c r="M1241" s="24"/>
      <c r="N1241" s="220"/>
      <c r="O1241" s="132"/>
      <c r="P1241" s="133"/>
    </row>
    <row r="1242" spans="1:16" ht="27" customHeight="1">
      <c r="A1242" s="11"/>
      <c r="B1242" s="12"/>
      <c r="C1242" s="13"/>
      <c r="D1242" s="71"/>
      <c r="E1242" s="13"/>
      <c r="F1242" s="14"/>
      <c r="G1242" s="15"/>
      <c r="H1242" s="49"/>
      <c r="I1242" s="44"/>
      <c r="J1242" s="25"/>
      <c r="K1242" s="22"/>
      <c r="L1242" s="23"/>
      <c r="M1242" s="24"/>
      <c r="N1242" s="220"/>
      <c r="O1242" s="132"/>
      <c r="P1242" s="133"/>
    </row>
    <row r="1243" spans="1:16" ht="27" customHeight="1">
      <c r="A1243" s="11"/>
      <c r="B1243" s="12"/>
      <c r="C1243" s="13"/>
      <c r="D1243" s="71"/>
      <c r="E1243" s="13"/>
      <c r="F1243" s="14"/>
      <c r="G1243" s="15"/>
      <c r="H1243" s="49"/>
      <c r="I1243" s="44"/>
      <c r="J1243" s="25"/>
      <c r="K1243" s="22"/>
      <c r="L1243" s="23"/>
      <c r="M1243" s="24"/>
      <c r="N1243" s="220"/>
      <c r="O1243" s="132"/>
      <c r="P1243" s="133"/>
    </row>
    <row r="1244" spans="1:16" ht="27" customHeight="1">
      <c r="A1244" s="11"/>
      <c r="B1244" s="12"/>
      <c r="C1244" s="13"/>
      <c r="D1244" s="71"/>
      <c r="E1244" s="13"/>
      <c r="F1244" s="14"/>
      <c r="G1244" s="15"/>
      <c r="H1244" s="49"/>
      <c r="I1244" s="44"/>
      <c r="J1244" s="25"/>
      <c r="K1244" s="22"/>
      <c r="L1244" s="23"/>
      <c r="M1244" s="24"/>
      <c r="N1244" s="220"/>
      <c r="O1244" s="132"/>
      <c r="P1244" s="133"/>
    </row>
    <row r="1245" spans="1:16" ht="27" customHeight="1">
      <c r="A1245" s="11"/>
      <c r="B1245" s="12"/>
      <c r="C1245" s="13"/>
      <c r="D1245" s="71"/>
      <c r="E1245" s="13"/>
      <c r="F1245" s="14"/>
      <c r="G1245" s="15"/>
      <c r="H1245" s="49"/>
      <c r="I1245" s="44"/>
      <c r="J1245" s="25"/>
      <c r="K1245" s="22"/>
      <c r="L1245" s="23"/>
      <c r="M1245" s="24"/>
      <c r="N1245" s="220"/>
      <c r="O1245" s="132"/>
      <c r="P1245" s="133"/>
    </row>
    <row r="1246" spans="1:16" ht="27" customHeight="1" thickBot="1">
      <c r="A1246" s="11"/>
      <c r="B1246" s="12"/>
      <c r="C1246" s="13"/>
      <c r="D1246" s="71"/>
      <c r="E1246" s="26"/>
      <c r="F1246" s="27"/>
      <c r="G1246" s="28"/>
      <c r="H1246" s="70"/>
      <c r="I1246" s="78"/>
      <c r="J1246" s="63"/>
      <c r="K1246" s="64"/>
      <c r="L1246" s="65"/>
      <c r="M1246" s="66"/>
      <c r="N1246" s="224"/>
      <c r="O1246" s="132"/>
      <c r="P1246" s="133"/>
    </row>
    <row r="1247" spans="1:16" ht="27" customHeight="1" thickTop="1">
      <c r="A1247" s="11"/>
      <c r="B1247" s="12"/>
      <c r="C1247" s="13"/>
      <c r="D1247" s="71"/>
      <c r="E1247" s="13"/>
      <c r="F1247" s="14"/>
      <c r="G1247" s="15"/>
      <c r="H1247" s="49"/>
      <c r="I1247" s="45"/>
      <c r="J1247" s="67"/>
      <c r="K1247" s="82"/>
      <c r="L1247" s="47"/>
      <c r="M1247" s="48"/>
      <c r="N1247" s="219"/>
      <c r="O1247" s="132"/>
      <c r="P1247" s="133"/>
    </row>
    <row r="1248" spans="1:16" ht="27" customHeight="1">
      <c r="A1248" s="11"/>
      <c r="B1248" s="12"/>
      <c r="C1248" s="13"/>
      <c r="D1248" s="71"/>
      <c r="E1248" s="13"/>
      <c r="F1248" s="14"/>
      <c r="G1248" s="15"/>
      <c r="H1248" s="49"/>
      <c r="I1248" s="44"/>
      <c r="J1248" s="25"/>
      <c r="K1248" s="22"/>
      <c r="L1248" s="23"/>
      <c r="M1248" s="24"/>
      <c r="N1248" s="220"/>
      <c r="O1248" s="132"/>
      <c r="P1248" s="133"/>
    </row>
    <row r="1249" spans="1:16" ht="27" customHeight="1">
      <c r="A1249" s="11"/>
      <c r="B1249" s="12"/>
      <c r="C1249" s="13"/>
      <c r="D1249" s="71"/>
      <c r="E1249" s="13"/>
      <c r="F1249" s="14"/>
      <c r="G1249" s="15"/>
      <c r="H1249" s="49"/>
      <c r="I1249" s="44"/>
      <c r="J1249" s="25"/>
      <c r="K1249" s="22"/>
      <c r="L1249" s="23"/>
      <c r="M1249" s="24"/>
      <c r="N1249" s="220"/>
      <c r="O1249" s="132"/>
      <c r="P1249" s="133"/>
    </row>
    <row r="1250" spans="1:16" ht="27" customHeight="1">
      <c r="A1250" s="11"/>
      <c r="B1250" s="12"/>
      <c r="C1250" s="13"/>
      <c r="D1250" s="71"/>
      <c r="E1250" s="13"/>
      <c r="F1250" s="14"/>
      <c r="G1250" s="15"/>
      <c r="H1250" s="49"/>
      <c r="I1250" s="44"/>
      <c r="J1250" s="25"/>
      <c r="K1250" s="22"/>
      <c r="L1250" s="23"/>
      <c r="M1250" s="24"/>
      <c r="N1250" s="220"/>
      <c r="O1250" s="132"/>
      <c r="P1250" s="133"/>
    </row>
    <row r="1251" spans="1:16" ht="27" customHeight="1">
      <c r="A1251" s="11"/>
      <c r="B1251" s="12"/>
      <c r="C1251" s="13"/>
      <c r="D1251" s="71"/>
      <c r="E1251" s="13"/>
      <c r="F1251" s="14"/>
      <c r="G1251" s="15"/>
      <c r="H1251" s="49"/>
      <c r="I1251" s="44"/>
      <c r="J1251" s="25"/>
      <c r="K1251" s="22"/>
      <c r="L1251" s="23"/>
      <c r="M1251" s="24"/>
      <c r="N1251" s="220"/>
      <c r="O1251" s="132"/>
      <c r="P1251" s="133"/>
    </row>
    <row r="1252" spans="1:16" ht="27" customHeight="1" thickBot="1">
      <c r="A1252" s="11"/>
      <c r="B1252" s="12"/>
      <c r="C1252" s="13"/>
      <c r="D1252" s="71"/>
      <c r="E1252" s="26"/>
      <c r="F1252" s="27"/>
      <c r="G1252" s="28"/>
      <c r="H1252" s="70"/>
      <c r="I1252" s="78"/>
      <c r="J1252" s="63"/>
      <c r="K1252" s="64"/>
      <c r="L1252" s="65"/>
      <c r="M1252" s="66"/>
      <c r="N1252" s="224"/>
      <c r="O1252" s="132"/>
      <c r="P1252" s="133"/>
    </row>
    <row r="1253" spans="1:16" ht="27" customHeight="1" thickTop="1">
      <c r="A1253" s="11"/>
      <c r="B1253" s="12"/>
      <c r="C1253" s="13"/>
      <c r="D1253" s="71"/>
      <c r="E1253" s="13"/>
      <c r="F1253" s="14"/>
      <c r="G1253" s="15"/>
      <c r="H1253" s="49"/>
      <c r="I1253" s="45"/>
      <c r="J1253" s="67"/>
      <c r="K1253" s="82"/>
      <c r="L1253" s="47"/>
      <c r="M1253" s="48"/>
      <c r="N1253" s="219"/>
      <c r="O1253" s="132"/>
      <c r="P1253" s="133"/>
    </row>
    <row r="1254" spans="1:16" ht="27" customHeight="1">
      <c r="A1254" s="11"/>
      <c r="B1254" s="12"/>
      <c r="C1254" s="13"/>
      <c r="D1254" s="71"/>
      <c r="E1254" s="13"/>
      <c r="F1254" s="14"/>
      <c r="G1254" s="15"/>
      <c r="H1254" s="49"/>
      <c r="I1254" s="44"/>
      <c r="J1254" s="25"/>
      <c r="K1254" s="22"/>
      <c r="L1254" s="23"/>
      <c r="M1254" s="24"/>
      <c r="N1254" s="220"/>
      <c r="O1254" s="132"/>
      <c r="P1254" s="133"/>
    </row>
    <row r="1255" spans="1:16" ht="27" customHeight="1">
      <c r="A1255" s="11"/>
      <c r="B1255" s="12"/>
      <c r="C1255" s="13"/>
      <c r="D1255" s="71"/>
      <c r="E1255" s="13"/>
      <c r="F1255" s="14"/>
      <c r="G1255" s="15"/>
      <c r="H1255" s="49"/>
      <c r="I1255" s="44"/>
      <c r="J1255" s="25"/>
      <c r="K1255" s="22"/>
      <c r="L1255" s="23"/>
      <c r="M1255" s="24"/>
      <c r="N1255" s="220"/>
      <c r="O1255" s="132"/>
      <c r="P1255" s="133"/>
    </row>
    <row r="1256" spans="1:16" ht="27" customHeight="1">
      <c r="A1256" s="11"/>
      <c r="B1256" s="12"/>
      <c r="C1256" s="13"/>
      <c r="D1256" s="71"/>
      <c r="E1256" s="13"/>
      <c r="F1256" s="14"/>
      <c r="G1256" s="15"/>
      <c r="H1256" s="49"/>
      <c r="I1256" s="44"/>
      <c r="J1256" s="25"/>
      <c r="K1256" s="22"/>
      <c r="L1256" s="23"/>
      <c r="M1256" s="24"/>
      <c r="N1256" s="220"/>
      <c r="O1256" s="132"/>
      <c r="P1256" s="133"/>
    </row>
    <row r="1257" spans="1:16" ht="27" customHeight="1">
      <c r="A1257" s="11"/>
      <c r="B1257" s="12"/>
      <c r="C1257" s="13"/>
      <c r="D1257" s="71"/>
      <c r="E1257" s="13"/>
      <c r="F1257" s="14"/>
      <c r="G1257" s="15"/>
      <c r="H1257" s="49"/>
      <c r="I1257" s="44"/>
      <c r="J1257" s="25"/>
      <c r="K1257" s="22"/>
      <c r="L1257" s="23"/>
      <c r="M1257" s="24"/>
      <c r="N1257" s="220"/>
      <c r="O1257" s="132"/>
      <c r="P1257" s="133"/>
    </row>
    <row r="1258" spans="1:16" ht="27" customHeight="1">
      <c r="A1258" s="11"/>
      <c r="B1258" s="12"/>
      <c r="C1258" s="13"/>
      <c r="D1258" s="71"/>
      <c r="E1258" s="13"/>
      <c r="F1258" s="14"/>
      <c r="G1258" s="15"/>
      <c r="H1258" s="49"/>
      <c r="I1258" s="44"/>
      <c r="J1258" s="25"/>
      <c r="K1258" s="22"/>
      <c r="L1258" s="23"/>
      <c r="M1258" s="24"/>
      <c r="N1258" s="220"/>
      <c r="O1258" s="132"/>
      <c r="P1258" s="133"/>
    </row>
    <row r="1259" spans="1:16" ht="27" customHeight="1">
      <c r="A1259" s="11"/>
      <c r="B1259" s="12"/>
      <c r="C1259" s="13"/>
      <c r="D1259" s="71"/>
      <c r="E1259" s="13"/>
      <c r="F1259" s="14"/>
      <c r="G1259" s="15"/>
      <c r="H1259" s="49"/>
      <c r="I1259" s="44"/>
      <c r="J1259" s="25"/>
      <c r="K1259" s="22"/>
      <c r="L1259" s="23"/>
      <c r="M1259" s="24"/>
      <c r="N1259" s="220"/>
      <c r="O1259" s="132"/>
      <c r="P1259" s="133"/>
    </row>
    <row r="1260" spans="1:16" ht="27" customHeight="1">
      <c r="A1260" s="11"/>
      <c r="B1260" s="12"/>
      <c r="C1260" s="13"/>
      <c r="D1260" s="71"/>
      <c r="E1260" s="13"/>
      <c r="F1260" s="14"/>
      <c r="G1260" s="15"/>
      <c r="H1260" s="49"/>
      <c r="I1260" s="44"/>
      <c r="J1260" s="25"/>
      <c r="K1260" s="22"/>
      <c r="L1260" s="23"/>
      <c r="M1260" s="24"/>
      <c r="N1260" s="220"/>
      <c r="O1260" s="132"/>
      <c r="P1260" s="133"/>
    </row>
    <row r="1261" spans="1:16" ht="27" customHeight="1">
      <c r="A1261" s="11"/>
      <c r="B1261" s="12"/>
      <c r="C1261" s="13"/>
      <c r="D1261" s="71"/>
      <c r="E1261" s="13"/>
      <c r="F1261" s="14"/>
      <c r="G1261" s="15"/>
      <c r="H1261" s="49"/>
      <c r="I1261" s="44"/>
      <c r="J1261" s="25"/>
      <c r="K1261" s="22"/>
      <c r="L1261" s="23"/>
      <c r="M1261" s="24"/>
      <c r="N1261" s="220"/>
      <c r="O1261" s="132"/>
      <c r="P1261" s="133"/>
    </row>
    <row r="1262" spans="1:16" ht="27" customHeight="1">
      <c r="A1262" s="11"/>
      <c r="B1262" s="12"/>
      <c r="C1262" s="13"/>
      <c r="D1262" s="71"/>
      <c r="E1262" s="13"/>
      <c r="F1262" s="14"/>
      <c r="G1262" s="15"/>
      <c r="H1262" s="49"/>
      <c r="I1262" s="44"/>
      <c r="J1262" s="25"/>
      <c r="K1262" s="22"/>
      <c r="L1262" s="23"/>
      <c r="M1262" s="24"/>
      <c r="N1262" s="220"/>
      <c r="O1262" s="132"/>
      <c r="P1262" s="133"/>
    </row>
    <row r="1263" spans="1:16" ht="27" customHeight="1">
      <c r="A1263" s="11"/>
      <c r="B1263" s="12"/>
      <c r="C1263" s="13"/>
      <c r="D1263" s="71"/>
      <c r="E1263" s="13"/>
      <c r="F1263" s="14"/>
      <c r="G1263" s="15"/>
      <c r="H1263" s="49"/>
      <c r="I1263" s="44"/>
      <c r="J1263" s="25"/>
      <c r="K1263" s="22"/>
      <c r="L1263" s="23"/>
      <c r="M1263" s="24"/>
      <c r="N1263" s="220"/>
      <c r="O1263" s="132"/>
      <c r="P1263" s="133"/>
    </row>
    <row r="1264" spans="1:16" ht="27" customHeight="1">
      <c r="A1264" s="11"/>
      <c r="B1264" s="12"/>
      <c r="C1264" s="13"/>
      <c r="D1264" s="71"/>
      <c r="E1264" s="13"/>
      <c r="F1264" s="14"/>
      <c r="G1264" s="15"/>
      <c r="H1264" s="49"/>
      <c r="I1264" s="44"/>
      <c r="J1264" s="25"/>
      <c r="K1264" s="22"/>
      <c r="L1264" s="23"/>
      <c r="M1264" s="24"/>
      <c r="N1264" s="220"/>
      <c r="O1264" s="132"/>
      <c r="P1264" s="133"/>
    </row>
    <row r="1265" spans="1:16" ht="27" customHeight="1">
      <c r="A1265" s="11"/>
      <c r="B1265" s="12"/>
      <c r="C1265" s="13"/>
      <c r="D1265" s="71"/>
      <c r="E1265" s="13"/>
      <c r="F1265" s="14"/>
      <c r="G1265" s="15"/>
      <c r="H1265" s="49"/>
      <c r="I1265" s="44"/>
      <c r="J1265" s="25"/>
      <c r="K1265" s="22"/>
      <c r="L1265" s="23"/>
      <c r="M1265" s="24"/>
      <c r="N1265" s="220"/>
      <c r="O1265" s="132"/>
      <c r="P1265" s="133"/>
    </row>
    <row r="1266" spans="1:16" ht="27" customHeight="1">
      <c r="A1266" s="11"/>
      <c r="B1266" s="12"/>
      <c r="C1266" s="13"/>
      <c r="D1266" s="71"/>
      <c r="E1266" s="13"/>
      <c r="F1266" s="14"/>
      <c r="G1266" s="15"/>
      <c r="H1266" s="49"/>
      <c r="I1266" s="44"/>
      <c r="J1266" s="25"/>
      <c r="K1266" s="22"/>
      <c r="L1266" s="23"/>
      <c r="M1266" s="24"/>
      <c r="N1266" s="220"/>
      <c r="O1266" s="132"/>
      <c r="P1266" s="133"/>
    </row>
    <row r="1267" spans="1:16" ht="27" customHeight="1">
      <c r="A1267" s="11"/>
      <c r="B1267" s="12"/>
      <c r="C1267" s="13"/>
      <c r="D1267" s="71"/>
      <c r="E1267" s="13"/>
      <c r="F1267" s="14"/>
      <c r="G1267" s="15"/>
      <c r="H1267" s="49"/>
      <c r="I1267" s="44"/>
      <c r="J1267" s="25"/>
      <c r="K1267" s="22"/>
      <c r="L1267" s="23"/>
      <c r="M1267" s="24"/>
      <c r="N1267" s="220"/>
      <c r="O1267" s="132"/>
      <c r="P1267" s="133"/>
    </row>
    <row r="1268" spans="1:16" ht="27" customHeight="1">
      <c r="A1268" s="11"/>
      <c r="B1268" s="12"/>
      <c r="C1268" s="13"/>
      <c r="D1268" s="71"/>
      <c r="E1268" s="13"/>
      <c r="F1268" s="14"/>
      <c r="G1268" s="15"/>
      <c r="H1268" s="49"/>
      <c r="I1268" s="44"/>
      <c r="J1268" s="25"/>
      <c r="K1268" s="22"/>
      <c r="L1268" s="23"/>
      <c r="M1268" s="24"/>
      <c r="N1268" s="220"/>
      <c r="O1268" s="132"/>
      <c r="P1268" s="133"/>
    </row>
    <row r="1269" spans="1:16" ht="27" customHeight="1">
      <c r="A1269" s="11"/>
      <c r="B1269" s="12"/>
      <c r="C1269" s="13"/>
      <c r="D1269" s="71"/>
      <c r="E1269" s="13"/>
      <c r="F1269" s="14"/>
      <c r="G1269" s="15"/>
      <c r="H1269" s="49"/>
      <c r="I1269" s="44"/>
      <c r="J1269" s="25"/>
      <c r="K1269" s="22"/>
      <c r="L1269" s="23"/>
      <c r="M1269" s="24"/>
      <c r="N1269" s="220"/>
      <c r="O1269" s="132"/>
      <c r="P1269" s="133"/>
    </row>
    <row r="1270" spans="1:16" ht="27" customHeight="1" thickBot="1">
      <c r="A1270" s="11"/>
      <c r="B1270" s="12"/>
      <c r="C1270" s="13"/>
      <c r="D1270" s="71"/>
      <c r="E1270" s="26"/>
      <c r="F1270" s="27"/>
      <c r="G1270" s="28"/>
      <c r="H1270" s="70"/>
      <c r="I1270" s="78"/>
      <c r="J1270" s="63"/>
      <c r="K1270" s="64"/>
      <c r="L1270" s="65"/>
      <c r="M1270" s="66"/>
      <c r="N1270" s="224"/>
      <c r="O1270" s="132"/>
      <c r="P1270" s="133"/>
    </row>
    <row r="1271" spans="1:16" ht="27" customHeight="1" thickTop="1">
      <c r="A1271" s="105"/>
      <c r="B1271" s="106"/>
      <c r="C1271" s="83"/>
      <c r="D1271" s="107"/>
      <c r="E1271" s="13"/>
      <c r="F1271" s="14"/>
      <c r="G1271" s="15"/>
      <c r="H1271" s="49"/>
      <c r="I1271" s="108"/>
      <c r="J1271" s="67"/>
      <c r="K1271" s="82"/>
      <c r="L1271" s="47"/>
      <c r="M1271" s="48"/>
      <c r="N1271" s="219"/>
      <c r="O1271" s="132"/>
      <c r="P1271" s="133"/>
    </row>
    <row r="1272" spans="1:16" s="96" customFormat="1" ht="27" customHeight="1">
      <c r="A1272" s="11"/>
      <c r="B1272" s="12"/>
      <c r="C1272" s="13"/>
      <c r="D1272" s="49"/>
      <c r="E1272" s="13"/>
      <c r="F1272" s="14"/>
      <c r="G1272" s="15"/>
      <c r="H1272" s="49"/>
      <c r="I1272" s="109"/>
      <c r="J1272" s="25"/>
      <c r="K1272" s="22"/>
      <c r="L1272" s="23"/>
      <c r="M1272" s="24"/>
      <c r="N1272" s="220"/>
      <c r="O1272" s="132"/>
      <c r="P1272" s="154"/>
    </row>
    <row r="1273" spans="1:16" s="96" customFormat="1" ht="27" customHeight="1">
      <c r="A1273" s="11"/>
      <c r="B1273" s="12"/>
      <c r="C1273" s="13"/>
      <c r="D1273" s="49"/>
      <c r="E1273" s="13"/>
      <c r="F1273" s="14"/>
      <c r="G1273" s="15"/>
      <c r="H1273" s="49"/>
      <c r="I1273" s="109"/>
      <c r="J1273" s="25"/>
      <c r="K1273" s="22"/>
      <c r="L1273" s="23"/>
      <c r="M1273" s="24"/>
      <c r="N1273" s="220"/>
      <c r="O1273" s="132"/>
      <c r="P1273" s="154"/>
    </row>
    <row r="1274" spans="1:16" ht="24.6">
      <c r="A1274" s="11"/>
      <c r="B1274" s="12"/>
      <c r="C1274" s="13"/>
      <c r="D1274" s="49"/>
      <c r="E1274" s="13"/>
      <c r="F1274" s="14"/>
      <c r="G1274" s="15"/>
      <c r="H1274" s="49"/>
      <c r="I1274" s="109"/>
      <c r="J1274" s="25"/>
      <c r="K1274" s="22"/>
      <c r="L1274" s="23"/>
      <c r="M1274" s="24"/>
      <c r="N1274" s="220"/>
      <c r="O1274" s="132"/>
      <c r="P1274" s="133"/>
    </row>
    <row r="1275" spans="1:16" ht="24.6">
      <c r="A1275" s="11"/>
      <c r="B1275" s="12"/>
      <c r="C1275" s="13"/>
      <c r="D1275" s="49"/>
      <c r="E1275" s="13"/>
      <c r="F1275" s="14"/>
      <c r="G1275" s="15"/>
      <c r="H1275" s="49"/>
      <c r="I1275" s="109"/>
      <c r="J1275" s="25"/>
      <c r="K1275" s="22"/>
      <c r="L1275" s="23"/>
      <c r="M1275" s="24"/>
      <c r="N1275" s="220"/>
      <c r="O1275" s="132"/>
      <c r="P1275" s="133"/>
    </row>
    <row r="1276" spans="1:16" ht="24.6">
      <c r="A1276" s="11"/>
      <c r="B1276" s="12"/>
      <c r="C1276" s="13"/>
      <c r="D1276" s="49"/>
      <c r="E1276" s="13"/>
      <c r="F1276" s="14"/>
      <c r="G1276" s="15"/>
      <c r="H1276" s="49"/>
      <c r="I1276" s="109"/>
      <c r="J1276" s="25"/>
      <c r="K1276" s="22"/>
      <c r="L1276" s="23"/>
      <c r="M1276" s="24"/>
      <c r="N1276" s="220"/>
      <c r="O1276" s="132"/>
      <c r="P1276" s="133"/>
    </row>
    <row r="1277" spans="1:16" ht="24.6">
      <c r="A1277" s="11"/>
      <c r="B1277" s="12"/>
      <c r="C1277" s="13"/>
      <c r="D1277" s="49"/>
      <c r="E1277" s="13"/>
      <c r="F1277" s="14"/>
      <c r="G1277" s="15"/>
      <c r="H1277" s="49"/>
      <c r="I1277" s="109"/>
      <c r="J1277" s="25"/>
      <c r="K1277" s="22"/>
      <c r="L1277" s="23"/>
      <c r="M1277" s="24"/>
      <c r="N1277" s="220"/>
      <c r="O1277" s="132"/>
      <c r="P1277" s="133"/>
    </row>
    <row r="1278" spans="1:16" ht="24.6">
      <c r="A1278" s="11"/>
      <c r="B1278" s="12"/>
      <c r="C1278" s="13"/>
      <c r="D1278" s="49"/>
      <c r="E1278" s="13"/>
      <c r="F1278" s="14"/>
      <c r="G1278" s="15"/>
      <c r="H1278" s="49"/>
      <c r="I1278" s="109"/>
      <c r="J1278" s="25"/>
      <c r="K1278" s="22"/>
      <c r="L1278" s="23"/>
      <c r="M1278" s="24"/>
      <c r="N1278" s="220"/>
      <c r="O1278" s="132"/>
      <c r="P1278" s="133"/>
    </row>
    <row r="1279" spans="1:16" ht="24.6">
      <c r="A1279" s="11"/>
      <c r="B1279" s="12"/>
      <c r="C1279" s="13"/>
      <c r="D1279" s="49"/>
      <c r="E1279" s="13"/>
      <c r="F1279" s="14"/>
      <c r="G1279" s="15"/>
      <c r="H1279" s="49"/>
      <c r="I1279" s="109"/>
      <c r="J1279" s="25"/>
      <c r="K1279" s="22"/>
      <c r="L1279" s="23"/>
      <c r="M1279" s="24"/>
      <c r="N1279" s="220"/>
      <c r="O1279" s="132"/>
      <c r="P1279" s="133"/>
    </row>
    <row r="1280" spans="1:16" ht="24.6">
      <c r="A1280" s="11"/>
      <c r="B1280" s="12"/>
      <c r="C1280" s="13"/>
      <c r="D1280" s="49"/>
      <c r="E1280" s="13"/>
      <c r="F1280" s="14"/>
      <c r="G1280" s="15"/>
      <c r="H1280" s="49"/>
      <c r="I1280" s="109"/>
      <c r="J1280" s="25"/>
      <c r="K1280" s="22"/>
      <c r="L1280" s="23"/>
      <c r="M1280" s="24"/>
      <c r="N1280" s="220"/>
      <c r="O1280" s="132"/>
      <c r="P1280" s="133"/>
    </row>
    <row r="1281" spans="1:16" ht="25.2" thickBot="1">
      <c r="A1281" s="11"/>
      <c r="B1281" s="12"/>
      <c r="C1281" s="13"/>
      <c r="D1281" s="49"/>
      <c r="E1281" s="26"/>
      <c r="F1281" s="27"/>
      <c r="G1281" s="28"/>
      <c r="H1281" s="70"/>
      <c r="I1281" s="110"/>
      <c r="J1281" s="63"/>
      <c r="K1281" s="64"/>
      <c r="L1281" s="65"/>
      <c r="M1281" s="66"/>
      <c r="N1281" s="224"/>
      <c r="O1281" s="132"/>
      <c r="P1281" s="133"/>
    </row>
    <row r="1282" spans="1:16" ht="25.2" thickTop="1">
      <c r="A1282" s="11"/>
      <c r="B1282" s="12"/>
      <c r="C1282" s="13"/>
      <c r="D1282" s="49"/>
      <c r="E1282" s="13"/>
      <c r="F1282" s="14"/>
      <c r="G1282" s="15"/>
      <c r="H1282" s="49"/>
      <c r="I1282" s="108"/>
      <c r="J1282" s="67"/>
      <c r="K1282" s="82"/>
      <c r="L1282" s="47"/>
      <c r="M1282" s="48"/>
      <c r="N1282" s="219"/>
      <c r="O1282" s="132"/>
      <c r="P1282" s="133"/>
    </row>
    <row r="1283" spans="1:16" ht="24.6">
      <c r="A1283" s="11"/>
      <c r="B1283" s="12"/>
      <c r="C1283" s="13"/>
      <c r="D1283" s="49"/>
      <c r="E1283" s="13"/>
      <c r="F1283" s="14"/>
      <c r="G1283" s="15"/>
      <c r="H1283" s="49"/>
      <c r="I1283" s="109"/>
      <c r="J1283" s="25"/>
      <c r="K1283" s="22"/>
      <c r="L1283" s="23"/>
      <c r="M1283" s="24"/>
      <c r="N1283" s="220"/>
      <c r="O1283" s="132"/>
      <c r="P1283" s="133"/>
    </row>
    <row r="1284" spans="1:16" ht="24.6">
      <c r="A1284" s="11"/>
      <c r="B1284" s="12"/>
      <c r="C1284" s="13"/>
      <c r="D1284" s="49"/>
      <c r="E1284" s="13"/>
      <c r="F1284" s="14"/>
      <c r="G1284" s="15"/>
      <c r="H1284" s="49"/>
      <c r="I1284" s="109"/>
      <c r="J1284" s="25"/>
      <c r="K1284" s="22"/>
      <c r="L1284" s="23"/>
      <c r="M1284" s="24"/>
      <c r="N1284" s="220"/>
      <c r="O1284" s="132"/>
      <c r="P1284" s="133"/>
    </row>
    <row r="1285" spans="1:16" ht="24.6">
      <c r="A1285" s="11"/>
      <c r="B1285" s="12"/>
      <c r="C1285" s="13"/>
      <c r="D1285" s="49"/>
      <c r="E1285" s="13"/>
      <c r="F1285" s="14"/>
      <c r="G1285" s="15"/>
      <c r="H1285" s="49"/>
      <c r="I1285" s="109"/>
      <c r="J1285" s="25"/>
      <c r="K1285" s="22"/>
      <c r="L1285" s="23"/>
      <c r="M1285" s="24"/>
      <c r="N1285" s="220"/>
      <c r="O1285" s="132"/>
      <c r="P1285" s="133"/>
    </row>
    <row r="1286" spans="1:16" ht="24.6">
      <c r="A1286" s="11"/>
      <c r="B1286" s="12"/>
      <c r="C1286" s="13"/>
      <c r="D1286" s="49"/>
      <c r="E1286" s="13"/>
      <c r="F1286" s="14"/>
      <c r="G1286" s="15"/>
      <c r="H1286" s="49"/>
      <c r="I1286" s="109"/>
      <c r="J1286" s="25"/>
      <c r="K1286" s="22"/>
      <c r="L1286" s="23"/>
      <c r="M1286" s="24"/>
      <c r="N1286" s="220"/>
      <c r="O1286" s="132"/>
      <c r="P1286" s="133"/>
    </row>
    <row r="1287" spans="1:16" ht="24.6">
      <c r="A1287" s="11"/>
      <c r="B1287" s="12"/>
      <c r="C1287" s="13"/>
      <c r="D1287" s="49"/>
      <c r="E1287" s="13"/>
      <c r="F1287" s="14"/>
      <c r="G1287" s="15"/>
      <c r="H1287" s="49"/>
      <c r="I1287" s="109"/>
      <c r="J1287" s="25"/>
      <c r="K1287" s="22"/>
      <c r="L1287" s="23"/>
      <c r="M1287" s="24"/>
      <c r="N1287" s="220"/>
      <c r="O1287" s="132"/>
      <c r="P1287" s="133"/>
    </row>
    <row r="1288" spans="1:16" ht="24.6">
      <c r="A1288" s="11"/>
      <c r="B1288" s="12"/>
      <c r="C1288" s="13"/>
      <c r="D1288" s="49"/>
      <c r="E1288" s="13"/>
      <c r="F1288" s="14"/>
      <c r="G1288" s="15"/>
      <c r="H1288" s="49"/>
      <c r="I1288" s="109"/>
      <c r="J1288" s="25"/>
      <c r="K1288" s="22"/>
      <c r="L1288" s="23"/>
      <c r="M1288" s="24"/>
      <c r="N1288" s="220"/>
      <c r="O1288" s="132"/>
      <c r="P1288" s="133"/>
    </row>
    <row r="1289" spans="1:16" ht="24.6">
      <c r="A1289" s="11"/>
      <c r="B1289" s="12"/>
      <c r="C1289" s="13"/>
      <c r="D1289" s="49"/>
      <c r="E1289" s="13"/>
      <c r="F1289" s="14"/>
      <c r="G1289" s="15"/>
      <c r="H1289" s="49"/>
      <c r="I1289" s="109"/>
      <c r="J1289" s="25"/>
      <c r="K1289" s="22"/>
      <c r="L1289" s="23"/>
      <c r="M1289" s="24"/>
      <c r="N1289" s="220"/>
      <c r="O1289" s="132"/>
      <c r="P1289" s="133"/>
    </row>
    <row r="1290" spans="1:16" ht="24.6">
      <c r="A1290" s="11"/>
      <c r="B1290" s="12"/>
      <c r="C1290" s="13"/>
      <c r="D1290" s="49"/>
      <c r="E1290" s="13"/>
      <c r="F1290" s="14"/>
      <c r="G1290" s="15"/>
      <c r="H1290" s="49"/>
      <c r="I1290" s="109"/>
      <c r="J1290" s="25"/>
      <c r="K1290" s="22"/>
      <c r="L1290" s="23"/>
      <c r="M1290" s="24"/>
      <c r="N1290" s="220"/>
      <c r="O1290" s="132"/>
      <c r="P1290" s="133"/>
    </row>
    <row r="1291" spans="1:16" ht="24.6">
      <c r="A1291" s="11"/>
      <c r="B1291" s="12"/>
      <c r="C1291" s="13"/>
      <c r="D1291" s="49"/>
      <c r="E1291" s="13"/>
      <c r="F1291" s="14"/>
      <c r="G1291" s="15"/>
      <c r="H1291" s="49"/>
      <c r="I1291" s="109"/>
      <c r="J1291" s="25"/>
      <c r="K1291" s="22"/>
      <c r="L1291" s="23"/>
      <c r="M1291" s="24"/>
      <c r="N1291" s="220"/>
      <c r="O1291" s="132"/>
      <c r="P1291" s="133"/>
    </row>
    <row r="1292" spans="1:16" ht="24.6">
      <c r="A1292" s="11"/>
      <c r="B1292" s="12"/>
      <c r="C1292" s="13"/>
      <c r="D1292" s="49"/>
      <c r="E1292" s="13"/>
      <c r="F1292" s="14"/>
      <c r="G1292" s="15"/>
      <c r="H1292" s="49"/>
      <c r="I1292" s="109"/>
      <c r="J1292" s="25"/>
      <c r="K1292" s="22"/>
      <c r="L1292" s="23"/>
      <c r="M1292" s="24"/>
      <c r="N1292" s="220"/>
      <c r="O1292" s="132"/>
      <c r="P1292" s="133"/>
    </row>
    <row r="1293" spans="1:16" ht="24.6">
      <c r="A1293" s="11"/>
      <c r="B1293" s="12"/>
      <c r="C1293" s="13"/>
      <c r="D1293" s="49"/>
      <c r="E1293" s="13"/>
      <c r="F1293" s="14"/>
      <c r="G1293" s="15"/>
      <c r="H1293" s="49"/>
      <c r="I1293" s="109"/>
      <c r="J1293" s="25"/>
      <c r="K1293" s="22"/>
      <c r="L1293" s="23"/>
      <c r="M1293" s="24"/>
      <c r="N1293" s="220"/>
      <c r="O1293" s="132"/>
      <c r="P1293" s="133"/>
    </row>
    <row r="1294" spans="1:16" ht="24.6">
      <c r="A1294" s="11"/>
      <c r="B1294" s="12"/>
      <c r="C1294" s="13"/>
      <c r="D1294" s="49"/>
      <c r="E1294" s="13"/>
      <c r="F1294" s="14"/>
      <c r="G1294" s="15"/>
      <c r="H1294" s="49"/>
      <c r="I1294" s="109"/>
      <c r="J1294" s="25"/>
      <c r="K1294" s="22"/>
      <c r="L1294" s="23"/>
      <c r="M1294" s="24"/>
      <c r="N1294" s="220"/>
      <c r="O1294" s="132"/>
      <c r="P1294" s="133"/>
    </row>
    <row r="1295" spans="1:16" ht="25.2" thickBot="1">
      <c r="A1295" s="11"/>
      <c r="B1295" s="12"/>
      <c r="C1295" s="13"/>
      <c r="D1295" s="49"/>
      <c r="E1295" s="26"/>
      <c r="F1295" s="27"/>
      <c r="G1295" s="28"/>
      <c r="H1295" s="70"/>
      <c r="I1295" s="110"/>
      <c r="J1295" s="63"/>
      <c r="K1295" s="64"/>
      <c r="L1295" s="65"/>
      <c r="M1295" s="66"/>
      <c r="N1295" s="224"/>
      <c r="O1295" s="132"/>
      <c r="P1295" s="133"/>
    </row>
    <row r="1296" spans="1:16" ht="25.2" thickTop="1">
      <c r="A1296" s="11"/>
      <c r="B1296" s="12"/>
      <c r="C1296" s="13"/>
      <c r="D1296" s="49"/>
      <c r="E1296" s="13"/>
      <c r="F1296" s="14"/>
      <c r="G1296" s="15"/>
      <c r="H1296" s="49"/>
      <c r="I1296" s="108"/>
      <c r="J1296" s="67"/>
      <c r="K1296" s="82"/>
      <c r="L1296" s="47"/>
      <c r="M1296" s="48"/>
      <c r="N1296" s="219"/>
      <c r="O1296" s="132"/>
      <c r="P1296" s="133"/>
    </row>
    <row r="1297" spans="1:16" ht="24.6">
      <c r="A1297" s="11"/>
      <c r="B1297" s="12"/>
      <c r="C1297" s="13"/>
      <c r="D1297" s="49"/>
      <c r="E1297" s="13"/>
      <c r="F1297" s="14"/>
      <c r="G1297" s="15"/>
      <c r="H1297" s="49"/>
      <c r="I1297" s="109"/>
      <c r="J1297" s="25"/>
      <c r="K1297" s="22"/>
      <c r="L1297" s="23"/>
      <c r="M1297" s="24"/>
      <c r="N1297" s="220"/>
      <c r="O1297" s="132"/>
      <c r="P1297" s="133"/>
    </row>
    <row r="1298" spans="1:16" ht="24.6">
      <c r="A1298" s="11"/>
      <c r="B1298" s="12"/>
      <c r="C1298" s="13"/>
      <c r="D1298" s="49"/>
      <c r="E1298" s="13"/>
      <c r="F1298" s="14"/>
      <c r="G1298" s="15"/>
      <c r="H1298" s="49"/>
      <c r="I1298" s="109"/>
      <c r="J1298" s="25"/>
      <c r="K1298" s="22"/>
      <c r="L1298" s="23"/>
      <c r="M1298" s="24"/>
      <c r="N1298" s="220"/>
      <c r="O1298" s="132"/>
      <c r="P1298" s="133"/>
    </row>
    <row r="1299" spans="1:16" ht="24.6">
      <c r="A1299" s="11"/>
      <c r="B1299" s="12"/>
      <c r="C1299" s="13"/>
      <c r="D1299" s="49"/>
      <c r="E1299" s="13"/>
      <c r="F1299" s="14"/>
      <c r="G1299" s="15"/>
      <c r="H1299" s="49"/>
      <c r="I1299" s="109"/>
      <c r="J1299" s="25"/>
      <c r="K1299" s="22"/>
      <c r="L1299" s="23"/>
      <c r="M1299" s="24"/>
      <c r="N1299" s="220"/>
      <c r="O1299" s="132"/>
      <c r="P1299" s="133"/>
    </row>
    <row r="1300" spans="1:16" ht="24.6">
      <c r="A1300" s="11"/>
      <c r="B1300" s="12"/>
      <c r="C1300" s="13"/>
      <c r="D1300" s="49"/>
      <c r="E1300" s="13"/>
      <c r="F1300" s="14"/>
      <c r="G1300" s="15"/>
      <c r="H1300" s="49"/>
      <c r="I1300" s="109"/>
      <c r="J1300" s="25"/>
      <c r="K1300" s="22"/>
      <c r="L1300" s="23"/>
      <c r="M1300" s="24"/>
      <c r="N1300" s="220"/>
      <c r="O1300" s="132"/>
      <c r="P1300" s="133"/>
    </row>
    <row r="1301" spans="1:16" ht="24.6">
      <c r="A1301" s="11"/>
      <c r="B1301" s="12"/>
      <c r="C1301" s="13"/>
      <c r="D1301" s="49"/>
      <c r="E1301" s="13"/>
      <c r="F1301" s="14"/>
      <c r="G1301" s="15"/>
      <c r="H1301" s="49"/>
      <c r="I1301" s="109"/>
      <c r="J1301" s="25"/>
      <c r="K1301" s="22"/>
      <c r="L1301" s="23"/>
      <c r="M1301" s="24"/>
      <c r="N1301" s="220"/>
      <c r="O1301" s="132"/>
      <c r="P1301" s="133"/>
    </row>
    <row r="1302" spans="1:16" ht="24.6">
      <c r="A1302" s="11"/>
      <c r="B1302" s="12"/>
      <c r="C1302" s="13"/>
      <c r="D1302" s="49"/>
      <c r="E1302" s="13"/>
      <c r="F1302" s="14"/>
      <c r="G1302" s="15"/>
      <c r="H1302" s="49"/>
      <c r="I1302" s="109"/>
      <c r="J1302" s="25"/>
      <c r="K1302" s="22"/>
      <c r="L1302" s="23"/>
      <c r="M1302" s="24"/>
      <c r="N1302" s="220"/>
      <c r="O1302" s="132"/>
      <c r="P1302" s="133"/>
    </row>
    <row r="1303" spans="1:16" ht="24.6">
      <c r="A1303" s="11"/>
      <c r="B1303" s="12"/>
      <c r="C1303" s="13"/>
      <c r="D1303" s="49"/>
      <c r="E1303" s="13"/>
      <c r="F1303" s="14"/>
      <c r="G1303" s="15"/>
      <c r="H1303" s="49"/>
      <c r="I1303" s="109"/>
      <c r="J1303" s="25"/>
      <c r="K1303" s="22"/>
      <c r="L1303" s="23"/>
      <c r="M1303" s="24"/>
      <c r="N1303" s="220"/>
      <c r="O1303" s="132"/>
      <c r="P1303" s="133"/>
    </row>
    <row r="1304" spans="1:16" ht="24.6">
      <c r="A1304" s="11"/>
      <c r="B1304" s="12"/>
      <c r="C1304" s="13"/>
      <c r="D1304" s="49"/>
      <c r="E1304" s="13"/>
      <c r="F1304" s="14"/>
      <c r="G1304" s="15"/>
      <c r="H1304" s="49"/>
      <c r="I1304" s="109"/>
      <c r="J1304" s="25"/>
      <c r="K1304" s="22"/>
      <c r="L1304" s="23"/>
      <c r="M1304" s="24"/>
      <c r="N1304" s="220"/>
      <c r="O1304" s="132"/>
      <c r="P1304" s="133"/>
    </row>
    <row r="1305" spans="1:16" ht="24.6">
      <c r="A1305" s="11"/>
      <c r="B1305" s="12"/>
      <c r="C1305" s="13"/>
      <c r="D1305" s="49"/>
      <c r="E1305" s="13"/>
      <c r="F1305" s="14"/>
      <c r="G1305" s="15"/>
      <c r="H1305" s="49"/>
      <c r="I1305" s="109"/>
      <c r="J1305" s="25"/>
      <c r="K1305" s="22"/>
      <c r="L1305" s="23"/>
      <c r="M1305" s="24"/>
      <c r="N1305" s="220"/>
      <c r="O1305" s="132"/>
      <c r="P1305" s="133"/>
    </row>
    <row r="1306" spans="1:16" ht="24.6">
      <c r="A1306" s="11"/>
      <c r="B1306" s="12"/>
      <c r="C1306" s="13"/>
      <c r="D1306" s="49"/>
      <c r="E1306" s="13"/>
      <c r="F1306" s="14"/>
      <c r="G1306" s="15"/>
      <c r="H1306" s="49"/>
      <c r="I1306" s="109"/>
      <c r="J1306" s="25"/>
      <c r="K1306" s="22"/>
      <c r="L1306" s="23"/>
      <c r="M1306" s="24"/>
      <c r="N1306" s="220"/>
      <c r="O1306" s="132"/>
      <c r="P1306" s="133"/>
    </row>
    <row r="1307" spans="1:16" ht="24.6">
      <c r="A1307" s="11"/>
      <c r="B1307" s="12"/>
      <c r="C1307" s="13"/>
      <c r="D1307" s="49"/>
      <c r="E1307" s="13"/>
      <c r="F1307" s="14"/>
      <c r="G1307" s="15"/>
      <c r="H1307" s="49"/>
      <c r="I1307" s="109"/>
      <c r="J1307" s="25"/>
      <c r="K1307" s="22"/>
      <c r="L1307" s="23"/>
      <c r="M1307" s="24"/>
      <c r="N1307" s="220"/>
      <c r="O1307" s="132"/>
      <c r="P1307" s="133"/>
    </row>
    <row r="1308" spans="1:16" ht="24.6">
      <c r="A1308" s="11"/>
      <c r="B1308" s="12"/>
      <c r="C1308" s="13"/>
      <c r="D1308" s="49"/>
      <c r="E1308" s="13"/>
      <c r="F1308" s="111"/>
      <c r="G1308" s="15"/>
      <c r="H1308" s="49"/>
      <c r="I1308" s="109"/>
      <c r="J1308" s="25"/>
      <c r="K1308" s="22"/>
      <c r="L1308" s="23"/>
      <c r="M1308" s="24"/>
      <c r="N1308" s="220"/>
      <c r="O1308" s="132"/>
      <c r="P1308" s="133"/>
    </row>
    <row r="1309" spans="1:16" ht="24.6">
      <c r="A1309" s="11"/>
      <c r="B1309" s="12"/>
      <c r="C1309" s="13"/>
      <c r="D1309" s="49"/>
      <c r="E1309" s="13"/>
      <c r="F1309" s="14"/>
      <c r="G1309" s="15"/>
      <c r="H1309" s="49"/>
      <c r="I1309" s="109"/>
      <c r="J1309" s="25"/>
      <c r="K1309" s="22"/>
      <c r="L1309" s="23"/>
      <c r="M1309" s="24"/>
      <c r="N1309" s="220"/>
      <c r="O1309" s="132"/>
      <c r="P1309" s="133"/>
    </row>
    <row r="1310" spans="1:16" ht="24.6">
      <c r="A1310" s="11"/>
      <c r="B1310" s="12"/>
      <c r="C1310" s="13"/>
      <c r="D1310" s="49"/>
      <c r="E1310" s="13"/>
      <c r="F1310" s="111"/>
      <c r="G1310" s="15"/>
      <c r="H1310" s="49"/>
      <c r="I1310" s="109"/>
      <c r="J1310" s="25"/>
      <c r="K1310" s="22"/>
      <c r="L1310" s="23"/>
      <c r="M1310" s="24"/>
      <c r="N1310" s="220"/>
      <c r="O1310" s="132"/>
      <c r="P1310" s="133"/>
    </row>
    <row r="1311" spans="1:16" ht="24.6">
      <c r="A1311" s="11"/>
      <c r="B1311" s="12"/>
      <c r="C1311" s="13"/>
      <c r="D1311" s="49"/>
      <c r="E1311" s="13"/>
      <c r="F1311" s="14"/>
      <c r="G1311" s="15"/>
      <c r="H1311" s="49"/>
      <c r="I1311" s="109"/>
      <c r="J1311" s="25"/>
      <c r="K1311" s="22"/>
      <c r="L1311" s="23"/>
      <c r="M1311" s="24"/>
      <c r="N1311" s="220"/>
      <c r="O1311" s="132"/>
      <c r="P1311" s="133"/>
    </row>
    <row r="1312" spans="1:16" ht="24.6">
      <c r="A1312" s="11"/>
      <c r="B1312" s="12"/>
      <c r="C1312" s="13"/>
      <c r="D1312" s="49"/>
      <c r="E1312" s="13"/>
      <c r="F1312" s="111"/>
      <c r="G1312" s="15"/>
      <c r="H1312" s="49"/>
      <c r="I1312" s="109"/>
      <c r="J1312" s="25"/>
      <c r="K1312" s="22"/>
      <c r="L1312" s="23"/>
      <c r="M1312" s="24"/>
      <c r="N1312" s="220"/>
      <c r="O1312" s="132"/>
      <c r="P1312" s="133"/>
    </row>
    <row r="1313" spans="1:16" ht="24.6">
      <c r="A1313" s="11"/>
      <c r="B1313" s="12"/>
      <c r="C1313" s="13"/>
      <c r="D1313" s="49"/>
      <c r="E1313" s="13"/>
      <c r="F1313" s="14"/>
      <c r="G1313" s="15"/>
      <c r="H1313" s="49"/>
      <c r="I1313" s="109"/>
      <c r="J1313" s="25"/>
      <c r="K1313" s="22"/>
      <c r="L1313" s="23"/>
      <c r="M1313" s="24"/>
      <c r="N1313" s="220"/>
      <c r="O1313" s="132"/>
      <c r="P1313" s="133"/>
    </row>
    <row r="1314" spans="1:16" ht="25.2" thickBot="1">
      <c r="A1314" s="112"/>
      <c r="B1314" s="113"/>
      <c r="C1314" s="114"/>
      <c r="D1314" s="115"/>
      <c r="E1314" s="114"/>
      <c r="F1314" s="116"/>
      <c r="G1314" s="117"/>
      <c r="H1314" s="118"/>
      <c r="I1314" s="119"/>
      <c r="J1314" s="120"/>
      <c r="K1314" s="121"/>
      <c r="L1314" s="122"/>
      <c r="M1314" s="123"/>
      <c r="N1314" s="226"/>
      <c r="O1314" s="132"/>
      <c r="P1314" s="133"/>
    </row>
    <row r="1315" spans="1:16" ht="13.8" thickTop="1"/>
    <row r="1317" spans="1:16" ht="13.5" customHeight="1"/>
    <row r="1318" spans="1:16" ht="14.25" customHeight="1"/>
  </sheetData>
  <mergeCells count="7">
    <mergeCell ref="A1:K4"/>
    <mergeCell ref="L1:L4"/>
    <mergeCell ref="M1:M4"/>
    <mergeCell ref="N1:N5"/>
    <mergeCell ref="O1:O5"/>
    <mergeCell ref="P1:P5"/>
    <mergeCell ref="L5:M5"/>
  </mergeCells>
  <conditionalFormatting sqref="N6 N234:N235 N297:N391 N438:N439 N627:N628 N191:N200 N76:N78 N103:N179 N83:N90 N252:N295 N450:N455 N498:N499 N525:N527">
    <cfRule type="cellIs" dxfId="4877" priority="2002" operator="equal">
      <formula>"C"</formula>
    </cfRule>
    <cfRule type="cellIs" dxfId="4876" priority="2003" operator="equal">
      <formula>"B"</formula>
    </cfRule>
    <cfRule type="cellIs" dxfId="4875" priority="2004" operator="equal">
      <formula>"A"</formula>
    </cfRule>
  </conditionalFormatting>
  <conditionalFormatting sqref="N528">
    <cfRule type="cellIs" dxfId="4874" priority="1999" operator="equal">
      <formula>"C"</formula>
    </cfRule>
    <cfRule type="cellIs" dxfId="4873" priority="2000" operator="equal">
      <formula>"B"</formula>
    </cfRule>
    <cfRule type="cellIs" dxfId="4872" priority="2001" operator="equal">
      <formula>"A"</formula>
    </cfRule>
  </conditionalFormatting>
  <conditionalFormatting sqref="N535 N539">
    <cfRule type="cellIs" dxfId="4871" priority="1996" operator="equal">
      <formula>"C"</formula>
    </cfRule>
    <cfRule type="cellIs" dxfId="4870" priority="1997" operator="equal">
      <formula>"B"</formula>
    </cfRule>
    <cfRule type="cellIs" dxfId="4869" priority="1998" operator="equal">
      <formula>"A"</formula>
    </cfRule>
  </conditionalFormatting>
  <conditionalFormatting sqref="N532:N534">
    <cfRule type="cellIs" dxfId="4868" priority="1993" operator="equal">
      <formula>"C"</formula>
    </cfRule>
    <cfRule type="cellIs" dxfId="4867" priority="1994" operator="equal">
      <formula>"B"</formula>
    </cfRule>
    <cfRule type="cellIs" dxfId="4866" priority="1995" operator="equal">
      <formula>"A"</formula>
    </cfRule>
  </conditionalFormatting>
  <conditionalFormatting sqref="N530:N531">
    <cfRule type="cellIs" dxfId="4865" priority="1990" operator="equal">
      <formula>"C"</formula>
    </cfRule>
    <cfRule type="cellIs" dxfId="4864" priority="1991" operator="equal">
      <formula>"B"</formula>
    </cfRule>
    <cfRule type="cellIs" dxfId="4863" priority="1992" operator="equal">
      <formula>"A"</formula>
    </cfRule>
  </conditionalFormatting>
  <conditionalFormatting sqref="N529">
    <cfRule type="cellIs" dxfId="4862" priority="1987" operator="equal">
      <formula>"C"</formula>
    </cfRule>
    <cfRule type="cellIs" dxfId="4861" priority="1988" operator="equal">
      <formula>"B"</formula>
    </cfRule>
    <cfRule type="cellIs" dxfId="4860" priority="1989" operator="equal">
      <formula>"A"</formula>
    </cfRule>
  </conditionalFormatting>
  <conditionalFormatting sqref="N538">
    <cfRule type="cellIs" dxfId="4859" priority="1984" operator="equal">
      <formula>"C"</formula>
    </cfRule>
    <cfRule type="cellIs" dxfId="4858" priority="1985" operator="equal">
      <formula>"B"</formula>
    </cfRule>
    <cfRule type="cellIs" dxfId="4857" priority="1986" operator="equal">
      <formula>"A"</formula>
    </cfRule>
  </conditionalFormatting>
  <conditionalFormatting sqref="N537">
    <cfRule type="cellIs" dxfId="4856" priority="1978" operator="equal">
      <formula>"C"</formula>
    </cfRule>
    <cfRule type="cellIs" dxfId="4855" priority="1979" operator="equal">
      <formula>"B"</formula>
    </cfRule>
    <cfRule type="cellIs" dxfId="4854" priority="1980" operator="equal">
      <formula>"A"</formula>
    </cfRule>
  </conditionalFormatting>
  <conditionalFormatting sqref="N536">
    <cfRule type="cellIs" dxfId="4853" priority="1981" operator="equal">
      <formula>"C"</formula>
    </cfRule>
    <cfRule type="cellIs" dxfId="4852" priority="1982" operator="equal">
      <formula>"B"</formula>
    </cfRule>
    <cfRule type="cellIs" dxfId="4851" priority="1983" operator="equal">
      <formula>"A"</formula>
    </cfRule>
  </conditionalFormatting>
  <conditionalFormatting sqref="N626">
    <cfRule type="cellIs" dxfId="4850" priority="1972" operator="equal">
      <formula>"C"</formula>
    </cfRule>
    <cfRule type="cellIs" dxfId="4849" priority="1973" operator="equal">
      <formula>"B"</formula>
    </cfRule>
    <cfRule type="cellIs" dxfId="4848" priority="1974" operator="equal">
      <formula>"A"</formula>
    </cfRule>
  </conditionalFormatting>
  <conditionalFormatting sqref="N625">
    <cfRule type="cellIs" dxfId="4847" priority="1969" operator="equal">
      <formula>"C"</formula>
    </cfRule>
    <cfRule type="cellIs" dxfId="4846" priority="1970" operator="equal">
      <formula>"B"</formula>
    </cfRule>
    <cfRule type="cellIs" dxfId="4845" priority="1971" operator="equal">
      <formula>"A"</formula>
    </cfRule>
  </conditionalFormatting>
  <conditionalFormatting sqref="N622">
    <cfRule type="cellIs" dxfId="4844" priority="1960" operator="equal">
      <formula>"C"</formula>
    </cfRule>
    <cfRule type="cellIs" dxfId="4843" priority="1961" operator="equal">
      <formula>"B"</formula>
    </cfRule>
    <cfRule type="cellIs" dxfId="4842" priority="1962" operator="equal">
      <formula>"A"</formula>
    </cfRule>
  </conditionalFormatting>
  <conditionalFormatting sqref="N540">
    <cfRule type="cellIs" dxfId="4841" priority="1975" operator="equal">
      <formula>"C"</formula>
    </cfRule>
    <cfRule type="cellIs" dxfId="4840" priority="1976" operator="equal">
      <formula>"B"</formula>
    </cfRule>
    <cfRule type="cellIs" dxfId="4839" priority="1977" operator="equal">
      <formula>"A"</formula>
    </cfRule>
  </conditionalFormatting>
  <conditionalFormatting sqref="N624">
    <cfRule type="cellIs" dxfId="4838" priority="1966" operator="equal">
      <formula>"C"</formula>
    </cfRule>
    <cfRule type="cellIs" dxfId="4837" priority="1967" operator="equal">
      <formula>"B"</formula>
    </cfRule>
    <cfRule type="cellIs" dxfId="4836" priority="1968" operator="equal">
      <formula>"A"</formula>
    </cfRule>
  </conditionalFormatting>
  <conditionalFormatting sqref="N623">
    <cfRule type="cellIs" dxfId="4835" priority="1963" operator="equal">
      <formula>"C"</formula>
    </cfRule>
    <cfRule type="cellIs" dxfId="4834" priority="1964" operator="equal">
      <formula>"B"</formula>
    </cfRule>
    <cfRule type="cellIs" dxfId="4833" priority="1965" operator="equal">
      <formula>"A"</formula>
    </cfRule>
  </conditionalFormatting>
  <conditionalFormatting sqref="N618">
    <cfRule type="cellIs" dxfId="4832" priority="1948" operator="equal">
      <formula>"C"</formula>
    </cfRule>
    <cfRule type="cellIs" dxfId="4831" priority="1949" operator="equal">
      <formula>"B"</formula>
    </cfRule>
    <cfRule type="cellIs" dxfId="4830" priority="1950" operator="equal">
      <formula>"A"</formula>
    </cfRule>
  </conditionalFormatting>
  <conditionalFormatting sqref="N621">
    <cfRule type="cellIs" dxfId="4829" priority="1957" operator="equal">
      <formula>"C"</formula>
    </cfRule>
    <cfRule type="cellIs" dxfId="4828" priority="1958" operator="equal">
      <formula>"B"</formula>
    </cfRule>
    <cfRule type="cellIs" dxfId="4827" priority="1959" operator="equal">
      <formula>"A"</formula>
    </cfRule>
  </conditionalFormatting>
  <conditionalFormatting sqref="N570">
    <cfRule type="cellIs" dxfId="4826" priority="1888" operator="equal">
      <formula>"C"</formula>
    </cfRule>
    <cfRule type="cellIs" dxfId="4825" priority="1889" operator="equal">
      <formula>"B"</formula>
    </cfRule>
    <cfRule type="cellIs" dxfId="4824" priority="1890" operator="equal">
      <formula>"A"</formula>
    </cfRule>
  </conditionalFormatting>
  <conditionalFormatting sqref="N617">
    <cfRule type="cellIs" dxfId="4823" priority="1945" operator="equal">
      <formula>"C"</formula>
    </cfRule>
    <cfRule type="cellIs" dxfId="4822" priority="1946" operator="equal">
      <formula>"B"</formula>
    </cfRule>
    <cfRule type="cellIs" dxfId="4821" priority="1947" operator="equal">
      <formula>"A"</formula>
    </cfRule>
  </conditionalFormatting>
  <conditionalFormatting sqref="N620">
    <cfRule type="cellIs" dxfId="4820" priority="1954" operator="equal">
      <formula>"C"</formula>
    </cfRule>
    <cfRule type="cellIs" dxfId="4819" priority="1955" operator="equal">
      <formula>"B"</formula>
    </cfRule>
    <cfRule type="cellIs" dxfId="4818" priority="1956" operator="equal">
      <formula>"A"</formula>
    </cfRule>
  </conditionalFormatting>
  <conditionalFormatting sqref="N619">
    <cfRule type="cellIs" dxfId="4817" priority="1951" operator="equal">
      <formula>"C"</formula>
    </cfRule>
    <cfRule type="cellIs" dxfId="4816" priority="1952" operator="equal">
      <formula>"B"</formula>
    </cfRule>
    <cfRule type="cellIs" dxfId="4815" priority="1953" operator="equal">
      <formula>"A"</formula>
    </cfRule>
  </conditionalFormatting>
  <conditionalFormatting sqref="N614">
    <cfRule type="cellIs" dxfId="4814" priority="1936" operator="equal">
      <formula>"C"</formula>
    </cfRule>
    <cfRule type="cellIs" dxfId="4813" priority="1937" operator="equal">
      <formula>"B"</formula>
    </cfRule>
    <cfRule type="cellIs" dxfId="4812" priority="1938" operator="equal">
      <formula>"A"</formula>
    </cfRule>
  </conditionalFormatting>
  <conditionalFormatting sqref="N613">
    <cfRule type="cellIs" dxfId="4811" priority="1933" operator="equal">
      <formula>"C"</formula>
    </cfRule>
    <cfRule type="cellIs" dxfId="4810" priority="1934" operator="equal">
      <formula>"B"</formula>
    </cfRule>
    <cfRule type="cellIs" dxfId="4809" priority="1935" operator="equal">
      <formula>"A"</formula>
    </cfRule>
  </conditionalFormatting>
  <conditionalFormatting sqref="N616">
    <cfRule type="cellIs" dxfId="4808" priority="1942" operator="equal">
      <formula>"C"</formula>
    </cfRule>
    <cfRule type="cellIs" dxfId="4807" priority="1943" operator="equal">
      <formula>"B"</formula>
    </cfRule>
    <cfRule type="cellIs" dxfId="4806" priority="1944" operator="equal">
      <formula>"A"</formula>
    </cfRule>
  </conditionalFormatting>
  <conditionalFormatting sqref="N615">
    <cfRule type="cellIs" dxfId="4805" priority="1939" operator="equal">
      <formula>"C"</formula>
    </cfRule>
    <cfRule type="cellIs" dxfId="4804" priority="1940" operator="equal">
      <formula>"B"</formula>
    </cfRule>
    <cfRule type="cellIs" dxfId="4803" priority="1941" operator="equal">
      <formula>"A"</formula>
    </cfRule>
  </conditionalFormatting>
  <conditionalFormatting sqref="N566">
    <cfRule type="cellIs" dxfId="4802" priority="1876" operator="equal">
      <formula>"C"</formula>
    </cfRule>
    <cfRule type="cellIs" dxfId="4801" priority="1877" operator="equal">
      <formula>"B"</formula>
    </cfRule>
    <cfRule type="cellIs" dxfId="4800" priority="1878" operator="equal">
      <formula>"A"</formula>
    </cfRule>
  </conditionalFormatting>
  <conditionalFormatting sqref="N565">
    <cfRule type="cellIs" dxfId="4799" priority="1873" operator="equal">
      <formula>"C"</formula>
    </cfRule>
    <cfRule type="cellIs" dxfId="4798" priority="1874" operator="equal">
      <formula>"B"</formula>
    </cfRule>
    <cfRule type="cellIs" dxfId="4797" priority="1875" operator="equal">
      <formula>"A"</formula>
    </cfRule>
  </conditionalFormatting>
  <conditionalFormatting sqref="N612">
    <cfRule type="cellIs" dxfId="4796" priority="1930" operator="equal">
      <formula>"C"</formula>
    </cfRule>
    <cfRule type="cellIs" dxfId="4795" priority="1931" operator="equal">
      <formula>"B"</formula>
    </cfRule>
    <cfRule type="cellIs" dxfId="4794" priority="1932" operator="equal">
      <formula>"A"</formula>
    </cfRule>
  </conditionalFormatting>
  <conditionalFormatting sqref="N611">
    <cfRule type="cellIs" dxfId="4793" priority="1927" operator="equal">
      <formula>"C"</formula>
    </cfRule>
    <cfRule type="cellIs" dxfId="4792" priority="1928" operator="equal">
      <formula>"B"</formula>
    </cfRule>
    <cfRule type="cellIs" dxfId="4791" priority="1929" operator="equal">
      <formula>"A"</formula>
    </cfRule>
  </conditionalFormatting>
  <conditionalFormatting sqref="N610">
    <cfRule type="cellIs" dxfId="4790" priority="1924" operator="equal">
      <formula>"C"</formula>
    </cfRule>
    <cfRule type="cellIs" dxfId="4789" priority="1925" operator="equal">
      <formula>"B"</formula>
    </cfRule>
    <cfRule type="cellIs" dxfId="4788" priority="1926" operator="equal">
      <formula>"A"</formula>
    </cfRule>
  </conditionalFormatting>
  <conditionalFormatting sqref="N609">
    <cfRule type="cellIs" dxfId="4787" priority="1921" operator="equal">
      <formula>"C"</formula>
    </cfRule>
    <cfRule type="cellIs" dxfId="4786" priority="1922" operator="equal">
      <formula>"B"</formula>
    </cfRule>
    <cfRule type="cellIs" dxfId="4785" priority="1923" operator="equal">
      <formula>"A"</formula>
    </cfRule>
  </conditionalFormatting>
  <conditionalFormatting sqref="N564">
    <cfRule type="cellIs" dxfId="4784" priority="1870" operator="equal">
      <formula>"C"</formula>
    </cfRule>
    <cfRule type="cellIs" dxfId="4783" priority="1871" operator="equal">
      <formula>"B"</formula>
    </cfRule>
    <cfRule type="cellIs" dxfId="4782" priority="1872" operator="equal">
      <formula>"A"</formula>
    </cfRule>
  </conditionalFormatting>
  <conditionalFormatting sqref="N563">
    <cfRule type="cellIs" dxfId="4781" priority="1867" operator="equal">
      <formula>"C"</formula>
    </cfRule>
    <cfRule type="cellIs" dxfId="4780" priority="1868" operator="equal">
      <formula>"B"</formula>
    </cfRule>
    <cfRule type="cellIs" dxfId="4779" priority="1869" operator="equal">
      <formula>"A"</formula>
    </cfRule>
  </conditionalFormatting>
  <conditionalFormatting sqref="N562">
    <cfRule type="cellIs" dxfId="4778" priority="1864" operator="equal">
      <formula>"C"</formula>
    </cfRule>
    <cfRule type="cellIs" dxfId="4777" priority="1865" operator="equal">
      <formula>"B"</formula>
    </cfRule>
    <cfRule type="cellIs" dxfId="4776" priority="1866" operator="equal">
      <formula>"A"</formula>
    </cfRule>
  </conditionalFormatting>
  <conditionalFormatting sqref="N561">
    <cfRule type="cellIs" dxfId="4775" priority="1861" operator="equal">
      <formula>"C"</formula>
    </cfRule>
    <cfRule type="cellIs" dxfId="4774" priority="1862" operator="equal">
      <formula>"B"</formula>
    </cfRule>
    <cfRule type="cellIs" dxfId="4773" priority="1863" operator="equal">
      <formula>"A"</formula>
    </cfRule>
  </conditionalFormatting>
  <conditionalFormatting sqref="N608">
    <cfRule type="cellIs" dxfId="4772" priority="1918" operator="equal">
      <formula>"C"</formula>
    </cfRule>
    <cfRule type="cellIs" dxfId="4771" priority="1919" operator="equal">
      <formula>"B"</formula>
    </cfRule>
    <cfRule type="cellIs" dxfId="4770" priority="1920" operator="equal">
      <formula>"A"</formula>
    </cfRule>
  </conditionalFormatting>
  <conditionalFormatting sqref="N606">
    <cfRule type="cellIs" dxfId="4769" priority="1912" operator="equal">
      <formula>"C"</formula>
    </cfRule>
    <cfRule type="cellIs" dxfId="4768" priority="1913" operator="equal">
      <formula>"B"</formula>
    </cfRule>
    <cfRule type="cellIs" dxfId="4767" priority="1914" operator="equal">
      <formula>"A"</formula>
    </cfRule>
  </conditionalFormatting>
  <conditionalFormatting sqref="N605">
    <cfRule type="cellIs" dxfId="4766" priority="1909" operator="equal">
      <formula>"C"</formula>
    </cfRule>
    <cfRule type="cellIs" dxfId="4765" priority="1910" operator="equal">
      <formula>"B"</formula>
    </cfRule>
    <cfRule type="cellIs" dxfId="4764" priority="1911" operator="equal">
      <formula>"A"</formula>
    </cfRule>
  </conditionalFormatting>
  <conditionalFormatting sqref="N602">
    <cfRule type="cellIs" dxfId="4763" priority="1900" operator="equal">
      <formula>"C"</formula>
    </cfRule>
    <cfRule type="cellIs" dxfId="4762" priority="1901" operator="equal">
      <formula>"B"</formula>
    </cfRule>
    <cfRule type="cellIs" dxfId="4761" priority="1902" operator="equal">
      <formula>"A"</formula>
    </cfRule>
  </conditionalFormatting>
  <conditionalFormatting sqref="N604">
    <cfRule type="cellIs" dxfId="4760" priority="1906" operator="equal">
      <formula>"C"</formula>
    </cfRule>
    <cfRule type="cellIs" dxfId="4759" priority="1907" operator="equal">
      <formula>"B"</formula>
    </cfRule>
    <cfRule type="cellIs" dxfId="4758" priority="1908" operator="equal">
      <formula>"A"</formula>
    </cfRule>
  </conditionalFormatting>
  <conditionalFormatting sqref="N607">
    <cfRule type="cellIs" dxfId="4757" priority="1915" operator="equal">
      <formula>"C"</formula>
    </cfRule>
    <cfRule type="cellIs" dxfId="4756" priority="1916" operator="equal">
      <formula>"B"</formula>
    </cfRule>
    <cfRule type="cellIs" dxfId="4755" priority="1917" operator="equal">
      <formula>"A"</formula>
    </cfRule>
  </conditionalFormatting>
  <conditionalFormatting sqref="N603">
    <cfRule type="cellIs" dxfId="4754" priority="1903" operator="equal">
      <formula>"C"</formula>
    </cfRule>
    <cfRule type="cellIs" dxfId="4753" priority="1904" operator="equal">
      <formula>"B"</formula>
    </cfRule>
    <cfRule type="cellIs" dxfId="4752" priority="1905" operator="equal">
      <formula>"A"</formula>
    </cfRule>
  </conditionalFormatting>
  <conditionalFormatting sqref="N550">
    <cfRule type="cellIs" dxfId="4751" priority="1828" operator="equal">
      <formula>"C"</formula>
    </cfRule>
    <cfRule type="cellIs" dxfId="4750" priority="1829" operator="equal">
      <formula>"B"</formula>
    </cfRule>
    <cfRule type="cellIs" dxfId="4749" priority="1830" operator="equal">
      <formula>"A"</formula>
    </cfRule>
  </conditionalFormatting>
  <conditionalFormatting sqref="N601">
    <cfRule type="cellIs" dxfId="4748" priority="1897" operator="equal">
      <formula>"C"</formula>
    </cfRule>
    <cfRule type="cellIs" dxfId="4747" priority="1898" operator="equal">
      <formula>"B"</formula>
    </cfRule>
    <cfRule type="cellIs" dxfId="4746" priority="1899" operator="equal">
      <formula>"A"</formula>
    </cfRule>
  </conditionalFormatting>
  <conditionalFormatting sqref="N569">
    <cfRule type="cellIs" dxfId="4745" priority="1885" operator="equal">
      <formula>"C"</formula>
    </cfRule>
    <cfRule type="cellIs" dxfId="4744" priority="1886" operator="equal">
      <formula>"B"</formula>
    </cfRule>
    <cfRule type="cellIs" dxfId="4743" priority="1887" operator="equal">
      <formula>"A"</formula>
    </cfRule>
  </conditionalFormatting>
  <conditionalFormatting sqref="N572">
    <cfRule type="cellIs" dxfId="4742" priority="1894" operator="equal">
      <formula>"C"</formula>
    </cfRule>
    <cfRule type="cellIs" dxfId="4741" priority="1895" operator="equal">
      <formula>"B"</formula>
    </cfRule>
    <cfRule type="cellIs" dxfId="4740" priority="1896" operator="equal">
      <formula>"A"</formula>
    </cfRule>
  </conditionalFormatting>
  <conditionalFormatting sqref="N571">
    <cfRule type="cellIs" dxfId="4739" priority="1891" operator="equal">
      <formula>"C"</formula>
    </cfRule>
    <cfRule type="cellIs" dxfId="4738" priority="1892" operator="equal">
      <formula>"B"</formula>
    </cfRule>
    <cfRule type="cellIs" dxfId="4737" priority="1893" operator="equal">
      <formula>"A"</formula>
    </cfRule>
  </conditionalFormatting>
  <conditionalFormatting sqref="N546">
    <cfRule type="cellIs" dxfId="4736" priority="1816" operator="equal">
      <formula>"C"</formula>
    </cfRule>
    <cfRule type="cellIs" dxfId="4735" priority="1817" operator="equal">
      <formula>"B"</formula>
    </cfRule>
    <cfRule type="cellIs" dxfId="4734" priority="1818" operator="equal">
      <formula>"A"</formula>
    </cfRule>
  </conditionalFormatting>
  <conditionalFormatting sqref="N545">
    <cfRule type="cellIs" dxfId="4733" priority="1813" operator="equal">
      <formula>"C"</formula>
    </cfRule>
    <cfRule type="cellIs" dxfId="4732" priority="1814" operator="equal">
      <formula>"B"</formula>
    </cfRule>
    <cfRule type="cellIs" dxfId="4731" priority="1815" operator="equal">
      <formula>"A"</formula>
    </cfRule>
  </conditionalFormatting>
  <conditionalFormatting sqref="N568">
    <cfRule type="cellIs" dxfId="4730" priority="1882" operator="equal">
      <formula>"C"</formula>
    </cfRule>
    <cfRule type="cellIs" dxfId="4729" priority="1883" operator="equal">
      <formula>"B"</formula>
    </cfRule>
    <cfRule type="cellIs" dxfId="4728" priority="1884" operator="equal">
      <formula>"A"</formula>
    </cfRule>
  </conditionalFormatting>
  <conditionalFormatting sqref="N567">
    <cfRule type="cellIs" dxfId="4727" priority="1879" operator="equal">
      <formula>"C"</formula>
    </cfRule>
    <cfRule type="cellIs" dxfId="4726" priority="1880" operator="equal">
      <formula>"B"</formula>
    </cfRule>
    <cfRule type="cellIs" dxfId="4725" priority="1881" operator="equal">
      <formula>"A"</formula>
    </cfRule>
  </conditionalFormatting>
  <conditionalFormatting sqref="N544">
    <cfRule type="cellIs" dxfId="4724" priority="1810" operator="equal">
      <formula>"C"</formula>
    </cfRule>
    <cfRule type="cellIs" dxfId="4723" priority="1811" operator="equal">
      <formula>"B"</formula>
    </cfRule>
    <cfRule type="cellIs" dxfId="4722" priority="1812" operator="equal">
      <formula>"A"</formula>
    </cfRule>
  </conditionalFormatting>
  <conditionalFormatting sqref="N543">
    <cfRule type="cellIs" dxfId="4721" priority="1807" operator="equal">
      <formula>"C"</formula>
    </cfRule>
    <cfRule type="cellIs" dxfId="4720" priority="1808" operator="equal">
      <formula>"B"</formula>
    </cfRule>
    <cfRule type="cellIs" dxfId="4719" priority="1809" operator="equal">
      <formula>"A"</formula>
    </cfRule>
  </conditionalFormatting>
  <conditionalFormatting sqref="N542">
    <cfRule type="cellIs" dxfId="4718" priority="1804" operator="equal">
      <formula>"C"</formula>
    </cfRule>
    <cfRule type="cellIs" dxfId="4717" priority="1805" operator="equal">
      <formula>"B"</formula>
    </cfRule>
    <cfRule type="cellIs" dxfId="4716" priority="1806" operator="equal">
      <formula>"A"</formula>
    </cfRule>
  </conditionalFormatting>
  <conditionalFormatting sqref="N541">
    <cfRule type="cellIs" dxfId="4715" priority="1801" operator="equal">
      <formula>"C"</formula>
    </cfRule>
    <cfRule type="cellIs" dxfId="4714" priority="1802" operator="equal">
      <formula>"B"</formula>
    </cfRule>
    <cfRule type="cellIs" dxfId="4713" priority="1803" operator="equal">
      <formula>"A"</formula>
    </cfRule>
  </conditionalFormatting>
  <conditionalFormatting sqref="N582">
    <cfRule type="cellIs" dxfId="4712" priority="1744" operator="equal">
      <formula>"C"</formula>
    </cfRule>
    <cfRule type="cellIs" dxfId="4711" priority="1745" operator="equal">
      <formula>"B"</formula>
    </cfRule>
    <cfRule type="cellIs" dxfId="4710" priority="1746" operator="equal">
      <formula>"A"</formula>
    </cfRule>
  </conditionalFormatting>
  <conditionalFormatting sqref="N578">
    <cfRule type="cellIs" dxfId="4709" priority="1732" operator="equal">
      <formula>"C"</formula>
    </cfRule>
    <cfRule type="cellIs" dxfId="4708" priority="1733" operator="equal">
      <formula>"B"</formula>
    </cfRule>
    <cfRule type="cellIs" dxfId="4707" priority="1734" operator="equal">
      <formula>"A"</formula>
    </cfRule>
  </conditionalFormatting>
  <conditionalFormatting sqref="N577">
    <cfRule type="cellIs" dxfId="4706" priority="1729" operator="equal">
      <formula>"C"</formula>
    </cfRule>
    <cfRule type="cellIs" dxfId="4705" priority="1730" operator="equal">
      <formula>"B"</formula>
    </cfRule>
    <cfRule type="cellIs" dxfId="4704" priority="1731" operator="equal">
      <formula>"A"</formula>
    </cfRule>
  </conditionalFormatting>
  <conditionalFormatting sqref="N576">
    <cfRule type="cellIs" dxfId="4703" priority="1726" operator="equal">
      <formula>"C"</formula>
    </cfRule>
    <cfRule type="cellIs" dxfId="4702" priority="1727" operator="equal">
      <formula>"B"</formula>
    </cfRule>
    <cfRule type="cellIs" dxfId="4701" priority="1728" operator="equal">
      <formula>"A"</formula>
    </cfRule>
  </conditionalFormatting>
  <conditionalFormatting sqref="N575">
    <cfRule type="cellIs" dxfId="4700" priority="1723" operator="equal">
      <formula>"C"</formula>
    </cfRule>
    <cfRule type="cellIs" dxfId="4699" priority="1724" operator="equal">
      <formula>"B"</formula>
    </cfRule>
    <cfRule type="cellIs" dxfId="4698" priority="1725" operator="equal">
      <formula>"A"</formula>
    </cfRule>
  </conditionalFormatting>
  <conditionalFormatting sqref="N574">
    <cfRule type="cellIs" dxfId="4697" priority="1720" operator="equal">
      <formula>"C"</formula>
    </cfRule>
    <cfRule type="cellIs" dxfId="4696" priority="1721" operator="equal">
      <formula>"B"</formula>
    </cfRule>
    <cfRule type="cellIs" dxfId="4695" priority="1722" operator="equal">
      <formula>"A"</formula>
    </cfRule>
  </conditionalFormatting>
  <conditionalFormatting sqref="N573">
    <cfRule type="cellIs" dxfId="4694" priority="1717" operator="equal">
      <formula>"C"</formula>
    </cfRule>
    <cfRule type="cellIs" dxfId="4693" priority="1718" operator="equal">
      <formula>"B"</formula>
    </cfRule>
    <cfRule type="cellIs" dxfId="4692" priority="1719" operator="equal">
      <formula>"A"</formula>
    </cfRule>
  </conditionalFormatting>
  <conditionalFormatting sqref="N560">
    <cfRule type="cellIs" dxfId="4691" priority="1858" operator="equal">
      <formula>"C"</formula>
    </cfRule>
    <cfRule type="cellIs" dxfId="4690" priority="1859" operator="equal">
      <formula>"B"</formula>
    </cfRule>
    <cfRule type="cellIs" dxfId="4689" priority="1860" operator="equal">
      <formula>"A"</formula>
    </cfRule>
  </conditionalFormatting>
  <conditionalFormatting sqref="N558">
    <cfRule type="cellIs" dxfId="4688" priority="1852" operator="equal">
      <formula>"C"</formula>
    </cfRule>
    <cfRule type="cellIs" dxfId="4687" priority="1853" operator="equal">
      <formula>"B"</formula>
    </cfRule>
    <cfRule type="cellIs" dxfId="4686" priority="1854" operator="equal">
      <formula>"A"</formula>
    </cfRule>
  </conditionalFormatting>
  <conditionalFormatting sqref="N557">
    <cfRule type="cellIs" dxfId="4685" priority="1849" operator="equal">
      <formula>"C"</formula>
    </cfRule>
    <cfRule type="cellIs" dxfId="4684" priority="1850" operator="equal">
      <formula>"B"</formula>
    </cfRule>
    <cfRule type="cellIs" dxfId="4683" priority="1851" operator="equal">
      <formula>"A"</formula>
    </cfRule>
  </conditionalFormatting>
  <conditionalFormatting sqref="N554">
    <cfRule type="cellIs" dxfId="4682" priority="1840" operator="equal">
      <formula>"C"</formula>
    </cfRule>
    <cfRule type="cellIs" dxfId="4681" priority="1841" operator="equal">
      <formula>"B"</formula>
    </cfRule>
    <cfRule type="cellIs" dxfId="4680" priority="1842" operator="equal">
      <formula>"A"</formula>
    </cfRule>
  </conditionalFormatting>
  <conditionalFormatting sqref="N556">
    <cfRule type="cellIs" dxfId="4679" priority="1846" operator="equal">
      <formula>"C"</formula>
    </cfRule>
    <cfRule type="cellIs" dxfId="4678" priority="1847" operator="equal">
      <formula>"B"</formula>
    </cfRule>
    <cfRule type="cellIs" dxfId="4677" priority="1848" operator="equal">
      <formula>"A"</formula>
    </cfRule>
  </conditionalFormatting>
  <conditionalFormatting sqref="N559">
    <cfRule type="cellIs" dxfId="4676" priority="1855" operator="equal">
      <formula>"C"</formula>
    </cfRule>
    <cfRule type="cellIs" dxfId="4675" priority="1856" operator="equal">
      <formula>"B"</formula>
    </cfRule>
    <cfRule type="cellIs" dxfId="4674" priority="1857" operator="equal">
      <formula>"A"</formula>
    </cfRule>
  </conditionalFormatting>
  <conditionalFormatting sqref="N555">
    <cfRule type="cellIs" dxfId="4673" priority="1843" operator="equal">
      <formula>"C"</formula>
    </cfRule>
    <cfRule type="cellIs" dxfId="4672" priority="1844" operator="equal">
      <formula>"B"</formula>
    </cfRule>
    <cfRule type="cellIs" dxfId="4671" priority="1845" operator="equal">
      <formula>"A"</formula>
    </cfRule>
  </conditionalFormatting>
  <conditionalFormatting sqref="N553">
    <cfRule type="cellIs" dxfId="4670" priority="1837" operator="equal">
      <formula>"C"</formula>
    </cfRule>
    <cfRule type="cellIs" dxfId="4669" priority="1838" operator="equal">
      <formula>"B"</formula>
    </cfRule>
    <cfRule type="cellIs" dxfId="4668" priority="1839" operator="equal">
      <formula>"A"</formula>
    </cfRule>
  </conditionalFormatting>
  <conditionalFormatting sqref="N549">
    <cfRule type="cellIs" dxfId="4667" priority="1825" operator="equal">
      <formula>"C"</formula>
    </cfRule>
    <cfRule type="cellIs" dxfId="4666" priority="1826" operator="equal">
      <formula>"B"</formula>
    </cfRule>
    <cfRule type="cellIs" dxfId="4665" priority="1827" operator="equal">
      <formula>"A"</formula>
    </cfRule>
  </conditionalFormatting>
  <conditionalFormatting sqref="N552">
    <cfRule type="cellIs" dxfId="4664" priority="1834" operator="equal">
      <formula>"C"</formula>
    </cfRule>
    <cfRule type="cellIs" dxfId="4663" priority="1835" operator="equal">
      <formula>"B"</formula>
    </cfRule>
    <cfRule type="cellIs" dxfId="4662" priority="1836" operator="equal">
      <formula>"A"</formula>
    </cfRule>
  </conditionalFormatting>
  <conditionalFormatting sqref="N551">
    <cfRule type="cellIs" dxfId="4661" priority="1831" operator="equal">
      <formula>"C"</formula>
    </cfRule>
    <cfRule type="cellIs" dxfId="4660" priority="1832" operator="equal">
      <formula>"B"</formula>
    </cfRule>
    <cfRule type="cellIs" dxfId="4659" priority="1833" operator="equal">
      <formula>"A"</formula>
    </cfRule>
  </conditionalFormatting>
  <conditionalFormatting sqref="N548">
    <cfRule type="cellIs" dxfId="4658" priority="1822" operator="equal">
      <formula>"C"</formula>
    </cfRule>
    <cfRule type="cellIs" dxfId="4657" priority="1823" operator="equal">
      <formula>"B"</formula>
    </cfRule>
    <cfRule type="cellIs" dxfId="4656" priority="1824" operator="equal">
      <formula>"A"</formula>
    </cfRule>
  </conditionalFormatting>
  <conditionalFormatting sqref="N547">
    <cfRule type="cellIs" dxfId="4655" priority="1819" operator="equal">
      <formula>"C"</formula>
    </cfRule>
    <cfRule type="cellIs" dxfId="4654" priority="1820" operator="equal">
      <formula>"B"</formula>
    </cfRule>
    <cfRule type="cellIs" dxfId="4653" priority="1821" operator="equal">
      <formula>"A"</formula>
    </cfRule>
  </conditionalFormatting>
  <conditionalFormatting sqref="N600">
    <cfRule type="cellIs" dxfId="4652" priority="1798" operator="equal">
      <formula>"C"</formula>
    </cfRule>
    <cfRule type="cellIs" dxfId="4651" priority="1799" operator="equal">
      <formula>"B"</formula>
    </cfRule>
    <cfRule type="cellIs" dxfId="4650" priority="1800" operator="equal">
      <formula>"A"</formula>
    </cfRule>
  </conditionalFormatting>
  <conditionalFormatting sqref="N598">
    <cfRule type="cellIs" dxfId="4649" priority="1792" operator="equal">
      <formula>"C"</formula>
    </cfRule>
    <cfRule type="cellIs" dxfId="4648" priority="1793" operator="equal">
      <formula>"B"</formula>
    </cfRule>
    <cfRule type="cellIs" dxfId="4647" priority="1794" operator="equal">
      <formula>"A"</formula>
    </cfRule>
  </conditionalFormatting>
  <conditionalFormatting sqref="N597">
    <cfRule type="cellIs" dxfId="4646" priority="1789" operator="equal">
      <formula>"C"</formula>
    </cfRule>
    <cfRule type="cellIs" dxfId="4645" priority="1790" operator="equal">
      <formula>"B"</formula>
    </cfRule>
    <cfRule type="cellIs" dxfId="4644" priority="1791" operator="equal">
      <formula>"A"</formula>
    </cfRule>
  </conditionalFormatting>
  <conditionalFormatting sqref="N594">
    <cfRule type="cellIs" dxfId="4643" priority="1780" operator="equal">
      <formula>"C"</formula>
    </cfRule>
    <cfRule type="cellIs" dxfId="4642" priority="1781" operator="equal">
      <formula>"B"</formula>
    </cfRule>
    <cfRule type="cellIs" dxfId="4641" priority="1782" operator="equal">
      <formula>"A"</formula>
    </cfRule>
  </conditionalFormatting>
  <conditionalFormatting sqref="N596">
    <cfRule type="cellIs" dxfId="4640" priority="1786" operator="equal">
      <formula>"C"</formula>
    </cfRule>
    <cfRule type="cellIs" dxfId="4639" priority="1787" operator="equal">
      <formula>"B"</formula>
    </cfRule>
    <cfRule type="cellIs" dxfId="4638" priority="1788" operator="equal">
      <formula>"A"</formula>
    </cfRule>
  </conditionalFormatting>
  <conditionalFormatting sqref="N599">
    <cfRule type="cellIs" dxfId="4637" priority="1795" operator="equal">
      <formula>"C"</formula>
    </cfRule>
    <cfRule type="cellIs" dxfId="4636" priority="1796" operator="equal">
      <formula>"B"</formula>
    </cfRule>
    <cfRule type="cellIs" dxfId="4635" priority="1797" operator="equal">
      <formula>"A"</formula>
    </cfRule>
  </conditionalFormatting>
  <conditionalFormatting sqref="N595">
    <cfRule type="cellIs" dxfId="4634" priority="1783" operator="equal">
      <formula>"C"</formula>
    </cfRule>
    <cfRule type="cellIs" dxfId="4633" priority="1784" operator="equal">
      <formula>"B"</formula>
    </cfRule>
    <cfRule type="cellIs" dxfId="4632" priority="1785" operator="equal">
      <formula>"A"</formula>
    </cfRule>
  </conditionalFormatting>
  <conditionalFormatting sqref="N590">
    <cfRule type="cellIs" dxfId="4631" priority="1768" operator="equal">
      <formula>"C"</formula>
    </cfRule>
    <cfRule type="cellIs" dxfId="4630" priority="1769" operator="equal">
      <formula>"B"</formula>
    </cfRule>
    <cfRule type="cellIs" dxfId="4629" priority="1770" operator="equal">
      <formula>"A"</formula>
    </cfRule>
  </conditionalFormatting>
  <conditionalFormatting sqref="N593">
    <cfRule type="cellIs" dxfId="4628" priority="1777" operator="equal">
      <formula>"C"</formula>
    </cfRule>
    <cfRule type="cellIs" dxfId="4627" priority="1778" operator="equal">
      <formula>"B"</formula>
    </cfRule>
    <cfRule type="cellIs" dxfId="4626" priority="1779" operator="equal">
      <formula>"A"</formula>
    </cfRule>
  </conditionalFormatting>
  <conditionalFormatting sqref="N589">
    <cfRule type="cellIs" dxfId="4625" priority="1765" operator="equal">
      <formula>"C"</formula>
    </cfRule>
    <cfRule type="cellIs" dxfId="4624" priority="1766" operator="equal">
      <formula>"B"</formula>
    </cfRule>
    <cfRule type="cellIs" dxfId="4623" priority="1767" operator="equal">
      <formula>"A"</formula>
    </cfRule>
  </conditionalFormatting>
  <conditionalFormatting sqref="N592">
    <cfRule type="cellIs" dxfId="4622" priority="1774" operator="equal">
      <formula>"C"</formula>
    </cfRule>
    <cfRule type="cellIs" dxfId="4621" priority="1775" operator="equal">
      <formula>"B"</formula>
    </cfRule>
    <cfRule type="cellIs" dxfId="4620" priority="1776" operator="equal">
      <formula>"A"</formula>
    </cfRule>
  </conditionalFormatting>
  <conditionalFormatting sqref="N591">
    <cfRule type="cellIs" dxfId="4619" priority="1771" operator="equal">
      <formula>"C"</formula>
    </cfRule>
    <cfRule type="cellIs" dxfId="4618" priority="1772" operator="equal">
      <formula>"B"</formula>
    </cfRule>
    <cfRule type="cellIs" dxfId="4617" priority="1773" operator="equal">
      <formula>"A"</formula>
    </cfRule>
  </conditionalFormatting>
  <conditionalFormatting sqref="N586">
    <cfRule type="cellIs" dxfId="4616" priority="1756" operator="equal">
      <formula>"C"</formula>
    </cfRule>
    <cfRule type="cellIs" dxfId="4615" priority="1757" operator="equal">
      <formula>"B"</formula>
    </cfRule>
    <cfRule type="cellIs" dxfId="4614" priority="1758" operator="equal">
      <formula>"A"</formula>
    </cfRule>
  </conditionalFormatting>
  <conditionalFormatting sqref="N585">
    <cfRule type="cellIs" dxfId="4613" priority="1753" operator="equal">
      <formula>"C"</formula>
    </cfRule>
    <cfRule type="cellIs" dxfId="4612" priority="1754" operator="equal">
      <formula>"B"</formula>
    </cfRule>
    <cfRule type="cellIs" dxfId="4611" priority="1755" operator="equal">
      <formula>"A"</formula>
    </cfRule>
  </conditionalFormatting>
  <conditionalFormatting sqref="N588">
    <cfRule type="cellIs" dxfId="4610" priority="1762" operator="equal">
      <formula>"C"</formula>
    </cfRule>
    <cfRule type="cellIs" dxfId="4609" priority="1763" operator="equal">
      <formula>"B"</formula>
    </cfRule>
    <cfRule type="cellIs" dxfId="4608" priority="1764" operator="equal">
      <formula>"A"</formula>
    </cfRule>
  </conditionalFormatting>
  <conditionalFormatting sqref="N587">
    <cfRule type="cellIs" dxfId="4607" priority="1759" operator="equal">
      <formula>"C"</formula>
    </cfRule>
    <cfRule type="cellIs" dxfId="4606" priority="1760" operator="equal">
      <formula>"B"</formula>
    </cfRule>
    <cfRule type="cellIs" dxfId="4605" priority="1761" operator="equal">
      <formula>"A"</formula>
    </cfRule>
  </conditionalFormatting>
  <conditionalFormatting sqref="N584">
    <cfRule type="cellIs" dxfId="4604" priority="1750" operator="equal">
      <formula>"C"</formula>
    </cfRule>
    <cfRule type="cellIs" dxfId="4603" priority="1751" operator="equal">
      <formula>"B"</formula>
    </cfRule>
    <cfRule type="cellIs" dxfId="4602" priority="1752" operator="equal">
      <formula>"A"</formula>
    </cfRule>
  </conditionalFormatting>
  <conditionalFormatting sqref="N583">
    <cfRule type="cellIs" dxfId="4601" priority="1747" operator="equal">
      <formula>"C"</formula>
    </cfRule>
    <cfRule type="cellIs" dxfId="4600" priority="1748" operator="equal">
      <formula>"B"</formula>
    </cfRule>
    <cfRule type="cellIs" dxfId="4599" priority="1749" operator="equal">
      <formula>"A"</formula>
    </cfRule>
  </conditionalFormatting>
  <conditionalFormatting sqref="N581">
    <cfRule type="cellIs" dxfId="4598" priority="1741" operator="equal">
      <formula>"C"</formula>
    </cfRule>
    <cfRule type="cellIs" dxfId="4597" priority="1742" operator="equal">
      <formula>"B"</formula>
    </cfRule>
    <cfRule type="cellIs" dxfId="4596" priority="1743" operator="equal">
      <formula>"A"</formula>
    </cfRule>
  </conditionalFormatting>
  <conditionalFormatting sqref="N580">
    <cfRule type="cellIs" dxfId="4595" priority="1738" operator="equal">
      <formula>"C"</formula>
    </cfRule>
    <cfRule type="cellIs" dxfId="4594" priority="1739" operator="equal">
      <formula>"B"</formula>
    </cfRule>
    <cfRule type="cellIs" dxfId="4593" priority="1740" operator="equal">
      <formula>"A"</formula>
    </cfRule>
  </conditionalFormatting>
  <conditionalFormatting sqref="N579">
    <cfRule type="cellIs" dxfId="4592" priority="1735" operator="equal">
      <formula>"C"</formula>
    </cfRule>
    <cfRule type="cellIs" dxfId="4591" priority="1736" operator="equal">
      <formula>"B"</formula>
    </cfRule>
    <cfRule type="cellIs" dxfId="4590" priority="1737" operator="equal">
      <formula>"A"</formula>
    </cfRule>
  </conditionalFormatting>
  <conditionalFormatting sqref="N296">
    <cfRule type="cellIs" dxfId="4589" priority="1714" operator="equal">
      <formula>"C"</formula>
    </cfRule>
    <cfRule type="cellIs" dxfId="4588" priority="1715" operator="equal">
      <formula>"B"</formula>
    </cfRule>
    <cfRule type="cellIs" dxfId="4587" priority="1716" operator="equal">
      <formula>"A"</formula>
    </cfRule>
  </conditionalFormatting>
  <conditionalFormatting sqref="N392">
    <cfRule type="cellIs" dxfId="4586" priority="1711" operator="equal">
      <formula>"C"</formula>
    </cfRule>
    <cfRule type="cellIs" dxfId="4585" priority="1712" operator="equal">
      <formula>"B"</formula>
    </cfRule>
    <cfRule type="cellIs" dxfId="4584" priority="1713" operator="equal">
      <formula>"A"</formula>
    </cfRule>
  </conditionalFormatting>
  <conditionalFormatting sqref="N437">
    <cfRule type="cellIs" dxfId="4583" priority="1708" operator="equal">
      <formula>"C"</formula>
    </cfRule>
    <cfRule type="cellIs" dxfId="4582" priority="1709" operator="equal">
      <formula>"B"</formula>
    </cfRule>
    <cfRule type="cellIs" dxfId="4581" priority="1710" operator="equal">
      <formula>"A"</formula>
    </cfRule>
  </conditionalFormatting>
  <conditionalFormatting sqref="N436">
    <cfRule type="cellIs" dxfId="4580" priority="1705" operator="equal">
      <formula>"C"</formula>
    </cfRule>
    <cfRule type="cellIs" dxfId="4579" priority="1706" operator="equal">
      <formula>"B"</formula>
    </cfRule>
    <cfRule type="cellIs" dxfId="4578" priority="1707" operator="equal">
      <formula>"A"</formula>
    </cfRule>
  </conditionalFormatting>
  <conditionalFormatting sqref="N435">
    <cfRule type="cellIs" dxfId="4577" priority="1702" operator="equal">
      <formula>"C"</formula>
    </cfRule>
    <cfRule type="cellIs" dxfId="4576" priority="1703" operator="equal">
      <formula>"B"</formula>
    </cfRule>
    <cfRule type="cellIs" dxfId="4575" priority="1704" operator="equal">
      <formula>"A"</formula>
    </cfRule>
  </conditionalFormatting>
  <conditionalFormatting sqref="N434">
    <cfRule type="cellIs" dxfId="4574" priority="1699" operator="equal">
      <formula>"C"</formula>
    </cfRule>
    <cfRule type="cellIs" dxfId="4573" priority="1700" operator="equal">
      <formula>"B"</formula>
    </cfRule>
    <cfRule type="cellIs" dxfId="4572" priority="1701" operator="equal">
      <formula>"A"</formula>
    </cfRule>
  </conditionalFormatting>
  <conditionalFormatting sqref="N427">
    <cfRule type="cellIs" dxfId="4571" priority="1687" operator="equal">
      <formula>"C"</formula>
    </cfRule>
    <cfRule type="cellIs" dxfId="4570" priority="1688" operator="equal">
      <formula>"B"</formula>
    </cfRule>
    <cfRule type="cellIs" dxfId="4569" priority="1689" operator="equal">
      <formula>"A"</formula>
    </cfRule>
  </conditionalFormatting>
  <conditionalFormatting sqref="N433">
    <cfRule type="cellIs" dxfId="4568" priority="1696" operator="equal">
      <formula>"C"</formula>
    </cfRule>
    <cfRule type="cellIs" dxfId="4567" priority="1697" operator="equal">
      <formula>"B"</formula>
    </cfRule>
    <cfRule type="cellIs" dxfId="4566" priority="1698" operator="equal">
      <formula>"A"</formula>
    </cfRule>
  </conditionalFormatting>
  <conditionalFormatting sqref="N431">
    <cfRule type="cellIs" dxfId="4565" priority="1690" operator="equal">
      <formula>"C"</formula>
    </cfRule>
    <cfRule type="cellIs" dxfId="4564" priority="1691" operator="equal">
      <formula>"B"</formula>
    </cfRule>
    <cfRule type="cellIs" dxfId="4563" priority="1692" operator="equal">
      <formula>"A"</formula>
    </cfRule>
  </conditionalFormatting>
  <conditionalFormatting sqref="N423">
    <cfRule type="cellIs" dxfId="4562" priority="1684" operator="equal">
      <formula>"C"</formula>
    </cfRule>
    <cfRule type="cellIs" dxfId="4561" priority="1685" operator="equal">
      <formula>"B"</formula>
    </cfRule>
    <cfRule type="cellIs" dxfId="4560" priority="1686" operator="equal">
      <formula>"A"</formula>
    </cfRule>
  </conditionalFormatting>
  <conditionalFormatting sqref="N432">
    <cfRule type="cellIs" dxfId="4559" priority="1693" operator="equal">
      <formula>"C"</formula>
    </cfRule>
    <cfRule type="cellIs" dxfId="4558" priority="1694" operator="equal">
      <formula>"B"</formula>
    </cfRule>
    <cfRule type="cellIs" dxfId="4557" priority="1695" operator="equal">
      <formula>"A"</formula>
    </cfRule>
  </conditionalFormatting>
  <conditionalFormatting sqref="N421">
    <cfRule type="cellIs" dxfId="4556" priority="1678" operator="equal">
      <formula>"C"</formula>
    </cfRule>
    <cfRule type="cellIs" dxfId="4555" priority="1679" operator="equal">
      <formula>"B"</formula>
    </cfRule>
    <cfRule type="cellIs" dxfId="4554" priority="1680" operator="equal">
      <formula>"A"</formula>
    </cfRule>
  </conditionalFormatting>
  <conditionalFormatting sqref="N422">
    <cfRule type="cellIs" dxfId="4553" priority="1681" operator="equal">
      <formula>"C"</formula>
    </cfRule>
    <cfRule type="cellIs" dxfId="4552" priority="1682" operator="equal">
      <formula>"B"</formula>
    </cfRule>
    <cfRule type="cellIs" dxfId="4551" priority="1683" operator="equal">
      <formula>"A"</formula>
    </cfRule>
  </conditionalFormatting>
  <conditionalFormatting sqref="N420">
    <cfRule type="cellIs" dxfId="4550" priority="1675" operator="equal">
      <formula>"C"</formula>
    </cfRule>
    <cfRule type="cellIs" dxfId="4549" priority="1676" operator="equal">
      <formula>"B"</formula>
    </cfRule>
    <cfRule type="cellIs" dxfId="4548" priority="1677" operator="equal">
      <formula>"A"</formula>
    </cfRule>
  </conditionalFormatting>
  <conditionalFormatting sqref="N418">
    <cfRule type="cellIs" dxfId="4547" priority="1669" operator="equal">
      <formula>"C"</formula>
    </cfRule>
    <cfRule type="cellIs" dxfId="4546" priority="1670" operator="equal">
      <formula>"B"</formula>
    </cfRule>
    <cfRule type="cellIs" dxfId="4545" priority="1671" operator="equal">
      <formula>"A"</formula>
    </cfRule>
  </conditionalFormatting>
  <conditionalFormatting sqref="N419">
    <cfRule type="cellIs" dxfId="4544" priority="1672" operator="equal">
      <formula>"C"</formula>
    </cfRule>
    <cfRule type="cellIs" dxfId="4543" priority="1673" operator="equal">
      <formula>"B"</formula>
    </cfRule>
    <cfRule type="cellIs" dxfId="4542" priority="1674" operator="equal">
      <formula>"A"</formula>
    </cfRule>
  </conditionalFormatting>
  <conditionalFormatting sqref="N417">
    <cfRule type="cellIs" dxfId="4541" priority="1666" operator="equal">
      <formula>"C"</formula>
    </cfRule>
    <cfRule type="cellIs" dxfId="4540" priority="1667" operator="equal">
      <formula>"B"</formula>
    </cfRule>
    <cfRule type="cellIs" dxfId="4539" priority="1668" operator="equal">
      <formula>"A"</formula>
    </cfRule>
  </conditionalFormatting>
  <conditionalFormatting sqref="N416">
    <cfRule type="cellIs" dxfId="4538" priority="1663" operator="equal">
      <formula>"C"</formula>
    </cfRule>
    <cfRule type="cellIs" dxfId="4537" priority="1664" operator="equal">
      <formula>"B"</formula>
    </cfRule>
    <cfRule type="cellIs" dxfId="4536" priority="1665" operator="equal">
      <formula>"A"</formula>
    </cfRule>
  </conditionalFormatting>
  <conditionalFormatting sqref="N399:N411 N415">
    <cfRule type="cellIs" dxfId="4535" priority="1660" operator="equal">
      <formula>"C"</formula>
    </cfRule>
    <cfRule type="cellIs" dxfId="4534" priority="1661" operator="equal">
      <formula>"B"</formula>
    </cfRule>
    <cfRule type="cellIs" dxfId="4533" priority="1662" operator="equal">
      <formula>"A"</formula>
    </cfRule>
  </conditionalFormatting>
  <conditionalFormatting sqref="N398">
    <cfRule type="cellIs" dxfId="4532" priority="1657" operator="equal">
      <formula>"C"</formula>
    </cfRule>
    <cfRule type="cellIs" dxfId="4531" priority="1658" operator="equal">
      <formula>"B"</formula>
    </cfRule>
    <cfRule type="cellIs" dxfId="4530" priority="1659" operator="equal">
      <formula>"A"</formula>
    </cfRule>
  </conditionalFormatting>
  <conditionalFormatting sqref="N396">
    <cfRule type="cellIs" dxfId="4529" priority="1651" operator="equal">
      <formula>"C"</formula>
    </cfRule>
    <cfRule type="cellIs" dxfId="4528" priority="1652" operator="equal">
      <formula>"B"</formula>
    </cfRule>
    <cfRule type="cellIs" dxfId="4527" priority="1653" operator="equal">
      <formula>"A"</formula>
    </cfRule>
  </conditionalFormatting>
  <conditionalFormatting sqref="N397">
    <cfRule type="cellIs" dxfId="4526" priority="1654" operator="equal">
      <formula>"C"</formula>
    </cfRule>
    <cfRule type="cellIs" dxfId="4525" priority="1655" operator="equal">
      <formula>"B"</formula>
    </cfRule>
    <cfRule type="cellIs" dxfId="4524" priority="1656" operator="equal">
      <formula>"A"</formula>
    </cfRule>
  </conditionalFormatting>
  <conditionalFormatting sqref="N394">
    <cfRule type="cellIs" dxfId="4523" priority="1645" operator="equal">
      <formula>"C"</formula>
    </cfRule>
    <cfRule type="cellIs" dxfId="4522" priority="1646" operator="equal">
      <formula>"B"</formula>
    </cfRule>
    <cfRule type="cellIs" dxfId="4521" priority="1647" operator="equal">
      <formula>"A"</formula>
    </cfRule>
  </conditionalFormatting>
  <conditionalFormatting sqref="N395">
    <cfRule type="cellIs" dxfId="4520" priority="1648" operator="equal">
      <formula>"C"</formula>
    </cfRule>
    <cfRule type="cellIs" dxfId="4519" priority="1649" operator="equal">
      <formula>"B"</formula>
    </cfRule>
    <cfRule type="cellIs" dxfId="4518" priority="1650" operator="equal">
      <formula>"A"</formula>
    </cfRule>
  </conditionalFormatting>
  <conditionalFormatting sqref="N393">
    <cfRule type="cellIs" dxfId="4517" priority="1642" operator="equal">
      <formula>"C"</formula>
    </cfRule>
    <cfRule type="cellIs" dxfId="4516" priority="1643" operator="equal">
      <formula>"B"</formula>
    </cfRule>
    <cfRule type="cellIs" dxfId="4515" priority="1644" operator="equal">
      <formula>"A"</formula>
    </cfRule>
  </conditionalFormatting>
  <conditionalFormatting sqref="N414">
    <cfRule type="cellIs" dxfId="4514" priority="1639" operator="equal">
      <formula>"C"</formula>
    </cfRule>
    <cfRule type="cellIs" dxfId="4513" priority="1640" operator="equal">
      <formula>"B"</formula>
    </cfRule>
    <cfRule type="cellIs" dxfId="4512" priority="1641" operator="equal">
      <formula>"A"</formula>
    </cfRule>
  </conditionalFormatting>
  <conditionalFormatting sqref="N412">
    <cfRule type="cellIs" dxfId="4511" priority="1633" operator="equal">
      <formula>"C"</formula>
    </cfRule>
    <cfRule type="cellIs" dxfId="4510" priority="1634" operator="equal">
      <formula>"B"</formula>
    </cfRule>
    <cfRule type="cellIs" dxfId="4509" priority="1635" operator="equal">
      <formula>"A"</formula>
    </cfRule>
  </conditionalFormatting>
  <conditionalFormatting sqref="N413">
    <cfRule type="cellIs" dxfId="4508" priority="1636" operator="equal">
      <formula>"C"</formula>
    </cfRule>
    <cfRule type="cellIs" dxfId="4507" priority="1637" operator="equal">
      <formula>"B"</formula>
    </cfRule>
    <cfRule type="cellIs" dxfId="4506" priority="1638" operator="equal">
      <formula>"A"</formula>
    </cfRule>
  </conditionalFormatting>
  <conditionalFormatting sqref="N426">
    <cfRule type="cellIs" dxfId="4505" priority="1630" operator="equal">
      <formula>"C"</formula>
    </cfRule>
    <cfRule type="cellIs" dxfId="4504" priority="1631" operator="equal">
      <formula>"B"</formula>
    </cfRule>
    <cfRule type="cellIs" dxfId="4503" priority="1632" operator="equal">
      <formula>"A"</formula>
    </cfRule>
  </conditionalFormatting>
  <conditionalFormatting sqref="N425">
    <cfRule type="cellIs" dxfId="4502" priority="1627" operator="equal">
      <formula>"C"</formula>
    </cfRule>
    <cfRule type="cellIs" dxfId="4501" priority="1628" operator="equal">
      <formula>"B"</formula>
    </cfRule>
    <cfRule type="cellIs" dxfId="4500" priority="1629" operator="equal">
      <formula>"A"</formula>
    </cfRule>
  </conditionalFormatting>
  <conditionalFormatting sqref="N424">
    <cfRule type="cellIs" dxfId="4499" priority="1624" operator="equal">
      <formula>"C"</formula>
    </cfRule>
    <cfRule type="cellIs" dxfId="4498" priority="1625" operator="equal">
      <formula>"B"</formula>
    </cfRule>
    <cfRule type="cellIs" dxfId="4497" priority="1626" operator="equal">
      <formula>"A"</formula>
    </cfRule>
  </conditionalFormatting>
  <conditionalFormatting sqref="N430">
    <cfRule type="cellIs" dxfId="4496" priority="1621" operator="equal">
      <formula>"C"</formula>
    </cfRule>
    <cfRule type="cellIs" dxfId="4495" priority="1622" operator="equal">
      <formula>"B"</formula>
    </cfRule>
    <cfRule type="cellIs" dxfId="4494" priority="1623" operator="equal">
      <formula>"A"</formula>
    </cfRule>
  </conditionalFormatting>
  <conditionalFormatting sqref="N429">
    <cfRule type="cellIs" dxfId="4493" priority="1618" operator="equal">
      <formula>"C"</formula>
    </cfRule>
    <cfRule type="cellIs" dxfId="4492" priority="1619" operator="equal">
      <formula>"B"</formula>
    </cfRule>
    <cfRule type="cellIs" dxfId="4491" priority="1620" operator="equal">
      <formula>"A"</formula>
    </cfRule>
  </conditionalFormatting>
  <conditionalFormatting sqref="N428">
    <cfRule type="cellIs" dxfId="4490" priority="1615" operator="equal">
      <formula>"C"</formula>
    </cfRule>
    <cfRule type="cellIs" dxfId="4489" priority="1616" operator="equal">
      <formula>"B"</formula>
    </cfRule>
    <cfRule type="cellIs" dxfId="4488" priority="1617" operator="equal">
      <formula>"A"</formula>
    </cfRule>
  </conditionalFormatting>
  <conditionalFormatting sqref="N243">
    <cfRule type="cellIs" dxfId="4487" priority="1591" operator="equal">
      <formula>"C"</formula>
    </cfRule>
    <cfRule type="cellIs" dxfId="4486" priority="1592" operator="equal">
      <formula>"B"</formula>
    </cfRule>
    <cfRule type="cellIs" dxfId="4485" priority="1593" operator="equal">
      <formula>"A"</formula>
    </cfRule>
  </conditionalFormatting>
  <conditionalFormatting sqref="N251">
    <cfRule type="cellIs" dxfId="4484" priority="1612" operator="equal">
      <formula>"C"</formula>
    </cfRule>
    <cfRule type="cellIs" dxfId="4483" priority="1613" operator="equal">
      <formula>"B"</formula>
    </cfRule>
    <cfRule type="cellIs" dxfId="4482" priority="1614" operator="equal">
      <formula>"A"</formula>
    </cfRule>
  </conditionalFormatting>
  <conditionalFormatting sqref="N246">
    <cfRule type="cellIs" dxfId="4481" priority="1600" operator="equal">
      <formula>"C"</formula>
    </cfRule>
    <cfRule type="cellIs" dxfId="4480" priority="1601" operator="equal">
      <formula>"B"</formula>
    </cfRule>
    <cfRule type="cellIs" dxfId="4479" priority="1602" operator="equal">
      <formula>"A"</formula>
    </cfRule>
  </conditionalFormatting>
  <conditionalFormatting sqref="N245">
    <cfRule type="cellIs" dxfId="4478" priority="1597" operator="equal">
      <formula>"C"</formula>
    </cfRule>
    <cfRule type="cellIs" dxfId="4477" priority="1598" operator="equal">
      <formula>"B"</formula>
    </cfRule>
    <cfRule type="cellIs" dxfId="4476" priority="1599" operator="equal">
      <formula>"A"</formula>
    </cfRule>
  </conditionalFormatting>
  <conditionalFormatting sqref="N250">
    <cfRule type="cellIs" dxfId="4475" priority="1609" operator="equal">
      <formula>"C"</formula>
    </cfRule>
    <cfRule type="cellIs" dxfId="4474" priority="1610" operator="equal">
      <formula>"B"</formula>
    </cfRule>
    <cfRule type="cellIs" dxfId="4473" priority="1611" operator="equal">
      <formula>"A"</formula>
    </cfRule>
  </conditionalFormatting>
  <conditionalFormatting sqref="N244">
    <cfRule type="cellIs" dxfId="4472" priority="1594" operator="equal">
      <formula>"C"</formula>
    </cfRule>
    <cfRule type="cellIs" dxfId="4471" priority="1595" operator="equal">
      <formula>"B"</formula>
    </cfRule>
    <cfRule type="cellIs" dxfId="4470" priority="1596" operator="equal">
      <formula>"A"</formula>
    </cfRule>
  </conditionalFormatting>
  <conditionalFormatting sqref="N238">
    <cfRule type="cellIs" dxfId="4469" priority="1570" operator="equal">
      <formula>"C"</formula>
    </cfRule>
    <cfRule type="cellIs" dxfId="4468" priority="1571" operator="equal">
      <formula>"B"</formula>
    </cfRule>
    <cfRule type="cellIs" dxfId="4467" priority="1572" operator="equal">
      <formula>"A"</formula>
    </cfRule>
  </conditionalFormatting>
  <conditionalFormatting sqref="N249">
    <cfRule type="cellIs" dxfId="4466" priority="1606" operator="equal">
      <formula>"C"</formula>
    </cfRule>
    <cfRule type="cellIs" dxfId="4465" priority="1607" operator="equal">
      <formula>"B"</formula>
    </cfRule>
    <cfRule type="cellIs" dxfId="4464" priority="1608" operator="equal">
      <formula>"A"</formula>
    </cfRule>
  </conditionalFormatting>
  <conditionalFormatting sqref="N242">
    <cfRule type="cellIs" dxfId="4463" priority="1588" operator="equal">
      <formula>"C"</formula>
    </cfRule>
    <cfRule type="cellIs" dxfId="4462" priority="1589" operator="equal">
      <formula>"B"</formula>
    </cfRule>
    <cfRule type="cellIs" dxfId="4461" priority="1590" operator="equal">
      <formula>"A"</formula>
    </cfRule>
  </conditionalFormatting>
  <conditionalFormatting sqref="N248">
    <cfRule type="cellIs" dxfId="4460" priority="1603" operator="equal">
      <formula>"C"</formula>
    </cfRule>
    <cfRule type="cellIs" dxfId="4459" priority="1604" operator="equal">
      <formula>"B"</formula>
    </cfRule>
    <cfRule type="cellIs" dxfId="4458" priority="1605" operator="equal">
      <formula>"A"</formula>
    </cfRule>
  </conditionalFormatting>
  <conditionalFormatting sqref="N241">
    <cfRule type="cellIs" dxfId="4457" priority="1585" operator="equal">
      <formula>"C"</formula>
    </cfRule>
    <cfRule type="cellIs" dxfId="4456" priority="1586" operator="equal">
      <formula>"B"</formula>
    </cfRule>
    <cfRule type="cellIs" dxfId="4455" priority="1587" operator="equal">
      <formula>"A"</formula>
    </cfRule>
  </conditionalFormatting>
  <conditionalFormatting sqref="N237">
    <cfRule type="cellIs" dxfId="4454" priority="1576" operator="equal">
      <formula>"C"</formula>
    </cfRule>
    <cfRule type="cellIs" dxfId="4453" priority="1577" operator="equal">
      <formula>"B"</formula>
    </cfRule>
    <cfRule type="cellIs" dxfId="4452" priority="1578" operator="equal">
      <formula>"A"</formula>
    </cfRule>
  </conditionalFormatting>
  <conditionalFormatting sqref="N236">
    <cfRule type="cellIs" dxfId="4451" priority="1573" operator="equal">
      <formula>"C"</formula>
    </cfRule>
    <cfRule type="cellIs" dxfId="4450" priority="1574" operator="equal">
      <formula>"B"</formula>
    </cfRule>
    <cfRule type="cellIs" dxfId="4449" priority="1575" operator="equal">
      <formula>"A"</formula>
    </cfRule>
  </conditionalFormatting>
  <conditionalFormatting sqref="N240">
    <cfRule type="cellIs" dxfId="4448" priority="1582" operator="equal">
      <formula>"C"</formula>
    </cfRule>
    <cfRule type="cellIs" dxfId="4447" priority="1583" operator="equal">
      <formula>"B"</formula>
    </cfRule>
    <cfRule type="cellIs" dxfId="4446" priority="1584" operator="equal">
      <formula>"A"</formula>
    </cfRule>
  </conditionalFormatting>
  <conditionalFormatting sqref="N239">
    <cfRule type="cellIs" dxfId="4445" priority="1579" operator="equal">
      <formula>"C"</formula>
    </cfRule>
    <cfRule type="cellIs" dxfId="4444" priority="1580" operator="equal">
      <formula>"B"</formula>
    </cfRule>
    <cfRule type="cellIs" dxfId="4443" priority="1581" operator="equal">
      <formula>"A"</formula>
    </cfRule>
  </conditionalFormatting>
  <conditionalFormatting sqref="N247">
    <cfRule type="cellIs" dxfId="4442" priority="1567" operator="equal">
      <formula>"C"</formula>
    </cfRule>
    <cfRule type="cellIs" dxfId="4441" priority="1568" operator="equal">
      <formula>"B"</formula>
    </cfRule>
    <cfRule type="cellIs" dxfId="4440" priority="1569" operator="equal">
      <formula>"A"</formula>
    </cfRule>
  </conditionalFormatting>
  <conditionalFormatting sqref="N190">
    <cfRule type="cellIs" dxfId="4439" priority="1564" operator="equal">
      <formula>"C"</formula>
    </cfRule>
    <cfRule type="cellIs" dxfId="4438" priority="1565" operator="equal">
      <formula>"B"</formula>
    </cfRule>
    <cfRule type="cellIs" dxfId="4437" priority="1566" operator="equal">
      <formula>"A"</formula>
    </cfRule>
  </conditionalFormatting>
  <conditionalFormatting sqref="N189">
    <cfRule type="cellIs" dxfId="4436" priority="1561" operator="equal">
      <formula>"C"</formula>
    </cfRule>
    <cfRule type="cellIs" dxfId="4435" priority="1562" operator="equal">
      <formula>"B"</formula>
    </cfRule>
    <cfRule type="cellIs" dxfId="4434" priority="1563" operator="equal">
      <formula>"A"</formula>
    </cfRule>
  </conditionalFormatting>
  <conditionalFormatting sqref="N187">
    <cfRule type="cellIs" dxfId="4433" priority="1555" operator="equal">
      <formula>"C"</formula>
    </cfRule>
    <cfRule type="cellIs" dxfId="4432" priority="1556" operator="equal">
      <formula>"B"</formula>
    </cfRule>
    <cfRule type="cellIs" dxfId="4431" priority="1557" operator="equal">
      <formula>"A"</formula>
    </cfRule>
  </conditionalFormatting>
  <conditionalFormatting sqref="N185">
    <cfRule type="cellIs" dxfId="4430" priority="1549" operator="equal">
      <formula>"C"</formula>
    </cfRule>
    <cfRule type="cellIs" dxfId="4429" priority="1550" operator="equal">
      <formula>"B"</formula>
    </cfRule>
    <cfRule type="cellIs" dxfId="4428" priority="1551" operator="equal">
      <formula>"A"</formula>
    </cfRule>
  </conditionalFormatting>
  <conditionalFormatting sqref="N186">
    <cfRule type="cellIs" dxfId="4427" priority="1552" operator="equal">
      <formula>"C"</formula>
    </cfRule>
    <cfRule type="cellIs" dxfId="4426" priority="1553" operator="equal">
      <formula>"B"</formula>
    </cfRule>
    <cfRule type="cellIs" dxfId="4425" priority="1554" operator="equal">
      <formula>"A"</formula>
    </cfRule>
  </conditionalFormatting>
  <conditionalFormatting sqref="N188">
    <cfRule type="cellIs" dxfId="4424" priority="1558" operator="equal">
      <formula>"C"</formula>
    </cfRule>
    <cfRule type="cellIs" dxfId="4423" priority="1559" operator="equal">
      <formula>"B"</formula>
    </cfRule>
    <cfRule type="cellIs" dxfId="4422" priority="1560" operator="equal">
      <formula>"A"</formula>
    </cfRule>
  </conditionalFormatting>
  <conditionalFormatting sqref="N182">
    <cfRule type="cellIs" dxfId="4421" priority="1540" operator="equal">
      <formula>"C"</formula>
    </cfRule>
    <cfRule type="cellIs" dxfId="4420" priority="1541" operator="equal">
      <formula>"B"</formula>
    </cfRule>
    <cfRule type="cellIs" dxfId="4419" priority="1542" operator="equal">
      <formula>"A"</formula>
    </cfRule>
  </conditionalFormatting>
  <conditionalFormatting sqref="N184">
    <cfRule type="cellIs" dxfId="4418" priority="1546" operator="equal">
      <formula>"C"</formula>
    </cfRule>
    <cfRule type="cellIs" dxfId="4417" priority="1547" operator="equal">
      <formula>"B"</formula>
    </cfRule>
    <cfRule type="cellIs" dxfId="4416" priority="1548" operator="equal">
      <formula>"A"</formula>
    </cfRule>
  </conditionalFormatting>
  <conditionalFormatting sqref="N181">
    <cfRule type="cellIs" dxfId="4415" priority="1537" operator="equal">
      <formula>"C"</formula>
    </cfRule>
    <cfRule type="cellIs" dxfId="4414" priority="1538" operator="equal">
      <formula>"B"</formula>
    </cfRule>
    <cfRule type="cellIs" dxfId="4413" priority="1539" operator="equal">
      <formula>"A"</formula>
    </cfRule>
  </conditionalFormatting>
  <conditionalFormatting sqref="N183">
    <cfRule type="cellIs" dxfId="4412" priority="1543" operator="equal">
      <formula>"C"</formula>
    </cfRule>
    <cfRule type="cellIs" dxfId="4411" priority="1544" operator="equal">
      <formula>"B"</formula>
    </cfRule>
    <cfRule type="cellIs" dxfId="4410" priority="1545" operator="equal">
      <formula>"A"</formula>
    </cfRule>
  </conditionalFormatting>
  <conditionalFormatting sqref="N230:N232">
    <cfRule type="cellIs" dxfId="4409" priority="1528" operator="equal">
      <formula>"C"</formula>
    </cfRule>
    <cfRule type="cellIs" dxfId="4408" priority="1529" operator="equal">
      <formula>"B"</formula>
    </cfRule>
    <cfRule type="cellIs" dxfId="4407" priority="1530" operator="equal">
      <formula>"A"</formula>
    </cfRule>
  </conditionalFormatting>
  <conditionalFormatting sqref="N180">
    <cfRule type="cellIs" dxfId="4406" priority="1534" operator="equal">
      <formula>"C"</formula>
    </cfRule>
    <cfRule type="cellIs" dxfId="4405" priority="1535" operator="equal">
      <formula>"B"</formula>
    </cfRule>
    <cfRule type="cellIs" dxfId="4404" priority="1536" operator="equal">
      <formula>"A"</formula>
    </cfRule>
  </conditionalFormatting>
  <conditionalFormatting sqref="N233">
    <cfRule type="cellIs" dxfId="4403" priority="1531" operator="equal">
      <formula>"C"</formula>
    </cfRule>
    <cfRule type="cellIs" dxfId="4402" priority="1532" operator="equal">
      <formula>"B"</formula>
    </cfRule>
    <cfRule type="cellIs" dxfId="4401" priority="1533" operator="equal">
      <formula>"A"</formula>
    </cfRule>
  </conditionalFormatting>
  <conditionalFormatting sqref="N224 N228:N229">
    <cfRule type="cellIs" dxfId="4400" priority="1525" operator="equal">
      <formula>"C"</formula>
    </cfRule>
    <cfRule type="cellIs" dxfId="4399" priority="1526" operator="equal">
      <formula>"B"</formula>
    </cfRule>
    <cfRule type="cellIs" dxfId="4398" priority="1527" operator="equal">
      <formula>"A"</formula>
    </cfRule>
  </conditionalFormatting>
  <conditionalFormatting sqref="N222:N223">
    <cfRule type="cellIs" dxfId="4397" priority="1522" operator="equal">
      <formula>"C"</formula>
    </cfRule>
    <cfRule type="cellIs" dxfId="4396" priority="1523" operator="equal">
      <formula>"B"</formula>
    </cfRule>
    <cfRule type="cellIs" dxfId="4395" priority="1524" operator="equal">
      <formula>"A"</formula>
    </cfRule>
  </conditionalFormatting>
  <conditionalFormatting sqref="N205">
    <cfRule type="cellIs" dxfId="4394" priority="1516" operator="equal">
      <formula>"C"</formula>
    </cfRule>
    <cfRule type="cellIs" dxfId="4393" priority="1517" operator="equal">
      <formula>"B"</formula>
    </cfRule>
    <cfRule type="cellIs" dxfId="4392" priority="1518" operator="equal">
      <formula>"A"</formula>
    </cfRule>
  </conditionalFormatting>
  <conditionalFormatting sqref="N201:N204 N206 N209">
    <cfRule type="cellIs" dxfId="4391" priority="1519" operator="equal">
      <formula>"C"</formula>
    </cfRule>
    <cfRule type="cellIs" dxfId="4390" priority="1520" operator="equal">
      <formula>"B"</formula>
    </cfRule>
    <cfRule type="cellIs" dxfId="4389" priority="1521" operator="equal">
      <formula>"A"</formula>
    </cfRule>
  </conditionalFormatting>
  <conditionalFormatting sqref="N208">
    <cfRule type="cellIs" dxfId="4388" priority="1513" operator="equal">
      <formula>"C"</formula>
    </cfRule>
    <cfRule type="cellIs" dxfId="4387" priority="1514" operator="equal">
      <formula>"B"</formula>
    </cfRule>
    <cfRule type="cellIs" dxfId="4386" priority="1515" operator="equal">
      <formula>"A"</formula>
    </cfRule>
  </conditionalFormatting>
  <conditionalFormatting sqref="N207">
    <cfRule type="cellIs" dxfId="4385" priority="1510" operator="equal">
      <formula>"C"</formula>
    </cfRule>
    <cfRule type="cellIs" dxfId="4384" priority="1511" operator="equal">
      <formula>"B"</formula>
    </cfRule>
    <cfRule type="cellIs" dxfId="4383" priority="1512" operator="equal">
      <formula>"A"</formula>
    </cfRule>
  </conditionalFormatting>
  <conditionalFormatting sqref="N210:N221">
    <cfRule type="cellIs" dxfId="4382" priority="1507" operator="equal">
      <formula>"C"</formula>
    </cfRule>
    <cfRule type="cellIs" dxfId="4381" priority="1508" operator="equal">
      <formula>"B"</formula>
    </cfRule>
    <cfRule type="cellIs" dxfId="4380" priority="1509" operator="equal">
      <formula>"A"</formula>
    </cfRule>
  </conditionalFormatting>
  <conditionalFormatting sqref="N227">
    <cfRule type="cellIs" dxfId="4379" priority="1504" operator="equal">
      <formula>"C"</formula>
    </cfRule>
    <cfRule type="cellIs" dxfId="4378" priority="1505" operator="equal">
      <formula>"B"</formula>
    </cfRule>
    <cfRule type="cellIs" dxfId="4377" priority="1506" operator="equal">
      <formula>"A"</formula>
    </cfRule>
  </conditionalFormatting>
  <conditionalFormatting sqref="N226">
    <cfRule type="cellIs" dxfId="4376" priority="1501" operator="equal">
      <formula>"C"</formula>
    </cfRule>
    <cfRule type="cellIs" dxfId="4375" priority="1502" operator="equal">
      <formula>"B"</formula>
    </cfRule>
    <cfRule type="cellIs" dxfId="4374" priority="1503" operator="equal">
      <formula>"A"</formula>
    </cfRule>
  </conditionalFormatting>
  <conditionalFormatting sqref="N225">
    <cfRule type="cellIs" dxfId="4373" priority="1498" operator="equal">
      <formula>"C"</formula>
    </cfRule>
    <cfRule type="cellIs" dxfId="4372" priority="1499" operator="equal">
      <formula>"B"</formula>
    </cfRule>
    <cfRule type="cellIs" dxfId="4371" priority="1500" operator="equal">
      <formula>"A"</formula>
    </cfRule>
  </conditionalFormatting>
  <conditionalFormatting sqref="N75">
    <cfRule type="cellIs" dxfId="4370" priority="1495" operator="equal">
      <formula>"C"</formula>
    </cfRule>
    <cfRule type="cellIs" dxfId="4369" priority="1496" operator="equal">
      <formula>"B"</formula>
    </cfRule>
    <cfRule type="cellIs" dxfId="4368" priority="1497" operator="equal">
      <formula>"A"</formula>
    </cfRule>
  </conditionalFormatting>
  <conditionalFormatting sqref="N74">
    <cfRule type="cellIs" dxfId="4367" priority="1492" operator="equal">
      <formula>"C"</formula>
    </cfRule>
    <cfRule type="cellIs" dxfId="4366" priority="1493" operator="equal">
      <formula>"B"</formula>
    </cfRule>
    <cfRule type="cellIs" dxfId="4365" priority="1494" operator="equal">
      <formula>"A"</formula>
    </cfRule>
  </conditionalFormatting>
  <conditionalFormatting sqref="N73">
    <cfRule type="cellIs" dxfId="4364" priority="1489" operator="equal">
      <formula>"C"</formula>
    </cfRule>
    <cfRule type="cellIs" dxfId="4363" priority="1490" operator="equal">
      <formula>"B"</formula>
    </cfRule>
    <cfRule type="cellIs" dxfId="4362" priority="1491" operator="equal">
      <formula>"A"</formula>
    </cfRule>
  </conditionalFormatting>
  <conditionalFormatting sqref="N33">
    <cfRule type="cellIs" dxfId="4361" priority="1486" operator="equal">
      <formula>"C"</formula>
    </cfRule>
    <cfRule type="cellIs" dxfId="4360" priority="1487" operator="equal">
      <formula>"B"</formula>
    </cfRule>
    <cfRule type="cellIs" dxfId="4359" priority="1488" operator="equal">
      <formula>"A"</formula>
    </cfRule>
  </conditionalFormatting>
  <conditionalFormatting sqref="N47">
    <cfRule type="cellIs" dxfId="4358" priority="1483" operator="equal">
      <formula>"C"</formula>
    </cfRule>
    <cfRule type="cellIs" dxfId="4357" priority="1484" operator="equal">
      <formula>"B"</formula>
    </cfRule>
    <cfRule type="cellIs" dxfId="4356" priority="1485" operator="equal">
      <formula>"A"</formula>
    </cfRule>
  </conditionalFormatting>
  <conditionalFormatting sqref="N37">
    <cfRule type="cellIs" dxfId="4355" priority="1480" operator="equal">
      <formula>"C"</formula>
    </cfRule>
    <cfRule type="cellIs" dxfId="4354" priority="1481" operator="equal">
      <formula>"B"</formula>
    </cfRule>
    <cfRule type="cellIs" dxfId="4353" priority="1482" operator="equal">
      <formula>"A"</formula>
    </cfRule>
  </conditionalFormatting>
  <conditionalFormatting sqref="N36">
    <cfRule type="cellIs" dxfId="4352" priority="1477" operator="equal">
      <formula>"C"</formula>
    </cfRule>
    <cfRule type="cellIs" dxfId="4351" priority="1478" operator="equal">
      <formula>"B"</formula>
    </cfRule>
    <cfRule type="cellIs" dxfId="4350" priority="1479" operator="equal">
      <formula>"A"</formula>
    </cfRule>
  </conditionalFormatting>
  <conditionalFormatting sqref="N35">
    <cfRule type="cellIs" dxfId="4349" priority="1474" operator="equal">
      <formula>"C"</formula>
    </cfRule>
    <cfRule type="cellIs" dxfId="4348" priority="1475" operator="equal">
      <formula>"B"</formula>
    </cfRule>
    <cfRule type="cellIs" dxfId="4347" priority="1476" operator="equal">
      <formula>"A"</formula>
    </cfRule>
  </conditionalFormatting>
  <conditionalFormatting sqref="N34">
    <cfRule type="cellIs" dxfId="4346" priority="1471" operator="equal">
      <formula>"C"</formula>
    </cfRule>
    <cfRule type="cellIs" dxfId="4345" priority="1472" operator="equal">
      <formula>"B"</formula>
    </cfRule>
    <cfRule type="cellIs" dxfId="4344" priority="1473" operator="equal">
      <formula>"A"</formula>
    </cfRule>
  </conditionalFormatting>
  <conditionalFormatting sqref="N46">
    <cfRule type="cellIs" dxfId="4343" priority="1468" operator="equal">
      <formula>"C"</formula>
    </cfRule>
    <cfRule type="cellIs" dxfId="4342" priority="1469" operator="equal">
      <formula>"B"</formula>
    </cfRule>
    <cfRule type="cellIs" dxfId="4341" priority="1470" operator="equal">
      <formula>"A"</formula>
    </cfRule>
  </conditionalFormatting>
  <conditionalFormatting sqref="N45">
    <cfRule type="cellIs" dxfId="4340" priority="1465" operator="equal">
      <formula>"C"</formula>
    </cfRule>
    <cfRule type="cellIs" dxfId="4339" priority="1466" operator="equal">
      <formula>"B"</formula>
    </cfRule>
    <cfRule type="cellIs" dxfId="4338" priority="1467" operator="equal">
      <formula>"A"</formula>
    </cfRule>
  </conditionalFormatting>
  <conditionalFormatting sqref="N44">
    <cfRule type="cellIs" dxfId="4337" priority="1462" operator="equal">
      <formula>"C"</formula>
    </cfRule>
    <cfRule type="cellIs" dxfId="4336" priority="1463" operator="equal">
      <formula>"B"</formula>
    </cfRule>
    <cfRule type="cellIs" dxfId="4335" priority="1464" operator="equal">
      <formula>"A"</formula>
    </cfRule>
  </conditionalFormatting>
  <conditionalFormatting sqref="N38">
    <cfRule type="cellIs" dxfId="4334" priority="1459" operator="equal">
      <formula>"C"</formula>
    </cfRule>
    <cfRule type="cellIs" dxfId="4333" priority="1460" operator="equal">
      <formula>"B"</formula>
    </cfRule>
    <cfRule type="cellIs" dxfId="4332" priority="1461" operator="equal">
      <formula>"A"</formula>
    </cfRule>
  </conditionalFormatting>
  <conditionalFormatting sqref="N43">
    <cfRule type="cellIs" dxfId="4331" priority="1456" operator="equal">
      <formula>"C"</formula>
    </cfRule>
    <cfRule type="cellIs" dxfId="4330" priority="1457" operator="equal">
      <formula>"B"</formula>
    </cfRule>
    <cfRule type="cellIs" dxfId="4329" priority="1458" operator="equal">
      <formula>"A"</formula>
    </cfRule>
  </conditionalFormatting>
  <conditionalFormatting sqref="N42">
    <cfRule type="cellIs" dxfId="4328" priority="1453" operator="equal">
      <formula>"C"</formula>
    </cfRule>
    <cfRule type="cellIs" dxfId="4327" priority="1454" operator="equal">
      <formula>"B"</formula>
    </cfRule>
    <cfRule type="cellIs" dxfId="4326" priority="1455" operator="equal">
      <formula>"A"</formula>
    </cfRule>
  </conditionalFormatting>
  <conditionalFormatting sqref="N41">
    <cfRule type="cellIs" dxfId="4325" priority="1450" operator="equal">
      <formula>"C"</formula>
    </cfRule>
    <cfRule type="cellIs" dxfId="4324" priority="1451" operator="equal">
      <formula>"B"</formula>
    </cfRule>
    <cfRule type="cellIs" dxfId="4323" priority="1452" operator="equal">
      <formula>"A"</formula>
    </cfRule>
  </conditionalFormatting>
  <conditionalFormatting sqref="N40">
    <cfRule type="cellIs" dxfId="4322" priority="1447" operator="equal">
      <formula>"C"</formula>
    </cfRule>
    <cfRule type="cellIs" dxfId="4321" priority="1448" operator="equal">
      <formula>"B"</formula>
    </cfRule>
    <cfRule type="cellIs" dxfId="4320" priority="1449" operator="equal">
      <formula>"A"</formula>
    </cfRule>
  </conditionalFormatting>
  <conditionalFormatting sqref="N39">
    <cfRule type="cellIs" dxfId="4319" priority="1444" operator="equal">
      <formula>"C"</formula>
    </cfRule>
    <cfRule type="cellIs" dxfId="4318" priority="1445" operator="equal">
      <formula>"B"</formula>
    </cfRule>
    <cfRule type="cellIs" dxfId="4317" priority="1446" operator="equal">
      <formula>"A"</formula>
    </cfRule>
  </conditionalFormatting>
  <conditionalFormatting sqref="N32">
    <cfRule type="cellIs" dxfId="4316" priority="1441" operator="equal">
      <formula>"C"</formula>
    </cfRule>
    <cfRule type="cellIs" dxfId="4315" priority="1442" operator="equal">
      <formula>"B"</formula>
    </cfRule>
    <cfRule type="cellIs" dxfId="4314" priority="1443" operator="equal">
      <formula>"A"</formula>
    </cfRule>
  </conditionalFormatting>
  <conditionalFormatting sqref="N7">
    <cfRule type="cellIs" dxfId="4313" priority="1438" operator="equal">
      <formula>"C"</formula>
    </cfRule>
    <cfRule type="cellIs" dxfId="4312" priority="1439" operator="equal">
      <formula>"B"</formula>
    </cfRule>
    <cfRule type="cellIs" dxfId="4311" priority="1440" operator="equal">
      <formula>"A"</formula>
    </cfRule>
  </conditionalFormatting>
  <conditionalFormatting sqref="N31">
    <cfRule type="cellIs" dxfId="4310" priority="1435" operator="equal">
      <formula>"C"</formula>
    </cfRule>
    <cfRule type="cellIs" dxfId="4309" priority="1436" operator="equal">
      <formula>"B"</formula>
    </cfRule>
    <cfRule type="cellIs" dxfId="4308" priority="1437" operator="equal">
      <formula>"A"</formula>
    </cfRule>
  </conditionalFormatting>
  <conditionalFormatting sqref="N11">
    <cfRule type="cellIs" dxfId="4307" priority="1432" operator="equal">
      <formula>"C"</formula>
    </cfRule>
    <cfRule type="cellIs" dxfId="4306" priority="1433" operator="equal">
      <formula>"B"</formula>
    </cfRule>
    <cfRule type="cellIs" dxfId="4305" priority="1434" operator="equal">
      <formula>"A"</formula>
    </cfRule>
  </conditionalFormatting>
  <conditionalFormatting sqref="N10">
    <cfRule type="cellIs" dxfId="4304" priority="1429" operator="equal">
      <formula>"C"</formula>
    </cfRule>
    <cfRule type="cellIs" dxfId="4303" priority="1430" operator="equal">
      <formula>"B"</formula>
    </cfRule>
    <cfRule type="cellIs" dxfId="4302" priority="1431" operator="equal">
      <formula>"A"</formula>
    </cfRule>
  </conditionalFormatting>
  <conditionalFormatting sqref="N9">
    <cfRule type="cellIs" dxfId="4301" priority="1426" operator="equal">
      <formula>"C"</formula>
    </cfRule>
    <cfRule type="cellIs" dxfId="4300" priority="1427" operator="equal">
      <formula>"B"</formula>
    </cfRule>
    <cfRule type="cellIs" dxfId="4299" priority="1428" operator="equal">
      <formula>"A"</formula>
    </cfRule>
  </conditionalFormatting>
  <conditionalFormatting sqref="N8">
    <cfRule type="cellIs" dxfId="4298" priority="1423" operator="equal">
      <formula>"C"</formula>
    </cfRule>
    <cfRule type="cellIs" dxfId="4297" priority="1424" operator="equal">
      <formula>"B"</formula>
    </cfRule>
    <cfRule type="cellIs" dxfId="4296" priority="1425" operator="equal">
      <formula>"A"</formula>
    </cfRule>
  </conditionalFormatting>
  <conditionalFormatting sqref="N30">
    <cfRule type="cellIs" dxfId="4295" priority="1420" operator="equal">
      <formula>"C"</formula>
    </cfRule>
    <cfRule type="cellIs" dxfId="4294" priority="1421" operator="equal">
      <formula>"B"</formula>
    </cfRule>
    <cfRule type="cellIs" dxfId="4293" priority="1422" operator="equal">
      <formula>"A"</formula>
    </cfRule>
  </conditionalFormatting>
  <conditionalFormatting sqref="N29">
    <cfRule type="cellIs" dxfId="4292" priority="1417" operator="equal">
      <formula>"C"</formula>
    </cfRule>
    <cfRule type="cellIs" dxfId="4291" priority="1418" operator="equal">
      <formula>"B"</formula>
    </cfRule>
    <cfRule type="cellIs" dxfId="4290" priority="1419" operator="equal">
      <formula>"A"</formula>
    </cfRule>
  </conditionalFormatting>
  <conditionalFormatting sqref="N28">
    <cfRule type="cellIs" dxfId="4289" priority="1414" operator="equal">
      <formula>"C"</formula>
    </cfRule>
    <cfRule type="cellIs" dxfId="4288" priority="1415" operator="equal">
      <formula>"B"</formula>
    </cfRule>
    <cfRule type="cellIs" dxfId="4287" priority="1416" operator="equal">
      <formula>"A"</formula>
    </cfRule>
  </conditionalFormatting>
  <conditionalFormatting sqref="N12">
    <cfRule type="cellIs" dxfId="4286" priority="1411" operator="equal">
      <formula>"C"</formula>
    </cfRule>
    <cfRule type="cellIs" dxfId="4285" priority="1412" operator="equal">
      <formula>"B"</formula>
    </cfRule>
    <cfRule type="cellIs" dxfId="4284" priority="1413" operator="equal">
      <formula>"A"</formula>
    </cfRule>
  </conditionalFormatting>
  <conditionalFormatting sqref="N27">
    <cfRule type="cellIs" dxfId="4283" priority="1408" operator="equal">
      <formula>"C"</formula>
    </cfRule>
    <cfRule type="cellIs" dxfId="4282" priority="1409" operator="equal">
      <formula>"B"</formula>
    </cfRule>
    <cfRule type="cellIs" dxfId="4281" priority="1410" operator="equal">
      <formula>"A"</formula>
    </cfRule>
  </conditionalFormatting>
  <conditionalFormatting sqref="N16">
    <cfRule type="cellIs" dxfId="4280" priority="1405" operator="equal">
      <formula>"C"</formula>
    </cfRule>
    <cfRule type="cellIs" dxfId="4279" priority="1406" operator="equal">
      <formula>"B"</formula>
    </cfRule>
    <cfRule type="cellIs" dxfId="4278" priority="1407" operator="equal">
      <formula>"A"</formula>
    </cfRule>
  </conditionalFormatting>
  <conditionalFormatting sqref="N15">
    <cfRule type="cellIs" dxfId="4277" priority="1402" operator="equal">
      <formula>"C"</formula>
    </cfRule>
    <cfRule type="cellIs" dxfId="4276" priority="1403" operator="equal">
      <formula>"B"</formula>
    </cfRule>
    <cfRule type="cellIs" dxfId="4275" priority="1404" operator="equal">
      <formula>"A"</formula>
    </cfRule>
  </conditionalFormatting>
  <conditionalFormatting sqref="N14">
    <cfRule type="cellIs" dxfId="4274" priority="1399" operator="equal">
      <formula>"C"</formula>
    </cfRule>
    <cfRule type="cellIs" dxfId="4273" priority="1400" operator="equal">
      <formula>"B"</formula>
    </cfRule>
    <cfRule type="cellIs" dxfId="4272" priority="1401" operator="equal">
      <formula>"A"</formula>
    </cfRule>
  </conditionalFormatting>
  <conditionalFormatting sqref="N13">
    <cfRule type="cellIs" dxfId="4271" priority="1396" operator="equal">
      <formula>"C"</formula>
    </cfRule>
    <cfRule type="cellIs" dxfId="4270" priority="1397" operator="equal">
      <formula>"B"</formula>
    </cfRule>
    <cfRule type="cellIs" dxfId="4269" priority="1398" operator="equal">
      <formula>"A"</formula>
    </cfRule>
  </conditionalFormatting>
  <conditionalFormatting sqref="N23">
    <cfRule type="cellIs" dxfId="4268" priority="1393" operator="equal">
      <formula>"C"</formula>
    </cfRule>
    <cfRule type="cellIs" dxfId="4267" priority="1394" operator="equal">
      <formula>"B"</formula>
    </cfRule>
    <cfRule type="cellIs" dxfId="4266" priority="1395" operator="equal">
      <formula>"A"</formula>
    </cfRule>
  </conditionalFormatting>
  <conditionalFormatting sqref="N26">
    <cfRule type="cellIs" dxfId="4265" priority="1390" operator="equal">
      <formula>"C"</formula>
    </cfRule>
    <cfRule type="cellIs" dxfId="4264" priority="1391" operator="equal">
      <formula>"B"</formula>
    </cfRule>
    <cfRule type="cellIs" dxfId="4263" priority="1392" operator="equal">
      <formula>"A"</formula>
    </cfRule>
  </conditionalFormatting>
  <conditionalFormatting sqref="N25">
    <cfRule type="cellIs" dxfId="4262" priority="1387" operator="equal">
      <formula>"C"</formula>
    </cfRule>
    <cfRule type="cellIs" dxfId="4261" priority="1388" operator="equal">
      <formula>"B"</formula>
    </cfRule>
    <cfRule type="cellIs" dxfId="4260" priority="1389" operator="equal">
      <formula>"A"</formula>
    </cfRule>
  </conditionalFormatting>
  <conditionalFormatting sqref="N24">
    <cfRule type="cellIs" dxfId="4259" priority="1384" operator="equal">
      <formula>"C"</formula>
    </cfRule>
    <cfRule type="cellIs" dxfId="4258" priority="1385" operator="equal">
      <formula>"B"</formula>
    </cfRule>
    <cfRule type="cellIs" dxfId="4257" priority="1386" operator="equal">
      <formula>"A"</formula>
    </cfRule>
  </conditionalFormatting>
  <conditionalFormatting sqref="N22">
    <cfRule type="cellIs" dxfId="4256" priority="1381" operator="equal">
      <formula>"C"</formula>
    </cfRule>
    <cfRule type="cellIs" dxfId="4255" priority="1382" operator="equal">
      <formula>"B"</formula>
    </cfRule>
    <cfRule type="cellIs" dxfId="4254" priority="1383" operator="equal">
      <formula>"A"</formula>
    </cfRule>
  </conditionalFormatting>
  <conditionalFormatting sqref="N21">
    <cfRule type="cellIs" dxfId="4253" priority="1378" operator="equal">
      <formula>"C"</formula>
    </cfRule>
    <cfRule type="cellIs" dxfId="4252" priority="1379" operator="equal">
      <formula>"B"</formula>
    </cfRule>
    <cfRule type="cellIs" dxfId="4251" priority="1380" operator="equal">
      <formula>"A"</formula>
    </cfRule>
  </conditionalFormatting>
  <conditionalFormatting sqref="N20">
    <cfRule type="cellIs" dxfId="4250" priority="1375" operator="equal">
      <formula>"C"</formula>
    </cfRule>
    <cfRule type="cellIs" dxfId="4249" priority="1376" operator="equal">
      <formula>"B"</formula>
    </cfRule>
    <cfRule type="cellIs" dxfId="4248" priority="1377" operator="equal">
      <formula>"A"</formula>
    </cfRule>
  </conditionalFormatting>
  <conditionalFormatting sqref="N19">
    <cfRule type="cellIs" dxfId="4247" priority="1372" operator="equal">
      <formula>"C"</formula>
    </cfRule>
    <cfRule type="cellIs" dxfId="4246" priority="1373" operator="equal">
      <formula>"B"</formula>
    </cfRule>
    <cfRule type="cellIs" dxfId="4245" priority="1374" operator="equal">
      <formula>"A"</formula>
    </cfRule>
  </conditionalFormatting>
  <conditionalFormatting sqref="N18">
    <cfRule type="cellIs" dxfId="4244" priority="1369" operator="equal">
      <formula>"C"</formula>
    </cfRule>
    <cfRule type="cellIs" dxfId="4243" priority="1370" operator="equal">
      <formula>"B"</formula>
    </cfRule>
    <cfRule type="cellIs" dxfId="4242" priority="1371" operator="equal">
      <formula>"A"</formula>
    </cfRule>
  </conditionalFormatting>
  <conditionalFormatting sqref="N17">
    <cfRule type="cellIs" dxfId="4241" priority="1366" operator="equal">
      <formula>"C"</formula>
    </cfRule>
    <cfRule type="cellIs" dxfId="4240" priority="1367" operator="equal">
      <formula>"B"</formula>
    </cfRule>
    <cfRule type="cellIs" dxfId="4239" priority="1368" operator="equal">
      <formula>"A"</formula>
    </cfRule>
  </conditionalFormatting>
  <conditionalFormatting sqref="N72">
    <cfRule type="cellIs" dxfId="4238" priority="1363" operator="equal">
      <formula>"C"</formula>
    </cfRule>
    <cfRule type="cellIs" dxfId="4237" priority="1364" operator="equal">
      <formula>"B"</formula>
    </cfRule>
    <cfRule type="cellIs" dxfId="4236" priority="1365" operator="equal">
      <formula>"A"</formula>
    </cfRule>
  </conditionalFormatting>
  <conditionalFormatting sqref="N71">
    <cfRule type="cellIs" dxfId="4235" priority="1360" operator="equal">
      <formula>"C"</formula>
    </cfRule>
    <cfRule type="cellIs" dxfId="4234" priority="1361" operator="equal">
      <formula>"B"</formula>
    </cfRule>
    <cfRule type="cellIs" dxfId="4233" priority="1362" operator="equal">
      <formula>"A"</formula>
    </cfRule>
  </conditionalFormatting>
  <conditionalFormatting sqref="N70">
    <cfRule type="cellIs" dxfId="4232" priority="1357" operator="equal">
      <formula>"C"</formula>
    </cfRule>
    <cfRule type="cellIs" dxfId="4231" priority="1358" operator="equal">
      <formula>"B"</formula>
    </cfRule>
    <cfRule type="cellIs" dxfId="4230" priority="1359" operator="equal">
      <formula>"A"</formula>
    </cfRule>
  </conditionalFormatting>
  <conditionalFormatting sqref="N69">
    <cfRule type="cellIs" dxfId="4229" priority="1354" operator="equal">
      <formula>"C"</formula>
    </cfRule>
    <cfRule type="cellIs" dxfId="4228" priority="1355" operator="equal">
      <formula>"B"</formula>
    </cfRule>
    <cfRule type="cellIs" dxfId="4227" priority="1356" operator="equal">
      <formula>"A"</formula>
    </cfRule>
  </conditionalFormatting>
  <conditionalFormatting sqref="N68">
    <cfRule type="cellIs" dxfId="4226" priority="1351" operator="equal">
      <formula>"C"</formula>
    </cfRule>
    <cfRule type="cellIs" dxfId="4225" priority="1352" operator="equal">
      <formula>"B"</formula>
    </cfRule>
    <cfRule type="cellIs" dxfId="4224" priority="1353" operator="equal">
      <formula>"A"</formula>
    </cfRule>
  </conditionalFormatting>
  <conditionalFormatting sqref="N67">
    <cfRule type="cellIs" dxfId="4223" priority="1348" operator="equal">
      <formula>"C"</formula>
    </cfRule>
    <cfRule type="cellIs" dxfId="4222" priority="1349" operator="equal">
      <formula>"B"</formula>
    </cfRule>
    <cfRule type="cellIs" dxfId="4221" priority="1350" operator="equal">
      <formula>"A"</formula>
    </cfRule>
  </conditionalFormatting>
  <conditionalFormatting sqref="N66">
    <cfRule type="cellIs" dxfId="4220" priority="1345" operator="equal">
      <formula>"C"</formula>
    </cfRule>
    <cfRule type="cellIs" dxfId="4219" priority="1346" operator="equal">
      <formula>"B"</formula>
    </cfRule>
    <cfRule type="cellIs" dxfId="4218" priority="1347" operator="equal">
      <formula>"A"</formula>
    </cfRule>
  </conditionalFormatting>
  <conditionalFormatting sqref="N65">
    <cfRule type="cellIs" dxfId="4217" priority="1342" operator="equal">
      <formula>"C"</formula>
    </cfRule>
    <cfRule type="cellIs" dxfId="4216" priority="1343" operator="equal">
      <formula>"B"</formula>
    </cfRule>
    <cfRule type="cellIs" dxfId="4215" priority="1344" operator="equal">
      <formula>"A"</formula>
    </cfRule>
  </conditionalFormatting>
  <conditionalFormatting sqref="N64">
    <cfRule type="cellIs" dxfId="4214" priority="1339" operator="equal">
      <formula>"C"</formula>
    </cfRule>
    <cfRule type="cellIs" dxfId="4213" priority="1340" operator="equal">
      <formula>"B"</formula>
    </cfRule>
    <cfRule type="cellIs" dxfId="4212" priority="1341" operator="equal">
      <formula>"A"</formula>
    </cfRule>
  </conditionalFormatting>
  <conditionalFormatting sqref="N63">
    <cfRule type="cellIs" dxfId="4211" priority="1336" operator="equal">
      <formula>"C"</formula>
    </cfRule>
    <cfRule type="cellIs" dxfId="4210" priority="1337" operator="equal">
      <formula>"B"</formula>
    </cfRule>
    <cfRule type="cellIs" dxfId="4209" priority="1338" operator="equal">
      <formula>"A"</formula>
    </cfRule>
  </conditionalFormatting>
  <conditionalFormatting sqref="N51">
    <cfRule type="cellIs" dxfId="4208" priority="1333" operator="equal">
      <formula>"C"</formula>
    </cfRule>
    <cfRule type="cellIs" dxfId="4207" priority="1334" operator="equal">
      <formula>"B"</formula>
    </cfRule>
    <cfRule type="cellIs" dxfId="4206" priority="1335" operator="equal">
      <formula>"A"</formula>
    </cfRule>
  </conditionalFormatting>
  <conditionalFormatting sqref="N50">
    <cfRule type="cellIs" dxfId="4205" priority="1330" operator="equal">
      <formula>"C"</formula>
    </cfRule>
    <cfRule type="cellIs" dxfId="4204" priority="1331" operator="equal">
      <formula>"B"</formula>
    </cfRule>
    <cfRule type="cellIs" dxfId="4203" priority="1332" operator="equal">
      <formula>"A"</formula>
    </cfRule>
  </conditionalFormatting>
  <conditionalFormatting sqref="N49">
    <cfRule type="cellIs" dxfId="4202" priority="1327" operator="equal">
      <formula>"C"</formula>
    </cfRule>
    <cfRule type="cellIs" dxfId="4201" priority="1328" operator="equal">
      <formula>"B"</formula>
    </cfRule>
    <cfRule type="cellIs" dxfId="4200" priority="1329" operator="equal">
      <formula>"A"</formula>
    </cfRule>
  </conditionalFormatting>
  <conditionalFormatting sqref="N48">
    <cfRule type="cellIs" dxfId="4199" priority="1324" operator="equal">
      <formula>"C"</formula>
    </cfRule>
    <cfRule type="cellIs" dxfId="4198" priority="1325" operator="equal">
      <formula>"B"</formula>
    </cfRule>
    <cfRule type="cellIs" dxfId="4197" priority="1326" operator="equal">
      <formula>"A"</formula>
    </cfRule>
  </conditionalFormatting>
  <conditionalFormatting sqref="N62">
    <cfRule type="cellIs" dxfId="4196" priority="1321" operator="equal">
      <formula>"C"</formula>
    </cfRule>
    <cfRule type="cellIs" dxfId="4195" priority="1322" operator="equal">
      <formula>"B"</formula>
    </cfRule>
    <cfRule type="cellIs" dxfId="4194" priority="1323" operator="equal">
      <formula>"A"</formula>
    </cfRule>
  </conditionalFormatting>
  <conditionalFormatting sqref="N61">
    <cfRule type="cellIs" dxfId="4193" priority="1318" operator="equal">
      <formula>"C"</formula>
    </cfRule>
    <cfRule type="cellIs" dxfId="4192" priority="1319" operator="equal">
      <formula>"B"</formula>
    </cfRule>
    <cfRule type="cellIs" dxfId="4191" priority="1320" operator="equal">
      <formula>"A"</formula>
    </cfRule>
  </conditionalFormatting>
  <conditionalFormatting sqref="N60">
    <cfRule type="cellIs" dxfId="4190" priority="1315" operator="equal">
      <formula>"C"</formula>
    </cfRule>
    <cfRule type="cellIs" dxfId="4189" priority="1316" operator="equal">
      <formula>"B"</formula>
    </cfRule>
    <cfRule type="cellIs" dxfId="4188" priority="1317" operator="equal">
      <formula>"A"</formula>
    </cfRule>
  </conditionalFormatting>
  <conditionalFormatting sqref="N59">
    <cfRule type="cellIs" dxfId="4187" priority="1312" operator="equal">
      <formula>"C"</formula>
    </cfRule>
    <cfRule type="cellIs" dxfId="4186" priority="1313" operator="equal">
      <formula>"B"</formula>
    </cfRule>
    <cfRule type="cellIs" dxfId="4185" priority="1314" operator="equal">
      <formula>"A"</formula>
    </cfRule>
  </conditionalFormatting>
  <conditionalFormatting sqref="N58">
    <cfRule type="cellIs" dxfId="4184" priority="1309" operator="equal">
      <formula>"C"</formula>
    </cfRule>
    <cfRule type="cellIs" dxfId="4183" priority="1310" operator="equal">
      <formula>"B"</formula>
    </cfRule>
    <cfRule type="cellIs" dxfId="4182" priority="1311" operator="equal">
      <formula>"A"</formula>
    </cfRule>
  </conditionalFormatting>
  <conditionalFormatting sqref="N57">
    <cfRule type="cellIs" dxfId="4181" priority="1306" operator="equal">
      <formula>"C"</formula>
    </cfRule>
    <cfRule type="cellIs" dxfId="4180" priority="1307" operator="equal">
      <formula>"B"</formula>
    </cfRule>
    <cfRule type="cellIs" dxfId="4179" priority="1308" operator="equal">
      <formula>"A"</formula>
    </cfRule>
  </conditionalFormatting>
  <conditionalFormatting sqref="N54">
    <cfRule type="cellIs" dxfId="4178" priority="1303" operator="equal">
      <formula>"C"</formula>
    </cfRule>
    <cfRule type="cellIs" dxfId="4177" priority="1304" operator="equal">
      <formula>"B"</formula>
    </cfRule>
    <cfRule type="cellIs" dxfId="4176" priority="1305" operator="equal">
      <formula>"A"</formula>
    </cfRule>
  </conditionalFormatting>
  <conditionalFormatting sqref="N53">
    <cfRule type="cellIs" dxfId="4175" priority="1300" operator="equal">
      <formula>"C"</formula>
    </cfRule>
    <cfRule type="cellIs" dxfId="4174" priority="1301" operator="equal">
      <formula>"B"</formula>
    </cfRule>
    <cfRule type="cellIs" dxfId="4173" priority="1302" operator="equal">
      <formula>"A"</formula>
    </cfRule>
  </conditionalFormatting>
  <conditionalFormatting sqref="N52">
    <cfRule type="cellIs" dxfId="4172" priority="1297" operator="equal">
      <formula>"C"</formula>
    </cfRule>
    <cfRule type="cellIs" dxfId="4171" priority="1298" operator="equal">
      <formula>"B"</formula>
    </cfRule>
    <cfRule type="cellIs" dxfId="4170" priority="1299" operator="equal">
      <formula>"A"</formula>
    </cfRule>
  </conditionalFormatting>
  <conditionalFormatting sqref="N101:N102">
    <cfRule type="cellIs" dxfId="4169" priority="1294" operator="equal">
      <formula>"C"</formula>
    </cfRule>
    <cfRule type="cellIs" dxfId="4168" priority="1295" operator="equal">
      <formula>"B"</formula>
    </cfRule>
    <cfRule type="cellIs" dxfId="4167" priority="1296" operator="equal">
      <formula>"A"</formula>
    </cfRule>
  </conditionalFormatting>
  <conditionalFormatting sqref="N56">
    <cfRule type="cellIs" dxfId="4166" priority="1291" operator="equal">
      <formula>"C"</formula>
    </cfRule>
    <cfRule type="cellIs" dxfId="4165" priority="1292" operator="equal">
      <formula>"B"</formula>
    </cfRule>
    <cfRule type="cellIs" dxfId="4164" priority="1293" operator="equal">
      <formula>"A"</formula>
    </cfRule>
  </conditionalFormatting>
  <conditionalFormatting sqref="N55">
    <cfRule type="cellIs" dxfId="4163" priority="1288" operator="equal">
      <formula>"C"</formula>
    </cfRule>
    <cfRule type="cellIs" dxfId="4162" priority="1289" operator="equal">
      <formula>"B"</formula>
    </cfRule>
    <cfRule type="cellIs" dxfId="4161" priority="1290" operator="equal">
      <formula>"A"</formula>
    </cfRule>
  </conditionalFormatting>
  <conditionalFormatting sqref="N99:N100">
    <cfRule type="cellIs" dxfId="4160" priority="1285" operator="equal">
      <formula>"C"</formula>
    </cfRule>
    <cfRule type="cellIs" dxfId="4159" priority="1286" operator="equal">
      <formula>"B"</formula>
    </cfRule>
    <cfRule type="cellIs" dxfId="4158" priority="1287" operator="equal">
      <formula>"A"</formula>
    </cfRule>
  </conditionalFormatting>
  <conditionalFormatting sqref="N97:N98">
    <cfRule type="cellIs" dxfId="4157" priority="1282" operator="equal">
      <formula>"C"</formula>
    </cfRule>
    <cfRule type="cellIs" dxfId="4156" priority="1283" operator="equal">
      <formula>"B"</formula>
    </cfRule>
    <cfRule type="cellIs" dxfId="4155" priority="1284" operator="equal">
      <formula>"A"</formula>
    </cfRule>
  </conditionalFormatting>
  <conditionalFormatting sqref="N91">
    <cfRule type="cellIs" dxfId="4154" priority="1279" operator="equal">
      <formula>"C"</formula>
    </cfRule>
    <cfRule type="cellIs" dxfId="4153" priority="1280" operator="equal">
      <formula>"B"</formula>
    </cfRule>
    <cfRule type="cellIs" dxfId="4152" priority="1281" operator="equal">
      <formula>"A"</formula>
    </cfRule>
  </conditionalFormatting>
  <conditionalFormatting sqref="N95">
    <cfRule type="cellIs" dxfId="4151" priority="1276" operator="equal">
      <formula>"C"</formula>
    </cfRule>
    <cfRule type="cellIs" dxfId="4150" priority="1277" operator="equal">
      <formula>"B"</formula>
    </cfRule>
    <cfRule type="cellIs" dxfId="4149" priority="1278" operator="equal">
      <formula>"A"</formula>
    </cfRule>
  </conditionalFormatting>
  <conditionalFormatting sqref="N94">
    <cfRule type="cellIs" dxfId="4148" priority="1273" operator="equal">
      <formula>"C"</formula>
    </cfRule>
    <cfRule type="cellIs" dxfId="4147" priority="1274" operator="equal">
      <formula>"B"</formula>
    </cfRule>
    <cfRule type="cellIs" dxfId="4146" priority="1275" operator="equal">
      <formula>"A"</formula>
    </cfRule>
  </conditionalFormatting>
  <conditionalFormatting sqref="N92">
    <cfRule type="cellIs" dxfId="4145" priority="1270" operator="equal">
      <formula>"C"</formula>
    </cfRule>
    <cfRule type="cellIs" dxfId="4144" priority="1271" operator="equal">
      <formula>"B"</formula>
    </cfRule>
    <cfRule type="cellIs" dxfId="4143" priority="1272" operator="equal">
      <formula>"A"</formula>
    </cfRule>
  </conditionalFormatting>
  <conditionalFormatting sqref="N82">
    <cfRule type="cellIs" dxfId="4142" priority="1267" operator="equal">
      <formula>"C"</formula>
    </cfRule>
    <cfRule type="cellIs" dxfId="4141" priority="1268" operator="equal">
      <formula>"B"</formula>
    </cfRule>
    <cfRule type="cellIs" dxfId="4140" priority="1269" operator="equal">
      <formula>"A"</formula>
    </cfRule>
  </conditionalFormatting>
  <conditionalFormatting sqref="N81">
    <cfRule type="cellIs" dxfId="4139" priority="1264" operator="equal">
      <formula>"C"</formula>
    </cfRule>
    <cfRule type="cellIs" dxfId="4138" priority="1265" operator="equal">
      <formula>"B"</formula>
    </cfRule>
    <cfRule type="cellIs" dxfId="4137" priority="1266" operator="equal">
      <formula>"A"</formula>
    </cfRule>
  </conditionalFormatting>
  <conditionalFormatting sqref="N80">
    <cfRule type="cellIs" dxfId="4136" priority="1261" operator="equal">
      <formula>"C"</formula>
    </cfRule>
    <cfRule type="cellIs" dxfId="4135" priority="1262" operator="equal">
      <formula>"B"</formula>
    </cfRule>
    <cfRule type="cellIs" dxfId="4134" priority="1263" operator="equal">
      <formula>"A"</formula>
    </cfRule>
  </conditionalFormatting>
  <conditionalFormatting sqref="N79">
    <cfRule type="cellIs" dxfId="4133" priority="1258" operator="equal">
      <formula>"C"</formula>
    </cfRule>
    <cfRule type="cellIs" dxfId="4132" priority="1259" operator="equal">
      <formula>"B"</formula>
    </cfRule>
    <cfRule type="cellIs" dxfId="4131" priority="1260" operator="equal">
      <formula>"A"</formula>
    </cfRule>
  </conditionalFormatting>
  <conditionalFormatting sqref="N96">
    <cfRule type="cellIs" dxfId="4130" priority="1255" operator="equal">
      <formula>"C"</formula>
    </cfRule>
    <cfRule type="cellIs" dxfId="4129" priority="1256" operator="equal">
      <formula>"B"</formula>
    </cfRule>
    <cfRule type="cellIs" dxfId="4128" priority="1257" operator="equal">
      <formula>"A"</formula>
    </cfRule>
  </conditionalFormatting>
  <conditionalFormatting sqref="N93">
    <cfRule type="cellIs" dxfId="4127" priority="1252" operator="equal">
      <formula>"C"</formula>
    </cfRule>
    <cfRule type="cellIs" dxfId="4126" priority="1253" operator="equal">
      <formula>"B"</formula>
    </cfRule>
    <cfRule type="cellIs" dxfId="4125" priority="1254" operator="equal">
      <formula>"A"</formula>
    </cfRule>
  </conditionalFormatting>
  <conditionalFormatting sqref="N449">
    <cfRule type="cellIs" dxfId="4124" priority="1249" operator="equal">
      <formula>"C"</formula>
    </cfRule>
    <cfRule type="cellIs" dxfId="4123" priority="1250" operator="equal">
      <formula>"B"</formula>
    </cfRule>
    <cfRule type="cellIs" dxfId="4122" priority="1251" operator="equal">
      <formula>"A"</formula>
    </cfRule>
  </conditionalFormatting>
  <conditionalFormatting sqref="N448">
    <cfRule type="cellIs" dxfId="4121" priority="1246" operator="equal">
      <formula>"C"</formula>
    </cfRule>
    <cfRule type="cellIs" dxfId="4120" priority="1247" operator="equal">
      <formula>"B"</formula>
    </cfRule>
    <cfRule type="cellIs" dxfId="4119" priority="1248" operator="equal">
      <formula>"A"</formula>
    </cfRule>
  </conditionalFormatting>
  <conditionalFormatting sqref="N447">
    <cfRule type="cellIs" dxfId="4118" priority="1243" operator="equal">
      <formula>"C"</formula>
    </cfRule>
    <cfRule type="cellIs" dxfId="4117" priority="1244" operator="equal">
      <formula>"B"</formula>
    </cfRule>
    <cfRule type="cellIs" dxfId="4116" priority="1245" operator="equal">
      <formula>"A"</formula>
    </cfRule>
  </conditionalFormatting>
  <conditionalFormatting sqref="N446">
    <cfRule type="cellIs" dxfId="4115" priority="1240" operator="equal">
      <formula>"C"</formula>
    </cfRule>
    <cfRule type="cellIs" dxfId="4114" priority="1241" operator="equal">
      <formula>"B"</formula>
    </cfRule>
    <cfRule type="cellIs" dxfId="4113" priority="1242" operator="equal">
      <formula>"A"</formula>
    </cfRule>
  </conditionalFormatting>
  <conditionalFormatting sqref="N445">
    <cfRule type="cellIs" dxfId="4112" priority="1237" operator="equal">
      <formula>"C"</formula>
    </cfRule>
    <cfRule type="cellIs" dxfId="4111" priority="1238" operator="equal">
      <formula>"B"</formula>
    </cfRule>
    <cfRule type="cellIs" dxfId="4110" priority="1239" operator="equal">
      <formula>"A"</formula>
    </cfRule>
  </conditionalFormatting>
  <conditionalFormatting sqref="N444">
    <cfRule type="cellIs" dxfId="4109" priority="1234" operator="equal">
      <formula>"C"</formula>
    </cfRule>
    <cfRule type="cellIs" dxfId="4108" priority="1235" operator="equal">
      <formula>"B"</formula>
    </cfRule>
    <cfRule type="cellIs" dxfId="4107" priority="1236" operator="equal">
      <formula>"A"</formula>
    </cfRule>
  </conditionalFormatting>
  <conditionalFormatting sqref="N440">
    <cfRule type="cellIs" dxfId="4106" priority="1231" operator="equal">
      <formula>"C"</formula>
    </cfRule>
    <cfRule type="cellIs" dxfId="4105" priority="1232" operator="equal">
      <formula>"B"</formula>
    </cfRule>
    <cfRule type="cellIs" dxfId="4104" priority="1233" operator="equal">
      <formula>"A"</formula>
    </cfRule>
  </conditionalFormatting>
  <conditionalFormatting sqref="N443">
    <cfRule type="cellIs" dxfId="4103" priority="1228" operator="equal">
      <formula>"C"</formula>
    </cfRule>
    <cfRule type="cellIs" dxfId="4102" priority="1229" operator="equal">
      <formula>"B"</formula>
    </cfRule>
    <cfRule type="cellIs" dxfId="4101" priority="1230" operator="equal">
      <formula>"A"</formula>
    </cfRule>
  </conditionalFormatting>
  <conditionalFormatting sqref="N442">
    <cfRule type="cellIs" dxfId="4100" priority="1225" operator="equal">
      <formula>"C"</formula>
    </cfRule>
    <cfRule type="cellIs" dxfId="4099" priority="1226" operator="equal">
      <formula>"B"</formula>
    </cfRule>
    <cfRule type="cellIs" dxfId="4098" priority="1227" operator="equal">
      <formula>"A"</formula>
    </cfRule>
  </conditionalFormatting>
  <conditionalFormatting sqref="N441">
    <cfRule type="cellIs" dxfId="4097" priority="1222" operator="equal">
      <formula>"C"</formula>
    </cfRule>
    <cfRule type="cellIs" dxfId="4096" priority="1223" operator="equal">
      <formula>"B"</formula>
    </cfRule>
    <cfRule type="cellIs" dxfId="4095" priority="1224" operator="equal">
      <formula>"A"</formula>
    </cfRule>
  </conditionalFormatting>
  <conditionalFormatting sqref="N456">
    <cfRule type="cellIs" dxfId="4094" priority="1219" operator="equal">
      <formula>"C"</formula>
    </cfRule>
    <cfRule type="cellIs" dxfId="4093" priority="1220" operator="equal">
      <formula>"B"</formula>
    </cfRule>
    <cfRule type="cellIs" dxfId="4092" priority="1221" operator="equal">
      <formula>"A"</formula>
    </cfRule>
  </conditionalFormatting>
  <conditionalFormatting sqref="N477">
    <cfRule type="cellIs" dxfId="4091" priority="1201" operator="equal">
      <formula>"C"</formula>
    </cfRule>
    <cfRule type="cellIs" dxfId="4090" priority="1202" operator="equal">
      <formula>"B"</formula>
    </cfRule>
    <cfRule type="cellIs" dxfId="4089" priority="1203" operator="equal">
      <formula>"A"</formula>
    </cfRule>
  </conditionalFormatting>
  <conditionalFormatting sqref="N459">
    <cfRule type="cellIs" dxfId="4088" priority="1210" operator="equal">
      <formula>"C"</formula>
    </cfRule>
    <cfRule type="cellIs" dxfId="4087" priority="1211" operator="equal">
      <formula>"B"</formula>
    </cfRule>
    <cfRule type="cellIs" dxfId="4086" priority="1212" operator="equal">
      <formula>"A"</formula>
    </cfRule>
  </conditionalFormatting>
  <conditionalFormatting sqref="N475">
    <cfRule type="cellIs" dxfId="4085" priority="1207" operator="equal">
      <formula>"C"</formula>
    </cfRule>
    <cfRule type="cellIs" dxfId="4084" priority="1208" operator="equal">
      <formula>"B"</formula>
    </cfRule>
    <cfRule type="cellIs" dxfId="4083" priority="1209" operator="equal">
      <formula>"A"</formula>
    </cfRule>
  </conditionalFormatting>
  <conditionalFormatting sqref="N474">
    <cfRule type="cellIs" dxfId="4082" priority="1204" operator="equal">
      <formula>"C"</formula>
    </cfRule>
    <cfRule type="cellIs" dxfId="4081" priority="1205" operator="equal">
      <formula>"B"</formula>
    </cfRule>
    <cfRule type="cellIs" dxfId="4080" priority="1206" operator="equal">
      <formula>"A"</formula>
    </cfRule>
  </conditionalFormatting>
  <conditionalFormatting sqref="N460:N473">
    <cfRule type="cellIs" dxfId="4079" priority="1195" operator="equal">
      <formula>"C"</formula>
    </cfRule>
    <cfRule type="cellIs" dxfId="4078" priority="1196" operator="equal">
      <formula>"B"</formula>
    </cfRule>
    <cfRule type="cellIs" dxfId="4077" priority="1197" operator="equal">
      <formula>"A"</formula>
    </cfRule>
  </conditionalFormatting>
  <conditionalFormatting sqref="N476:N485">
    <cfRule type="cellIs" dxfId="4076" priority="1192" operator="equal">
      <formula>"C"</formula>
    </cfRule>
    <cfRule type="cellIs" dxfId="4075" priority="1193" operator="equal">
      <formula>"B"</formula>
    </cfRule>
    <cfRule type="cellIs" dxfId="4074" priority="1194" operator="equal">
      <formula>"A"</formula>
    </cfRule>
  </conditionalFormatting>
  <conditionalFormatting sqref="N489">
    <cfRule type="cellIs" dxfId="4073" priority="1183" operator="equal">
      <formula>"C"</formula>
    </cfRule>
    <cfRule type="cellIs" dxfId="4072" priority="1184" operator="equal">
      <formula>"B"</formula>
    </cfRule>
    <cfRule type="cellIs" dxfId="4071" priority="1185" operator="equal">
      <formula>"A"</formula>
    </cfRule>
  </conditionalFormatting>
  <conditionalFormatting sqref="N488">
    <cfRule type="cellIs" dxfId="4070" priority="1180" operator="equal">
      <formula>"C"</formula>
    </cfRule>
    <cfRule type="cellIs" dxfId="4069" priority="1181" operator="equal">
      <formula>"B"</formula>
    </cfRule>
    <cfRule type="cellIs" dxfId="4068" priority="1182" operator="equal">
      <formula>"A"</formula>
    </cfRule>
  </conditionalFormatting>
  <conditionalFormatting sqref="N490:N496">
    <cfRule type="cellIs" dxfId="4067" priority="1171" operator="equal">
      <formula>"C"</formula>
    </cfRule>
    <cfRule type="cellIs" dxfId="4066" priority="1172" operator="equal">
      <formula>"B"</formula>
    </cfRule>
    <cfRule type="cellIs" dxfId="4065" priority="1173" operator="equal">
      <formula>"A"</formula>
    </cfRule>
  </conditionalFormatting>
  <conditionalFormatting sqref="N497">
    <cfRule type="cellIs" dxfId="4064" priority="1174" operator="equal">
      <formula>"C"</formula>
    </cfRule>
    <cfRule type="cellIs" dxfId="4063" priority="1175" operator="equal">
      <formula>"B"</formula>
    </cfRule>
    <cfRule type="cellIs" dxfId="4062" priority="1176" operator="equal">
      <formula>"A"</formula>
    </cfRule>
  </conditionalFormatting>
  <conditionalFormatting sqref="N487">
    <cfRule type="cellIs" dxfId="4061" priority="1162" operator="equal">
      <formula>"C"</formula>
    </cfRule>
    <cfRule type="cellIs" dxfId="4060" priority="1163" operator="equal">
      <formula>"B"</formula>
    </cfRule>
    <cfRule type="cellIs" dxfId="4059" priority="1164" operator="equal">
      <formula>"A"</formula>
    </cfRule>
  </conditionalFormatting>
  <conditionalFormatting sqref="N490:N496">
    <cfRule type="cellIs" dxfId="4058" priority="1141" operator="equal">
      <formula>"C"</formula>
    </cfRule>
    <cfRule type="cellIs" dxfId="4057" priority="1142" operator="equal">
      <formula>"B"</formula>
    </cfRule>
    <cfRule type="cellIs" dxfId="4056" priority="1143" operator="equal">
      <formula>"A"</formula>
    </cfRule>
  </conditionalFormatting>
  <conditionalFormatting sqref="N484">
    <cfRule type="cellIs" dxfId="4055" priority="1165" operator="equal">
      <formula>"C"</formula>
    </cfRule>
    <cfRule type="cellIs" dxfId="4054" priority="1166" operator="equal">
      <formula>"B"</formula>
    </cfRule>
    <cfRule type="cellIs" dxfId="4053" priority="1167" operator="equal">
      <formula>"A"</formula>
    </cfRule>
  </conditionalFormatting>
  <conditionalFormatting sqref="N490:N496">
    <cfRule type="cellIs" dxfId="4052" priority="1117" operator="equal">
      <formula>"C"</formula>
    </cfRule>
    <cfRule type="cellIs" dxfId="4051" priority="1118" operator="equal">
      <formula>"B"</formula>
    </cfRule>
    <cfRule type="cellIs" dxfId="4050" priority="1119" operator="equal">
      <formula>"A"</formula>
    </cfRule>
  </conditionalFormatting>
  <conditionalFormatting sqref="N485">
    <cfRule type="cellIs" dxfId="4049" priority="1168" operator="equal">
      <formula>"C"</formula>
    </cfRule>
    <cfRule type="cellIs" dxfId="4048" priority="1169" operator="equal">
      <formula>"B"</formula>
    </cfRule>
    <cfRule type="cellIs" dxfId="4047" priority="1170" operator="equal">
      <formula>"A"</formula>
    </cfRule>
  </conditionalFormatting>
  <conditionalFormatting sqref="N488">
    <cfRule type="cellIs" dxfId="4046" priority="1129" operator="equal">
      <formula>"C"</formula>
    </cfRule>
    <cfRule type="cellIs" dxfId="4045" priority="1130" operator="equal">
      <formula>"B"</formula>
    </cfRule>
    <cfRule type="cellIs" dxfId="4044" priority="1131" operator="equal">
      <formula>"A"</formula>
    </cfRule>
  </conditionalFormatting>
  <conditionalFormatting sqref="N488">
    <cfRule type="cellIs" dxfId="4043" priority="1153" operator="equal">
      <formula>"C"</formula>
    </cfRule>
    <cfRule type="cellIs" dxfId="4042" priority="1154" operator="equal">
      <formula>"B"</formula>
    </cfRule>
    <cfRule type="cellIs" dxfId="4041" priority="1155" operator="equal">
      <formula>"A"</formula>
    </cfRule>
  </conditionalFormatting>
  <conditionalFormatting sqref="N488">
    <cfRule type="cellIs" dxfId="4040" priority="1144" operator="equal">
      <formula>"C"</formula>
    </cfRule>
    <cfRule type="cellIs" dxfId="4039" priority="1145" operator="equal">
      <formula>"B"</formula>
    </cfRule>
    <cfRule type="cellIs" dxfId="4038" priority="1146" operator="equal">
      <formula>"A"</formula>
    </cfRule>
  </conditionalFormatting>
  <conditionalFormatting sqref="N489">
    <cfRule type="cellIs" dxfId="4037" priority="1114" operator="equal">
      <formula>"C"</formula>
    </cfRule>
    <cfRule type="cellIs" dxfId="4036" priority="1115" operator="equal">
      <formula>"B"</formula>
    </cfRule>
    <cfRule type="cellIs" dxfId="4035" priority="1116" operator="equal">
      <formula>"A"</formula>
    </cfRule>
  </conditionalFormatting>
  <conditionalFormatting sqref="N489">
    <cfRule type="cellIs" dxfId="4034" priority="1156" operator="equal">
      <formula>"C"</formula>
    </cfRule>
    <cfRule type="cellIs" dxfId="4033" priority="1157" operator="equal">
      <formula>"B"</formula>
    </cfRule>
    <cfRule type="cellIs" dxfId="4032" priority="1158" operator="equal">
      <formula>"A"</formula>
    </cfRule>
  </conditionalFormatting>
  <conditionalFormatting sqref="N489">
    <cfRule type="cellIs" dxfId="4031" priority="1147" operator="equal">
      <formula>"C"</formula>
    </cfRule>
    <cfRule type="cellIs" dxfId="4030" priority="1148" operator="equal">
      <formula>"B"</formula>
    </cfRule>
    <cfRule type="cellIs" dxfId="4029" priority="1149" operator="equal">
      <formula>"A"</formula>
    </cfRule>
  </conditionalFormatting>
  <conditionalFormatting sqref="N476">
    <cfRule type="cellIs" dxfId="4028" priority="1138" operator="equal">
      <formula>"C"</formula>
    </cfRule>
    <cfRule type="cellIs" dxfId="4027" priority="1139" operator="equal">
      <formula>"B"</formula>
    </cfRule>
    <cfRule type="cellIs" dxfId="4026" priority="1140" operator="equal">
      <formula>"A"</formula>
    </cfRule>
  </conditionalFormatting>
  <conditionalFormatting sqref="N487">
    <cfRule type="cellIs" dxfId="4025" priority="1126" operator="equal">
      <formula>"C"</formula>
    </cfRule>
    <cfRule type="cellIs" dxfId="4024" priority="1127" operator="equal">
      <formula>"B"</formula>
    </cfRule>
    <cfRule type="cellIs" dxfId="4023" priority="1128" operator="equal">
      <formula>"A"</formula>
    </cfRule>
  </conditionalFormatting>
  <conditionalFormatting sqref="N488">
    <cfRule type="cellIs" dxfId="4022" priority="1087" operator="equal">
      <formula>"C"</formula>
    </cfRule>
    <cfRule type="cellIs" dxfId="4021" priority="1088" operator="equal">
      <formula>"B"</formula>
    </cfRule>
    <cfRule type="cellIs" dxfId="4020" priority="1089" operator="equal">
      <formula>"A"</formula>
    </cfRule>
  </conditionalFormatting>
  <conditionalFormatting sqref="N486">
    <cfRule type="cellIs" dxfId="4019" priority="1135" operator="equal">
      <formula>"C"</formula>
    </cfRule>
    <cfRule type="cellIs" dxfId="4018" priority="1136" operator="equal">
      <formula>"B"</formula>
    </cfRule>
    <cfRule type="cellIs" dxfId="4017" priority="1137" operator="equal">
      <formula>"A"</formula>
    </cfRule>
  </conditionalFormatting>
  <conditionalFormatting sqref="N490:N496">
    <cfRule type="cellIs" dxfId="4016" priority="1123" operator="equal">
      <formula>"C"</formula>
    </cfRule>
    <cfRule type="cellIs" dxfId="4015" priority="1124" operator="equal">
      <formula>"B"</formula>
    </cfRule>
    <cfRule type="cellIs" dxfId="4014" priority="1125" operator="equal">
      <formula>"A"</formula>
    </cfRule>
  </conditionalFormatting>
  <conditionalFormatting sqref="N484">
    <cfRule type="cellIs" dxfId="4013" priority="1111" operator="equal">
      <formula>"C"</formula>
    </cfRule>
    <cfRule type="cellIs" dxfId="4012" priority="1112" operator="equal">
      <formula>"B"</formula>
    </cfRule>
    <cfRule type="cellIs" dxfId="4011" priority="1113" operator="equal">
      <formula>"A"</formula>
    </cfRule>
  </conditionalFormatting>
  <conditionalFormatting sqref="N485">
    <cfRule type="cellIs" dxfId="4010" priority="1102" operator="equal">
      <formula>"C"</formula>
    </cfRule>
    <cfRule type="cellIs" dxfId="4009" priority="1103" operator="equal">
      <formula>"B"</formula>
    </cfRule>
    <cfRule type="cellIs" dxfId="4008" priority="1104" operator="equal">
      <formula>"A"</formula>
    </cfRule>
  </conditionalFormatting>
  <conditionalFormatting sqref="N485">
    <cfRule type="cellIs" dxfId="4007" priority="1132" operator="equal">
      <formula>"C"</formula>
    </cfRule>
    <cfRule type="cellIs" dxfId="4006" priority="1133" operator="equal">
      <formula>"B"</formula>
    </cfRule>
    <cfRule type="cellIs" dxfId="4005" priority="1134" operator="equal">
      <formula>"A"</formula>
    </cfRule>
  </conditionalFormatting>
  <conditionalFormatting sqref="N489">
    <cfRule type="cellIs" dxfId="4004" priority="1090" operator="equal">
      <formula>"C"</formula>
    </cfRule>
    <cfRule type="cellIs" dxfId="4003" priority="1091" operator="equal">
      <formula>"B"</formula>
    </cfRule>
    <cfRule type="cellIs" dxfId="4002" priority="1092" operator="equal">
      <formula>"A"</formula>
    </cfRule>
  </conditionalFormatting>
  <conditionalFormatting sqref="N487">
    <cfRule type="cellIs" dxfId="4001" priority="1084" operator="equal">
      <formula>"C"</formula>
    </cfRule>
    <cfRule type="cellIs" dxfId="4000" priority="1085" operator="equal">
      <formula>"B"</formula>
    </cfRule>
    <cfRule type="cellIs" dxfId="3999" priority="1086" operator="equal">
      <formula>"A"</formula>
    </cfRule>
  </conditionalFormatting>
  <conditionalFormatting sqref="N489">
    <cfRule type="cellIs" dxfId="3998" priority="1120" operator="equal">
      <formula>"C"</formula>
    </cfRule>
    <cfRule type="cellIs" dxfId="3997" priority="1121" operator="equal">
      <formula>"B"</formula>
    </cfRule>
    <cfRule type="cellIs" dxfId="3996" priority="1122" operator="equal">
      <formula>"A"</formula>
    </cfRule>
  </conditionalFormatting>
  <conditionalFormatting sqref="N486">
    <cfRule type="cellIs" dxfId="3995" priority="1105" operator="equal">
      <formula>"C"</formula>
    </cfRule>
    <cfRule type="cellIs" dxfId="3994" priority="1106" operator="equal">
      <formula>"B"</formula>
    </cfRule>
    <cfRule type="cellIs" dxfId="3993" priority="1107" operator="equal">
      <formula>"A"</formula>
    </cfRule>
  </conditionalFormatting>
  <conditionalFormatting sqref="N458">
    <cfRule type="cellIs" dxfId="3992" priority="1216" operator="equal">
      <formula>"C"</formula>
    </cfRule>
    <cfRule type="cellIs" dxfId="3991" priority="1217" operator="equal">
      <formula>"B"</formula>
    </cfRule>
    <cfRule type="cellIs" dxfId="3990" priority="1218" operator="equal">
      <formula>"A"</formula>
    </cfRule>
  </conditionalFormatting>
  <conditionalFormatting sqref="N457">
    <cfRule type="cellIs" dxfId="3989" priority="1213" operator="equal">
      <formula>"C"</formula>
    </cfRule>
    <cfRule type="cellIs" dxfId="3988" priority="1214" operator="equal">
      <formula>"B"</formula>
    </cfRule>
    <cfRule type="cellIs" dxfId="3987" priority="1215" operator="equal">
      <formula>"A"</formula>
    </cfRule>
  </conditionalFormatting>
  <conditionalFormatting sqref="N487">
    <cfRule type="cellIs" dxfId="3986" priority="1096" operator="equal">
      <formula>"C"</formula>
    </cfRule>
    <cfRule type="cellIs" dxfId="3985" priority="1097" operator="equal">
      <formula>"B"</formula>
    </cfRule>
    <cfRule type="cellIs" dxfId="3984" priority="1098" operator="equal">
      <formula>"A"</formula>
    </cfRule>
  </conditionalFormatting>
  <conditionalFormatting sqref="N489">
    <cfRule type="cellIs" dxfId="3983" priority="1078" operator="equal">
      <formula>"C"</formula>
    </cfRule>
    <cfRule type="cellIs" dxfId="3982" priority="1079" operator="equal">
      <formula>"B"</formula>
    </cfRule>
    <cfRule type="cellIs" dxfId="3981" priority="1080" operator="equal">
      <formula>"A"</formula>
    </cfRule>
  </conditionalFormatting>
  <conditionalFormatting sqref="N488">
    <cfRule type="cellIs" dxfId="3980" priority="1099" operator="equal">
      <formula>"C"</formula>
    </cfRule>
    <cfRule type="cellIs" dxfId="3979" priority="1100" operator="equal">
      <formula>"B"</formula>
    </cfRule>
    <cfRule type="cellIs" dxfId="3978" priority="1101" operator="equal">
      <formula>"A"</formula>
    </cfRule>
  </conditionalFormatting>
  <conditionalFormatting sqref="N476">
    <cfRule type="cellIs" dxfId="3977" priority="1198" operator="equal">
      <formula>"C"</formula>
    </cfRule>
    <cfRule type="cellIs" dxfId="3976" priority="1199" operator="equal">
      <formula>"B"</formula>
    </cfRule>
    <cfRule type="cellIs" dxfId="3975" priority="1200" operator="equal">
      <formula>"A"</formula>
    </cfRule>
  </conditionalFormatting>
  <conditionalFormatting sqref="N490:N496">
    <cfRule type="cellIs" dxfId="3974" priority="1093" operator="equal">
      <formula>"C"</formula>
    </cfRule>
    <cfRule type="cellIs" dxfId="3973" priority="1094" operator="equal">
      <formula>"B"</formula>
    </cfRule>
    <cfRule type="cellIs" dxfId="3972" priority="1095" operator="equal">
      <formula>"A"</formula>
    </cfRule>
  </conditionalFormatting>
  <conditionalFormatting sqref="N487">
    <cfRule type="cellIs" dxfId="3971" priority="1189" operator="equal">
      <formula>"C"</formula>
    </cfRule>
    <cfRule type="cellIs" dxfId="3970" priority="1190" operator="equal">
      <formula>"B"</formula>
    </cfRule>
    <cfRule type="cellIs" dxfId="3969" priority="1191" operator="equal">
      <formula>"A"</formula>
    </cfRule>
  </conditionalFormatting>
  <conditionalFormatting sqref="N486">
    <cfRule type="cellIs" dxfId="3968" priority="1186" operator="equal">
      <formula>"C"</formula>
    </cfRule>
    <cfRule type="cellIs" dxfId="3967" priority="1187" operator="equal">
      <formula>"B"</formula>
    </cfRule>
    <cfRule type="cellIs" dxfId="3966" priority="1188" operator="equal">
      <formula>"A"</formula>
    </cfRule>
  </conditionalFormatting>
  <conditionalFormatting sqref="N486">
    <cfRule type="cellIs" dxfId="3965" priority="1159" operator="equal">
      <formula>"C"</formula>
    </cfRule>
    <cfRule type="cellIs" dxfId="3964" priority="1160" operator="equal">
      <formula>"B"</formula>
    </cfRule>
    <cfRule type="cellIs" dxfId="3963" priority="1161" operator="equal">
      <formula>"A"</formula>
    </cfRule>
  </conditionalFormatting>
  <conditionalFormatting sqref="N490:N496">
    <cfRule type="cellIs" dxfId="3962" priority="1177" operator="equal">
      <formula>"C"</formula>
    </cfRule>
    <cfRule type="cellIs" dxfId="3961" priority="1178" operator="equal">
      <formula>"B"</formula>
    </cfRule>
    <cfRule type="cellIs" dxfId="3960" priority="1179" operator="equal">
      <formula>"A"</formula>
    </cfRule>
  </conditionalFormatting>
  <conditionalFormatting sqref="N490:N496">
    <cfRule type="cellIs" dxfId="3959" priority="1150" operator="equal">
      <formula>"C"</formula>
    </cfRule>
    <cfRule type="cellIs" dxfId="3958" priority="1151" operator="equal">
      <formula>"B"</formula>
    </cfRule>
    <cfRule type="cellIs" dxfId="3957" priority="1152" operator="equal">
      <formula>"A"</formula>
    </cfRule>
  </conditionalFormatting>
  <conditionalFormatting sqref="N483">
    <cfRule type="cellIs" dxfId="3956" priority="1108" operator="equal">
      <formula>"C"</formula>
    </cfRule>
    <cfRule type="cellIs" dxfId="3955" priority="1109" operator="equal">
      <formula>"B"</formula>
    </cfRule>
    <cfRule type="cellIs" dxfId="3954" priority="1110" operator="equal">
      <formula>"A"</formula>
    </cfRule>
  </conditionalFormatting>
  <conditionalFormatting sqref="N524">
    <cfRule type="cellIs" dxfId="3953" priority="1075" operator="equal">
      <formula>"C"</formula>
    </cfRule>
    <cfRule type="cellIs" dxfId="3952" priority="1076" operator="equal">
      <formula>"B"</formula>
    </cfRule>
    <cfRule type="cellIs" dxfId="3951" priority="1077" operator="equal">
      <formula>"A"</formula>
    </cfRule>
  </conditionalFormatting>
  <conditionalFormatting sqref="N519">
    <cfRule type="cellIs" dxfId="3950" priority="1072" operator="equal">
      <formula>"C"</formula>
    </cfRule>
    <cfRule type="cellIs" dxfId="3949" priority="1073" operator="equal">
      <formula>"B"</formula>
    </cfRule>
    <cfRule type="cellIs" dxfId="3948" priority="1074" operator="equal">
      <formula>"A"</formula>
    </cfRule>
  </conditionalFormatting>
  <conditionalFormatting sqref="N490:N496">
    <cfRule type="cellIs" dxfId="3947" priority="1081" operator="equal">
      <formula>"C"</formula>
    </cfRule>
    <cfRule type="cellIs" dxfId="3946" priority="1082" operator="equal">
      <formula>"B"</formula>
    </cfRule>
    <cfRule type="cellIs" dxfId="3945" priority="1083" operator="equal">
      <formula>"A"</formula>
    </cfRule>
  </conditionalFormatting>
  <conditionalFormatting sqref="N518">
    <cfRule type="cellIs" dxfId="3944" priority="1069" operator="equal">
      <formula>"C"</formula>
    </cfRule>
    <cfRule type="cellIs" dxfId="3943" priority="1070" operator="equal">
      <formula>"B"</formula>
    </cfRule>
    <cfRule type="cellIs" dxfId="3942" priority="1071" operator="equal">
      <formula>"A"</formula>
    </cfRule>
  </conditionalFormatting>
  <conditionalFormatting sqref="N520">
    <cfRule type="cellIs" dxfId="3941" priority="1057" operator="equal">
      <formula>"C"</formula>
    </cfRule>
    <cfRule type="cellIs" dxfId="3940" priority="1058" operator="equal">
      <formula>"B"</formula>
    </cfRule>
    <cfRule type="cellIs" dxfId="3939" priority="1059" operator="equal">
      <formula>"A"</formula>
    </cfRule>
  </conditionalFormatting>
  <conditionalFormatting sqref="N511">
    <cfRule type="cellIs" dxfId="3938" priority="1030" operator="equal">
      <formula>"C"</formula>
    </cfRule>
    <cfRule type="cellIs" dxfId="3937" priority="1031" operator="equal">
      <formula>"B"</formula>
    </cfRule>
    <cfRule type="cellIs" dxfId="3936" priority="1032" operator="equal">
      <formula>"A"</formula>
    </cfRule>
  </conditionalFormatting>
  <conditionalFormatting sqref="N502">
    <cfRule type="cellIs" dxfId="3935" priority="1003" operator="equal">
      <formula>"C"</formula>
    </cfRule>
    <cfRule type="cellIs" dxfId="3934" priority="1004" operator="equal">
      <formula>"B"</formula>
    </cfRule>
    <cfRule type="cellIs" dxfId="3933" priority="1005" operator="equal">
      <formula>"A"</formula>
    </cfRule>
  </conditionalFormatting>
  <conditionalFormatting sqref="N522">
    <cfRule type="cellIs" dxfId="3932" priority="1063" operator="equal">
      <formula>"C"</formula>
    </cfRule>
    <cfRule type="cellIs" dxfId="3931" priority="1064" operator="equal">
      <formula>"B"</formula>
    </cfRule>
    <cfRule type="cellIs" dxfId="3930" priority="1065" operator="equal">
      <formula>"A"</formula>
    </cfRule>
  </conditionalFormatting>
  <conditionalFormatting sqref="N515">
    <cfRule type="cellIs" dxfId="3929" priority="1048" operator="equal">
      <formula>"C"</formula>
    </cfRule>
    <cfRule type="cellIs" dxfId="3928" priority="1049" operator="equal">
      <formula>"B"</formula>
    </cfRule>
    <cfRule type="cellIs" dxfId="3927" priority="1050" operator="equal">
      <formula>"A"</formula>
    </cfRule>
  </conditionalFormatting>
  <conditionalFormatting sqref="N517">
    <cfRule type="cellIs" dxfId="3926" priority="1054" operator="equal">
      <formula>"C"</formula>
    </cfRule>
    <cfRule type="cellIs" dxfId="3925" priority="1055" operator="equal">
      <formula>"B"</formula>
    </cfRule>
    <cfRule type="cellIs" dxfId="3924" priority="1056" operator="equal">
      <formula>"A"</formula>
    </cfRule>
  </conditionalFormatting>
  <conditionalFormatting sqref="N516">
    <cfRule type="cellIs" dxfId="3923" priority="1051" operator="equal">
      <formula>"C"</formula>
    </cfRule>
    <cfRule type="cellIs" dxfId="3922" priority="1052" operator="equal">
      <formula>"B"</formula>
    </cfRule>
    <cfRule type="cellIs" dxfId="3921" priority="1053" operator="equal">
      <formula>"A"</formula>
    </cfRule>
  </conditionalFormatting>
  <conditionalFormatting sqref="N510">
    <cfRule type="cellIs" dxfId="3920" priority="1045" operator="equal">
      <formula>"C"</formula>
    </cfRule>
    <cfRule type="cellIs" dxfId="3919" priority="1046" operator="equal">
      <formula>"B"</formula>
    </cfRule>
    <cfRule type="cellIs" dxfId="3918" priority="1047" operator="equal">
      <formula>"A"</formula>
    </cfRule>
  </conditionalFormatting>
  <conditionalFormatting sqref="N523">
    <cfRule type="cellIs" dxfId="3917" priority="1066" operator="equal">
      <formula>"C"</formula>
    </cfRule>
    <cfRule type="cellIs" dxfId="3916" priority="1067" operator="equal">
      <formula>"B"</formula>
    </cfRule>
    <cfRule type="cellIs" dxfId="3915" priority="1068" operator="equal">
      <formula>"A"</formula>
    </cfRule>
  </conditionalFormatting>
  <conditionalFormatting sqref="N521">
    <cfRule type="cellIs" dxfId="3914" priority="1060" operator="equal">
      <formula>"C"</formula>
    </cfRule>
    <cfRule type="cellIs" dxfId="3913" priority="1061" operator="equal">
      <formula>"B"</formula>
    </cfRule>
    <cfRule type="cellIs" dxfId="3912" priority="1062" operator="equal">
      <formula>"A"</formula>
    </cfRule>
  </conditionalFormatting>
  <conditionalFormatting sqref="N509">
    <cfRule type="cellIs" dxfId="3911" priority="1042" operator="equal">
      <formula>"C"</formula>
    </cfRule>
    <cfRule type="cellIs" dxfId="3910" priority="1043" operator="equal">
      <formula>"B"</formula>
    </cfRule>
    <cfRule type="cellIs" dxfId="3909" priority="1044" operator="equal">
      <formula>"A"</formula>
    </cfRule>
  </conditionalFormatting>
  <conditionalFormatting sqref="N506">
    <cfRule type="cellIs" dxfId="3908" priority="1021" operator="equal">
      <formula>"C"</formula>
    </cfRule>
    <cfRule type="cellIs" dxfId="3907" priority="1022" operator="equal">
      <formula>"B"</formula>
    </cfRule>
    <cfRule type="cellIs" dxfId="3906" priority="1023" operator="equal">
      <formula>"A"</formula>
    </cfRule>
  </conditionalFormatting>
  <conditionalFormatting sqref="N508">
    <cfRule type="cellIs" dxfId="3905" priority="1027" operator="equal">
      <formula>"C"</formula>
    </cfRule>
    <cfRule type="cellIs" dxfId="3904" priority="1028" operator="equal">
      <formula>"B"</formula>
    </cfRule>
    <cfRule type="cellIs" dxfId="3903" priority="1029" operator="equal">
      <formula>"A"</formula>
    </cfRule>
  </conditionalFormatting>
  <conditionalFormatting sqref="N507">
    <cfRule type="cellIs" dxfId="3902" priority="1024" operator="equal">
      <formula>"C"</formula>
    </cfRule>
    <cfRule type="cellIs" dxfId="3901" priority="1025" operator="equal">
      <formula>"B"</formula>
    </cfRule>
    <cfRule type="cellIs" dxfId="3900" priority="1026" operator="equal">
      <formula>"A"</formula>
    </cfRule>
  </conditionalFormatting>
  <conditionalFormatting sqref="N501">
    <cfRule type="cellIs" dxfId="3899" priority="1018" operator="equal">
      <formula>"C"</formula>
    </cfRule>
    <cfRule type="cellIs" dxfId="3898" priority="1019" operator="equal">
      <formula>"B"</formula>
    </cfRule>
    <cfRule type="cellIs" dxfId="3897" priority="1020" operator="equal">
      <formula>"A"</formula>
    </cfRule>
  </conditionalFormatting>
  <conditionalFormatting sqref="N513">
    <cfRule type="cellIs" dxfId="3896" priority="1036" operator="equal">
      <formula>"C"</formula>
    </cfRule>
    <cfRule type="cellIs" dxfId="3895" priority="1037" operator="equal">
      <formula>"B"</formula>
    </cfRule>
    <cfRule type="cellIs" dxfId="3894" priority="1038" operator="equal">
      <formula>"A"</formula>
    </cfRule>
  </conditionalFormatting>
  <conditionalFormatting sqref="N514">
    <cfRule type="cellIs" dxfId="3893" priority="1039" operator="equal">
      <formula>"C"</formula>
    </cfRule>
    <cfRule type="cellIs" dxfId="3892" priority="1040" operator="equal">
      <formula>"B"</formula>
    </cfRule>
    <cfRule type="cellIs" dxfId="3891" priority="1041" operator="equal">
      <formula>"A"</formula>
    </cfRule>
  </conditionalFormatting>
  <conditionalFormatting sqref="N512">
    <cfRule type="cellIs" dxfId="3890" priority="1033" operator="equal">
      <formula>"C"</formula>
    </cfRule>
    <cfRule type="cellIs" dxfId="3889" priority="1034" operator="equal">
      <formula>"B"</formula>
    </cfRule>
    <cfRule type="cellIs" dxfId="3888" priority="1035" operator="equal">
      <formula>"A"</formula>
    </cfRule>
  </conditionalFormatting>
  <conditionalFormatting sqref="N500">
    <cfRule type="cellIs" dxfId="3887" priority="1015" operator="equal">
      <formula>"C"</formula>
    </cfRule>
    <cfRule type="cellIs" dxfId="3886" priority="1016" operator="equal">
      <formula>"B"</formula>
    </cfRule>
    <cfRule type="cellIs" dxfId="3885" priority="1017" operator="equal">
      <formula>"A"</formula>
    </cfRule>
  </conditionalFormatting>
  <conditionalFormatting sqref="N504">
    <cfRule type="cellIs" dxfId="3884" priority="1009" operator="equal">
      <formula>"C"</formula>
    </cfRule>
    <cfRule type="cellIs" dxfId="3883" priority="1010" operator="equal">
      <formula>"B"</formula>
    </cfRule>
    <cfRule type="cellIs" dxfId="3882" priority="1011" operator="equal">
      <formula>"A"</formula>
    </cfRule>
  </conditionalFormatting>
  <conditionalFormatting sqref="N505">
    <cfRule type="cellIs" dxfId="3881" priority="1012" operator="equal">
      <formula>"C"</formula>
    </cfRule>
    <cfRule type="cellIs" dxfId="3880" priority="1013" operator="equal">
      <formula>"B"</formula>
    </cfRule>
    <cfRule type="cellIs" dxfId="3879" priority="1014" operator="equal">
      <formula>"A"</formula>
    </cfRule>
  </conditionalFormatting>
  <conditionalFormatting sqref="N503">
    <cfRule type="cellIs" dxfId="3878" priority="1006" operator="equal">
      <formula>"C"</formula>
    </cfRule>
    <cfRule type="cellIs" dxfId="3877" priority="1007" operator="equal">
      <formula>"B"</formula>
    </cfRule>
    <cfRule type="cellIs" dxfId="3876" priority="1008" operator="equal">
      <formula>"A"</formula>
    </cfRule>
  </conditionalFormatting>
  <conditionalFormatting sqref="N642:N654 N657:N682 N708:N710 N726:N729 N733 N737:N746 N629:N638">
    <cfRule type="cellIs" dxfId="3875" priority="1000" operator="equal">
      <formula>"C"</formula>
    </cfRule>
    <cfRule type="cellIs" dxfId="3874" priority="1001" operator="equal">
      <formula>"B"</formula>
    </cfRule>
    <cfRule type="cellIs" dxfId="3873" priority="1002" operator="equal">
      <formula>"A"</formula>
    </cfRule>
  </conditionalFormatting>
  <conditionalFormatting sqref="N639">
    <cfRule type="cellIs" dxfId="3872" priority="997" operator="equal">
      <formula>"C"</formula>
    </cfRule>
    <cfRule type="cellIs" dxfId="3871" priority="998" operator="equal">
      <formula>"B"</formula>
    </cfRule>
    <cfRule type="cellIs" dxfId="3870" priority="999" operator="equal">
      <formula>"A"</formula>
    </cfRule>
  </conditionalFormatting>
  <conditionalFormatting sqref="N640:N641">
    <cfRule type="cellIs" dxfId="3869" priority="994" operator="equal">
      <formula>"C"</formula>
    </cfRule>
    <cfRule type="cellIs" dxfId="3868" priority="995" operator="equal">
      <formula>"B"</formula>
    </cfRule>
    <cfRule type="cellIs" dxfId="3867" priority="996" operator="equal">
      <formula>"A"</formula>
    </cfRule>
  </conditionalFormatting>
  <conditionalFormatting sqref="N655">
    <cfRule type="cellIs" dxfId="3866" priority="991" operator="equal">
      <formula>"C"</formula>
    </cfRule>
    <cfRule type="cellIs" dxfId="3865" priority="992" operator="equal">
      <formula>"B"</formula>
    </cfRule>
    <cfRule type="cellIs" dxfId="3864" priority="993" operator="equal">
      <formula>"A"</formula>
    </cfRule>
  </conditionalFormatting>
  <conditionalFormatting sqref="N656">
    <cfRule type="cellIs" dxfId="3863" priority="988" operator="equal">
      <formula>"C"</formula>
    </cfRule>
    <cfRule type="cellIs" dxfId="3862" priority="989" operator="equal">
      <formula>"B"</formula>
    </cfRule>
    <cfRule type="cellIs" dxfId="3861" priority="990" operator="equal">
      <formula>"A"</formula>
    </cfRule>
  </conditionalFormatting>
  <conditionalFormatting sqref="N683:N694">
    <cfRule type="cellIs" dxfId="3860" priority="985" operator="equal">
      <formula>"C"</formula>
    </cfRule>
    <cfRule type="cellIs" dxfId="3859" priority="986" operator="equal">
      <formula>"B"</formula>
    </cfRule>
    <cfRule type="cellIs" dxfId="3858" priority="987" operator="equal">
      <formula>"A"</formula>
    </cfRule>
  </conditionalFormatting>
  <conditionalFormatting sqref="N695">
    <cfRule type="cellIs" dxfId="3857" priority="982" operator="equal">
      <formula>"C"</formula>
    </cfRule>
    <cfRule type="cellIs" dxfId="3856" priority="983" operator="equal">
      <formula>"B"</formula>
    </cfRule>
    <cfRule type="cellIs" dxfId="3855" priority="984" operator="equal">
      <formula>"A"</formula>
    </cfRule>
  </conditionalFormatting>
  <conditionalFormatting sqref="N696:N705 N707">
    <cfRule type="cellIs" dxfId="3854" priority="979" operator="equal">
      <formula>"C"</formula>
    </cfRule>
    <cfRule type="cellIs" dxfId="3853" priority="980" operator="equal">
      <formula>"B"</formula>
    </cfRule>
    <cfRule type="cellIs" dxfId="3852" priority="981" operator="equal">
      <formula>"A"</formula>
    </cfRule>
  </conditionalFormatting>
  <conditionalFormatting sqref="N706">
    <cfRule type="cellIs" dxfId="3851" priority="976" operator="equal">
      <formula>"C"</formula>
    </cfRule>
    <cfRule type="cellIs" dxfId="3850" priority="977" operator="equal">
      <formula>"B"</formula>
    </cfRule>
    <cfRule type="cellIs" dxfId="3849" priority="978" operator="equal">
      <formula>"A"</formula>
    </cfRule>
  </conditionalFormatting>
  <conditionalFormatting sqref="N725">
    <cfRule type="cellIs" dxfId="3848" priority="973" operator="equal">
      <formula>"C"</formula>
    </cfRule>
    <cfRule type="cellIs" dxfId="3847" priority="974" operator="equal">
      <formula>"B"</formula>
    </cfRule>
    <cfRule type="cellIs" dxfId="3846" priority="975" operator="equal">
      <formula>"A"</formula>
    </cfRule>
  </conditionalFormatting>
  <conditionalFormatting sqref="N724">
    <cfRule type="cellIs" dxfId="3845" priority="970" operator="equal">
      <formula>"C"</formula>
    </cfRule>
    <cfRule type="cellIs" dxfId="3844" priority="971" operator="equal">
      <formula>"B"</formula>
    </cfRule>
    <cfRule type="cellIs" dxfId="3843" priority="972" operator="equal">
      <formula>"A"</formula>
    </cfRule>
  </conditionalFormatting>
  <conditionalFormatting sqref="N723">
    <cfRule type="cellIs" dxfId="3842" priority="967" operator="equal">
      <formula>"C"</formula>
    </cfRule>
    <cfRule type="cellIs" dxfId="3841" priority="968" operator="equal">
      <formula>"B"</formula>
    </cfRule>
    <cfRule type="cellIs" dxfId="3840" priority="969" operator="equal">
      <formula>"A"</formula>
    </cfRule>
  </conditionalFormatting>
  <conditionalFormatting sqref="N722">
    <cfRule type="cellIs" dxfId="3839" priority="964" operator="equal">
      <formula>"C"</formula>
    </cfRule>
    <cfRule type="cellIs" dxfId="3838" priority="965" operator="equal">
      <formula>"B"</formula>
    </cfRule>
    <cfRule type="cellIs" dxfId="3837" priority="966" operator="equal">
      <formula>"A"</formula>
    </cfRule>
  </conditionalFormatting>
  <conditionalFormatting sqref="N721">
    <cfRule type="cellIs" dxfId="3836" priority="961" operator="equal">
      <formula>"C"</formula>
    </cfRule>
    <cfRule type="cellIs" dxfId="3835" priority="962" operator="equal">
      <formula>"B"</formula>
    </cfRule>
    <cfRule type="cellIs" dxfId="3834" priority="963" operator="equal">
      <formula>"A"</formula>
    </cfRule>
  </conditionalFormatting>
  <conditionalFormatting sqref="N720">
    <cfRule type="cellIs" dxfId="3833" priority="958" operator="equal">
      <formula>"C"</formula>
    </cfRule>
    <cfRule type="cellIs" dxfId="3832" priority="959" operator="equal">
      <formula>"B"</formula>
    </cfRule>
    <cfRule type="cellIs" dxfId="3831" priority="960" operator="equal">
      <formula>"A"</formula>
    </cfRule>
  </conditionalFormatting>
  <conditionalFormatting sqref="N719">
    <cfRule type="cellIs" dxfId="3830" priority="955" operator="equal">
      <formula>"C"</formula>
    </cfRule>
    <cfRule type="cellIs" dxfId="3829" priority="956" operator="equal">
      <formula>"B"</formula>
    </cfRule>
    <cfRule type="cellIs" dxfId="3828" priority="957" operator="equal">
      <formula>"A"</formula>
    </cfRule>
  </conditionalFormatting>
  <conditionalFormatting sqref="N718">
    <cfRule type="cellIs" dxfId="3827" priority="952" operator="equal">
      <formula>"C"</formula>
    </cfRule>
    <cfRule type="cellIs" dxfId="3826" priority="953" operator="equal">
      <formula>"B"</formula>
    </cfRule>
    <cfRule type="cellIs" dxfId="3825" priority="954" operator="equal">
      <formula>"A"</formula>
    </cfRule>
  </conditionalFormatting>
  <conditionalFormatting sqref="N717">
    <cfRule type="cellIs" dxfId="3824" priority="949" operator="equal">
      <formula>"C"</formula>
    </cfRule>
    <cfRule type="cellIs" dxfId="3823" priority="950" operator="equal">
      <formula>"B"</formula>
    </cfRule>
    <cfRule type="cellIs" dxfId="3822" priority="951" operator="equal">
      <formula>"A"</formula>
    </cfRule>
  </conditionalFormatting>
  <conditionalFormatting sqref="N716">
    <cfRule type="cellIs" dxfId="3821" priority="946" operator="equal">
      <formula>"C"</formula>
    </cfRule>
    <cfRule type="cellIs" dxfId="3820" priority="947" operator="equal">
      <formula>"B"</formula>
    </cfRule>
    <cfRule type="cellIs" dxfId="3819" priority="948" operator="equal">
      <formula>"A"</formula>
    </cfRule>
  </conditionalFormatting>
  <conditionalFormatting sqref="N715">
    <cfRule type="cellIs" dxfId="3818" priority="943" operator="equal">
      <formula>"C"</formula>
    </cfRule>
    <cfRule type="cellIs" dxfId="3817" priority="944" operator="equal">
      <formula>"B"</formula>
    </cfRule>
    <cfRule type="cellIs" dxfId="3816" priority="945" operator="equal">
      <formula>"A"</formula>
    </cfRule>
  </conditionalFormatting>
  <conditionalFormatting sqref="N714">
    <cfRule type="cellIs" dxfId="3815" priority="940" operator="equal">
      <formula>"C"</formula>
    </cfRule>
    <cfRule type="cellIs" dxfId="3814" priority="941" operator="equal">
      <formula>"B"</formula>
    </cfRule>
    <cfRule type="cellIs" dxfId="3813" priority="942" operator="equal">
      <formula>"A"</formula>
    </cfRule>
  </conditionalFormatting>
  <conditionalFormatting sqref="N713">
    <cfRule type="cellIs" dxfId="3812" priority="937" operator="equal">
      <formula>"C"</formula>
    </cfRule>
    <cfRule type="cellIs" dxfId="3811" priority="938" operator="equal">
      <formula>"B"</formula>
    </cfRule>
    <cfRule type="cellIs" dxfId="3810" priority="939" operator="equal">
      <formula>"A"</formula>
    </cfRule>
  </conditionalFormatting>
  <conditionalFormatting sqref="N712">
    <cfRule type="cellIs" dxfId="3809" priority="934" operator="equal">
      <formula>"C"</formula>
    </cfRule>
    <cfRule type="cellIs" dxfId="3808" priority="935" operator="equal">
      <formula>"B"</formula>
    </cfRule>
    <cfRule type="cellIs" dxfId="3807" priority="936" operator="equal">
      <formula>"A"</formula>
    </cfRule>
  </conditionalFormatting>
  <conditionalFormatting sqref="N711">
    <cfRule type="cellIs" dxfId="3806" priority="931" operator="equal">
      <formula>"C"</formula>
    </cfRule>
    <cfRule type="cellIs" dxfId="3805" priority="932" operator="equal">
      <formula>"B"</formula>
    </cfRule>
    <cfRule type="cellIs" dxfId="3804" priority="933" operator="equal">
      <formula>"A"</formula>
    </cfRule>
  </conditionalFormatting>
  <conditionalFormatting sqref="N732">
    <cfRule type="cellIs" dxfId="3803" priority="928" operator="equal">
      <formula>"C"</formula>
    </cfRule>
    <cfRule type="cellIs" dxfId="3802" priority="929" operator="equal">
      <formula>"B"</formula>
    </cfRule>
    <cfRule type="cellIs" dxfId="3801" priority="930" operator="equal">
      <formula>"A"</formula>
    </cfRule>
  </conditionalFormatting>
  <conditionalFormatting sqref="N731">
    <cfRule type="cellIs" dxfId="3800" priority="925" operator="equal">
      <formula>"C"</formula>
    </cfRule>
    <cfRule type="cellIs" dxfId="3799" priority="926" operator="equal">
      <formula>"B"</formula>
    </cfRule>
    <cfRule type="cellIs" dxfId="3798" priority="927" operator="equal">
      <formula>"A"</formula>
    </cfRule>
  </conditionalFormatting>
  <conditionalFormatting sqref="N730">
    <cfRule type="cellIs" dxfId="3797" priority="922" operator="equal">
      <formula>"C"</formula>
    </cfRule>
    <cfRule type="cellIs" dxfId="3796" priority="923" operator="equal">
      <formula>"B"</formula>
    </cfRule>
    <cfRule type="cellIs" dxfId="3795" priority="924" operator="equal">
      <formula>"A"</formula>
    </cfRule>
  </conditionalFormatting>
  <conditionalFormatting sqref="N736">
    <cfRule type="cellIs" dxfId="3794" priority="919" operator="equal">
      <formula>"C"</formula>
    </cfRule>
    <cfRule type="cellIs" dxfId="3793" priority="920" operator="equal">
      <formula>"B"</formula>
    </cfRule>
    <cfRule type="cellIs" dxfId="3792" priority="921" operator="equal">
      <formula>"A"</formula>
    </cfRule>
  </conditionalFormatting>
  <conditionalFormatting sqref="N735">
    <cfRule type="cellIs" dxfId="3791" priority="916" operator="equal">
      <formula>"C"</formula>
    </cfRule>
    <cfRule type="cellIs" dxfId="3790" priority="917" operator="equal">
      <formula>"B"</formula>
    </cfRule>
    <cfRule type="cellIs" dxfId="3789" priority="918" operator="equal">
      <formula>"A"</formula>
    </cfRule>
  </conditionalFormatting>
  <conditionalFormatting sqref="N734">
    <cfRule type="cellIs" dxfId="3788" priority="913" operator="equal">
      <formula>"C"</formula>
    </cfRule>
    <cfRule type="cellIs" dxfId="3787" priority="914" operator="equal">
      <formula>"B"</formula>
    </cfRule>
    <cfRule type="cellIs" dxfId="3786" priority="915" operator="equal">
      <formula>"A"</formula>
    </cfRule>
  </conditionalFormatting>
  <conditionalFormatting sqref="N959:N960 N915:N916 N1035:N1053 N1307:N1308 N851:N853 N1023:N1029 N952:N953 N929 N922 N836 N819:N825 N784:N814 N875:N886 N747:N764 N767:N777">
    <cfRule type="cellIs" dxfId="3785" priority="910" operator="equal">
      <formula>"C"</formula>
    </cfRule>
    <cfRule type="cellIs" dxfId="3784" priority="911" operator="equal">
      <formula>"B"</formula>
    </cfRule>
    <cfRule type="cellIs" dxfId="3783" priority="912" operator="equal">
      <formula>"A"</formula>
    </cfRule>
  </conditionalFormatting>
  <conditionalFormatting sqref="N1022">
    <cfRule type="cellIs" dxfId="3782" priority="907" operator="equal">
      <formula>"C"</formula>
    </cfRule>
    <cfRule type="cellIs" dxfId="3781" priority="908" operator="equal">
      <formula>"B"</formula>
    </cfRule>
    <cfRule type="cellIs" dxfId="3780" priority="909" operator="equal">
      <formula>"A"</formula>
    </cfRule>
  </conditionalFormatting>
  <conditionalFormatting sqref="N962">
    <cfRule type="cellIs" dxfId="3779" priority="832" operator="equal">
      <formula>"C"</formula>
    </cfRule>
    <cfRule type="cellIs" dxfId="3778" priority="833" operator="equal">
      <formula>"B"</formula>
    </cfRule>
    <cfRule type="cellIs" dxfId="3777" priority="834" operator="equal">
      <formula>"A"</formula>
    </cfRule>
  </conditionalFormatting>
  <conditionalFormatting sqref="N961">
    <cfRule type="cellIs" dxfId="3776" priority="829" operator="equal">
      <formula>"C"</formula>
    </cfRule>
    <cfRule type="cellIs" dxfId="3775" priority="830" operator="equal">
      <formula>"B"</formula>
    </cfRule>
    <cfRule type="cellIs" dxfId="3774" priority="831" operator="equal">
      <formula>"A"</formula>
    </cfRule>
  </conditionalFormatting>
  <conditionalFormatting sqref="N1021">
    <cfRule type="cellIs" dxfId="3773" priority="904" operator="equal">
      <formula>"C"</formula>
    </cfRule>
    <cfRule type="cellIs" dxfId="3772" priority="905" operator="equal">
      <formula>"B"</formula>
    </cfRule>
    <cfRule type="cellIs" dxfId="3771" priority="906" operator="equal">
      <formula>"A"</formula>
    </cfRule>
  </conditionalFormatting>
  <conditionalFormatting sqref="N1019">
    <cfRule type="cellIs" dxfId="3770" priority="898" operator="equal">
      <formula>"C"</formula>
    </cfRule>
    <cfRule type="cellIs" dxfId="3769" priority="899" operator="equal">
      <formula>"B"</formula>
    </cfRule>
    <cfRule type="cellIs" dxfId="3768" priority="900" operator="equal">
      <formula>"A"</formula>
    </cfRule>
  </conditionalFormatting>
  <conditionalFormatting sqref="N1020">
    <cfRule type="cellIs" dxfId="3767" priority="901" operator="equal">
      <formula>"C"</formula>
    </cfRule>
    <cfRule type="cellIs" dxfId="3766" priority="902" operator="equal">
      <formula>"B"</formula>
    </cfRule>
    <cfRule type="cellIs" dxfId="3765" priority="903" operator="equal">
      <formula>"A"</formula>
    </cfRule>
  </conditionalFormatting>
  <conditionalFormatting sqref="N1018">
    <cfRule type="cellIs" dxfId="3764" priority="895" operator="equal">
      <formula>"C"</formula>
    </cfRule>
    <cfRule type="cellIs" dxfId="3763" priority="896" operator="equal">
      <formula>"B"</formula>
    </cfRule>
    <cfRule type="cellIs" dxfId="3762" priority="897" operator="equal">
      <formula>"A"</formula>
    </cfRule>
  </conditionalFormatting>
  <conditionalFormatting sqref="N1015">
    <cfRule type="cellIs" dxfId="3761" priority="892" operator="equal">
      <formula>"C"</formula>
    </cfRule>
    <cfRule type="cellIs" dxfId="3760" priority="893" operator="equal">
      <formula>"B"</formula>
    </cfRule>
    <cfRule type="cellIs" dxfId="3759" priority="894" operator="equal">
      <formula>"A"</formula>
    </cfRule>
  </conditionalFormatting>
  <conditionalFormatting sqref="N1012">
    <cfRule type="cellIs" dxfId="3758" priority="889" operator="equal">
      <formula>"C"</formula>
    </cfRule>
    <cfRule type="cellIs" dxfId="3757" priority="890" operator="equal">
      <formula>"B"</formula>
    </cfRule>
    <cfRule type="cellIs" dxfId="3756" priority="891" operator="equal">
      <formula>"A"</formula>
    </cfRule>
  </conditionalFormatting>
  <conditionalFormatting sqref="N1002">
    <cfRule type="cellIs" dxfId="3755" priority="883" operator="equal">
      <formula>"C"</formula>
    </cfRule>
    <cfRule type="cellIs" dxfId="3754" priority="884" operator="equal">
      <formula>"B"</formula>
    </cfRule>
    <cfRule type="cellIs" dxfId="3753" priority="885" operator="equal">
      <formula>"A"</formula>
    </cfRule>
  </conditionalFormatting>
  <conditionalFormatting sqref="N1003">
    <cfRule type="cellIs" dxfId="3752" priority="886" operator="equal">
      <formula>"C"</formula>
    </cfRule>
    <cfRule type="cellIs" dxfId="3751" priority="887" operator="equal">
      <formula>"B"</formula>
    </cfRule>
    <cfRule type="cellIs" dxfId="3750" priority="888" operator="equal">
      <formula>"A"</formula>
    </cfRule>
  </conditionalFormatting>
  <conditionalFormatting sqref="N996">
    <cfRule type="cellIs" dxfId="3749" priority="880" operator="equal">
      <formula>"C"</formula>
    </cfRule>
    <cfRule type="cellIs" dxfId="3748" priority="881" operator="equal">
      <formula>"B"</formula>
    </cfRule>
    <cfRule type="cellIs" dxfId="3747" priority="882" operator="equal">
      <formula>"A"</formula>
    </cfRule>
  </conditionalFormatting>
  <conditionalFormatting sqref="N973">
    <cfRule type="cellIs" dxfId="3746" priority="859" operator="equal">
      <formula>"C"</formula>
    </cfRule>
    <cfRule type="cellIs" dxfId="3745" priority="860" operator="equal">
      <formula>"B"</formula>
    </cfRule>
    <cfRule type="cellIs" dxfId="3744" priority="861" operator="equal">
      <formula>"A"</formula>
    </cfRule>
  </conditionalFormatting>
  <conditionalFormatting sqref="N982">
    <cfRule type="cellIs" dxfId="3743" priority="868" operator="equal">
      <formula>"C"</formula>
    </cfRule>
    <cfRule type="cellIs" dxfId="3742" priority="869" operator="equal">
      <formula>"B"</formula>
    </cfRule>
    <cfRule type="cellIs" dxfId="3741" priority="870" operator="equal">
      <formula>"A"</formula>
    </cfRule>
  </conditionalFormatting>
  <conditionalFormatting sqref="N995">
    <cfRule type="cellIs" dxfId="3740" priority="877" operator="equal">
      <formula>"C"</formula>
    </cfRule>
    <cfRule type="cellIs" dxfId="3739" priority="878" operator="equal">
      <formula>"B"</formula>
    </cfRule>
    <cfRule type="cellIs" dxfId="3738" priority="879" operator="equal">
      <formula>"A"</formula>
    </cfRule>
  </conditionalFormatting>
  <conditionalFormatting sqref="N992">
    <cfRule type="cellIs" dxfId="3737" priority="874" operator="equal">
      <formula>"C"</formula>
    </cfRule>
    <cfRule type="cellIs" dxfId="3736" priority="875" operator="equal">
      <formula>"B"</formula>
    </cfRule>
    <cfRule type="cellIs" dxfId="3735" priority="876" operator="equal">
      <formula>"A"</formula>
    </cfRule>
  </conditionalFormatting>
  <conditionalFormatting sqref="N986">
    <cfRule type="cellIs" dxfId="3734" priority="871" operator="equal">
      <formula>"C"</formula>
    </cfRule>
    <cfRule type="cellIs" dxfId="3733" priority="872" operator="equal">
      <formula>"B"</formula>
    </cfRule>
    <cfRule type="cellIs" dxfId="3732" priority="873" operator="equal">
      <formula>"A"</formula>
    </cfRule>
  </conditionalFormatting>
  <conditionalFormatting sqref="N977">
    <cfRule type="cellIs" dxfId="3731" priority="865" operator="equal">
      <formula>"C"</formula>
    </cfRule>
    <cfRule type="cellIs" dxfId="3730" priority="866" operator="equal">
      <formula>"B"</formula>
    </cfRule>
    <cfRule type="cellIs" dxfId="3729" priority="867" operator="equal">
      <formula>"A"</formula>
    </cfRule>
  </conditionalFormatting>
  <conditionalFormatting sqref="N963">
    <cfRule type="cellIs" dxfId="3728" priority="835" operator="equal">
      <formula>"C"</formula>
    </cfRule>
    <cfRule type="cellIs" dxfId="3727" priority="836" operator="equal">
      <formula>"B"</formula>
    </cfRule>
    <cfRule type="cellIs" dxfId="3726" priority="837" operator="equal">
      <formula>"A"</formula>
    </cfRule>
  </conditionalFormatting>
  <conditionalFormatting sqref="N976">
    <cfRule type="cellIs" dxfId="3725" priority="862" operator="equal">
      <formula>"C"</formula>
    </cfRule>
    <cfRule type="cellIs" dxfId="3724" priority="863" operator="equal">
      <formula>"B"</formula>
    </cfRule>
    <cfRule type="cellIs" dxfId="3723" priority="864" operator="equal">
      <formula>"A"</formula>
    </cfRule>
  </conditionalFormatting>
  <conditionalFormatting sqref="N972">
    <cfRule type="cellIs" dxfId="3722" priority="856" operator="equal">
      <formula>"C"</formula>
    </cfRule>
    <cfRule type="cellIs" dxfId="3721" priority="857" operator="equal">
      <formula>"B"</formula>
    </cfRule>
    <cfRule type="cellIs" dxfId="3720" priority="858" operator="equal">
      <formula>"A"</formula>
    </cfRule>
  </conditionalFormatting>
  <conditionalFormatting sqref="N971">
    <cfRule type="cellIs" dxfId="3719" priority="853" operator="equal">
      <formula>"C"</formula>
    </cfRule>
    <cfRule type="cellIs" dxfId="3718" priority="854" operator="equal">
      <formula>"B"</formula>
    </cfRule>
    <cfRule type="cellIs" dxfId="3717" priority="855" operator="equal">
      <formula>"A"</formula>
    </cfRule>
  </conditionalFormatting>
  <conditionalFormatting sqref="N968">
    <cfRule type="cellIs" dxfId="3716" priority="847" operator="equal">
      <formula>"C"</formula>
    </cfRule>
    <cfRule type="cellIs" dxfId="3715" priority="848" operator="equal">
      <formula>"B"</formula>
    </cfRule>
    <cfRule type="cellIs" dxfId="3714" priority="849" operator="equal">
      <formula>"A"</formula>
    </cfRule>
  </conditionalFormatting>
  <conditionalFormatting sqref="N970">
    <cfRule type="cellIs" dxfId="3713" priority="850" operator="equal">
      <formula>"C"</formula>
    </cfRule>
    <cfRule type="cellIs" dxfId="3712" priority="851" operator="equal">
      <formula>"B"</formula>
    </cfRule>
    <cfRule type="cellIs" dxfId="3711" priority="852" operator="equal">
      <formula>"A"</formula>
    </cfRule>
  </conditionalFormatting>
  <conditionalFormatting sqref="N967">
    <cfRule type="cellIs" dxfId="3710" priority="844" operator="equal">
      <formula>"C"</formula>
    </cfRule>
    <cfRule type="cellIs" dxfId="3709" priority="845" operator="equal">
      <formula>"B"</formula>
    </cfRule>
    <cfRule type="cellIs" dxfId="3708" priority="846" operator="equal">
      <formula>"A"</formula>
    </cfRule>
  </conditionalFormatting>
  <conditionalFormatting sqref="N966">
    <cfRule type="cellIs" dxfId="3707" priority="841" operator="equal">
      <formula>"C"</formula>
    </cfRule>
    <cfRule type="cellIs" dxfId="3706" priority="842" operator="equal">
      <formula>"B"</formula>
    </cfRule>
    <cfRule type="cellIs" dxfId="3705" priority="843" operator="equal">
      <formula>"A"</formula>
    </cfRule>
  </conditionalFormatting>
  <conditionalFormatting sqref="N964">
    <cfRule type="cellIs" dxfId="3704" priority="838" operator="equal">
      <formula>"C"</formula>
    </cfRule>
    <cfRule type="cellIs" dxfId="3703" priority="839" operator="equal">
      <formula>"B"</formula>
    </cfRule>
    <cfRule type="cellIs" dxfId="3702" priority="840" operator="equal">
      <formula>"A"</formula>
    </cfRule>
  </conditionalFormatting>
  <conditionalFormatting sqref="N965">
    <cfRule type="cellIs" dxfId="3701" priority="826" operator="equal">
      <formula>"C"</formula>
    </cfRule>
    <cfRule type="cellIs" dxfId="3700" priority="827" operator="equal">
      <formula>"B"</formula>
    </cfRule>
    <cfRule type="cellIs" dxfId="3699" priority="828" operator="equal">
      <formula>"A"</formula>
    </cfRule>
  </conditionalFormatting>
  <conditionalFormatting sqref="N969">
    <cfRule type="cellIs" dxfId="3698" priority="823" operator="equal">
      <formula>"C"</formula>
    </cfRule>
    <cfRule type="cellIs" dxfId="3697" priority="824" operator="equal">
      <formula>"B"</formula>
    </cfRule>
    <cfRule type="cellIs" dxfId="3696" priority="825" operator="equal">
      <formula>"A"</formula>
    </cfRule>
  </conditionalFormatting>
  <conditionalFormatting sqref="N974">
    <cfRule type="cellIs" dxfId="3695" priority="820" operator="equal">
      <formula>"C"</formula>
    </cfRule>
    <cfRule type="cellIs" dxfId="3694" priority="821" operator="equal">
      <formula>"B"</formula>
    </cfRule>
    <cfRule type="cellIs" dxfId="3693" priority="822" operator="equal">
      <formula>"A"</formula>
    </cfRule>
  </conditionalFormatting>
  <conditionalFormatting sqref="N975">
    <cfRule type="cellIs" dxfId="3692" priority="817" operator="equal">
      <formula>"C"</formula>
    </cfRule>
    <cfRule type="cellIs" dxfId="3691" priority="818" operator="equal">
      <formula>"B"</formula>
    </cfRule>
    <cfRule type="cellIs" dxfId="3690" priority="819" operator="equal">
      <formula>"A"</formula>
    </cfRule>
  </conditionalFormatting>
  <conditionalFormatting sqref="N980">
    <cfRule type="cellIs" dxfId="3689" priority="811" operator="equal">
      <formula>"C"</formula>
    </cfRule>
    <cfRule type="cellIs" dxfId="3688" priority="812" operator="equal">
      <formula>"B"</formula>
    </cfRule>
    <cfRule type="cellIs" dxfId="3687" priority="813" operator="equal">
      <formula>"A"</formula>
    </cfRule>
  </conditionalFormatting>
  <conditionalFormatting sqref="N983">
    <cfRule type="cellIs" dxfId="3686" priority="814" operator="equal">
      <formula>"C"</formula>
    </cfRule>
    <cfRule type="cellIs" dxfId="3685" priority="815" operator="equal">
      <formula>"B"</formula>
    </cfRule>
    <cfRule type="cellIs" dxfId="3684" priority="816" operator="equal">
      <formula>"A"</formula>
    </cfRule>
  </conditionalFormatting>
  <conditionalFormatting sqref="N978">
    <cfRule type="cellIs" dxfId="3683" priority="805" operator="equal">
      <formula>"C"</formula>
    </cfRule>
    <cfRule type="cellIs" dxfId="3682" priority="806" operator="equal">
      <formula>"B"</formula>
    </cfRule>
    <cfRule type="cellIs" dxfId="3681" priority="807" operator="equal">
      <formula>"A"</formula>
    </cfRule>
  </conditionalFormatting>
  <conditionalFormatting sqref="N981">
    <cfRule type="cellIs" dxfId="3680" priority="808" operator="equal">
      <formula>"C"</formula>
    </cfRule>
    <cfRule type="cellIs" dxfId="3679" priority="809" operator="equal">
      <formula>"B"</formula>
    </cfRule>
    <cfRule type="cellIs" dxfId="3678" priority="810" operator="equal">
      <formula>"A"</formula>
    </cfRule>
  </conditionalFormatting>
  <conditionalFormatting sqref="N979">
    <cfRule type="cellIs" dxfId="3677" priority="802" operator="equal">
      <formula>"C"</formula>
    </cfRule>
    <cfRule type="cellIs" dxfId="3676" priority="803" operator="equal">
      <formula>"B"</formula>
    </cfRule>
    <cfRule type="cellIs" dxfId="3675" priority="804" operator="equal">
      <formula>"A"</formula>
    </cfRule>
  </conditionalFormatting>
  <conditionalFormatting sqref="N984">
    <cfRule type="cellIs" dxfId="3674" priority="799" operator="equal">
      <formula>"C"</formula>
    </cfRule>
    <cfRule type="cellIs" dxfId="3673" priority="800" operator="equal">
      <formula>"B"</formula>
    </cfRule>
    <cfRule type="cellIs" dxfId="3672" priority="801" operator="equal">
      <formula>"A"</formula>
    </cfRule>
  </conditionalFormatting>
  <conditionalFormatting sqref="N985">
    <cfRule type="cellIs" dxfId="3671" priority="796" operator="equal">
      <formula>"C"</formula>
    </cfRule>
    <cfRule type="cellIs" dxfId="3670" priority="797" operator="equal">
      <formula>"B"</formula>
    </cfRule>
    <cfRule type="cellIs" dxfId="3669" priority="798" operator="equal">
      <formula>"A"</formula>
    </cfRule>
  </conditionalFormatting>
  <conditionalFormatting sqref="N990">
    <cfRule type="cellIs" dxfId="3668" priority="790" operator="equal">
      <formula>"C"</formula>
    </cfRule>
    <cfRule type="cellIs" dxfId="3667" priority="791" operator="equal">
      <formula>"B"</formula>
    </cfRule>
    <cfRule type="cellIs" dxfId="3666" priority="792" operator="equal">
      <formula>"A"</formula>
    </cfRule>
  </conditionalFormatting>
  <conditionalFormatting sqref="N991">
    <cfRule type="cellIs" dxfId="3665" priority="793" operator="equal">
      <formula>"C"</formula>
    </cfRule>
    <cfRule type="cellIs" dxfId="3664" priority="794" operator="equal">
      <formula>"B"</formula>
    </cfRule>
    <cfRule type="cellIs" dxfId="3663" priority="795" operator="equal">
      <formula>"A"</formula>
    </cfRule>
  </conditionalFormatting>
  <conditionalFormatting sqref="N988">
    <cfRule type="cellIs" dxfId="3662" priority="784" operator="equal">
      <formula>"C"</formula>
    </cfRule>
    <cfRule type="cellIs" dxfId="3661" priority="785" operator="equal">
      <formula>"B"</formula>
    </cfRule>
    <cfRule type="cellIs" dxfId="3660" priority="786" operator="equal">
      <formula>"A"</formula>
    </cfRule>
  </conditionalFormatting>
  <conditionalFormatting sqref="N989">
    <cfRule type="cellIs" dxfId="3659" priority="787" operator="equal">
      <formula>"C"</formula>
    </cfRule>
    <cfRule type="cellIs" dxfId="3658" priority="788" operator="equal">
      <formula>"B"</formula>
    </cfRule>
    <cfRule type="cellIs" dxfId="3657" priority="789" operator="equal">
      <formula>"A"</formula>
    </cfRule>
  </conditionalFormatting>
  <conditionalFormatting sqref="N987">
    <cfRule type="cellIs" dxfId="3656" priority="781" operator="equal">
      <formula>"C"</formula>
    </cfRule>
    <cfRule type="cellIs" dxfId="3655" priority="782" operator="equal">
      <formula>"B"</formula>
    </cfRule>
    <cfRule type="cellIs" dxfId="3654" priority="783" operator="equal">
      <formula>"A"</formula>
    </cfRule>
  </conditionalFormatting>
  <conditionalFormatting sqref="N993">
    <cfRule type="cellIs" dxfId="3653" priority="778" operator="equal">
      <formula>"C"</formula>
    </cfRule>
    <cfRule type="cellIs" dxfId="3652" priority="779" operator="equal">
      <formula>"B"</formula>
    </cfRule>
    <cfRule type="cellIs" dxfId="3651" priority="780" operator="equal">
      <formula>"A"</formula>
    </cfRule>
  </conditionalFormatting>
  <conditionalFormatting sqref="N994">
    <cfRule type="cellIs" dxfId="3650" priority="775" operator="equal">
      <formula>"C"</formula>
    </cfRule>
    <cfRule type="cellIs" dxfId="3649" priority="776" operator="equal">
      <formula>"B"</formula>
    </cfRule>
    <cfRule type="cellIs" dxfId="3648" priority="777" operator="equal">
      <formula>"A"</formula>
    </cfRule>
  </conditionalFormatting>
  <conditionalFormatting sqref="N1000">
    <cfRule type="cellIs" dxfId="3647" priority="769" operator="equal">
      <formula>"C"</formula>
    </cfRule>
    <cfRule type="cellIs" dxfId="3646" priority="770" operator="equal">
      <formula>"B"</formula>
    </cfRule>
    <cfRule type="cellIs" dxfId="3645" priority="771" operator="equal">
      <formula>"A"</formula>
    </cfRule>
  </conditionalFormatting>
  <conditionalFormatting sqref="N1001">
    <cfRule type="cellIs" dxfId="3644" priority="772" operator="equal">
      <formula>"C"</formula>
    </cfRule>
    <cfRule type="cellIs" dxfId="3643" priority="773" operator="equal">
      <formula>"B"</formula>
    </cfRule>
    <cfRule type="cellIs" dxfId="3642" priority="774" operator="equal">
      <formula>"A"</formula>
    </cfRule>
  </conditionalFormatting>
  <conditionalFormatting sqref="N998">
    <cfRule type="cellIs" dxfId="3641" priority="763" operator="equal">
      <formula>"C"</formula>
    </cfRule>
    <cfRule type="cellIs" dxfId="3640" priority="764" operator="equal">
      <formula>"B"</formula>
    </cfRule>
    <cfRule type="cellIs" dxfId="3639" priority="765" operator="equal">
      <formula>"A"</formula>
    </cfRule>
  </conditionalFormatting>
  <conditionalFormatting sqref="N999">
    <cfRule type="cellIs" dxfId="3638" priority="766" operator="equal">
      <formula>"C"</formula>
    </cfRule>
    <cfRule type="cellIs" dxfId="3637" priority="767" operator="equal">
      <formula>"B"</formula>
    </cfRule>
    <cfRule type="cellIs" dxfId="3636" priority="768" operator="equal">
      <formula>"A"</formula>
    </cfRule>
  </conditionalFormatting>
  <conditionalFormatting sqref="N997">
    <cfRule type="cellIs" dxfId="3635" priority="760" operator="equal">
      <formula>"C"</formula>
    </cfRule>
    <cfRule type="cellIs" dxfId="3634" priority="761" operator="equal">
      <formula>"B"</formula>
    </cfRule>
    <cfRule type="cellIs" dxfId="3633" priority="762" operator="equal">
      <formula>"A"</formula>
    </cfRule>
  </conditionalFormatting>
  <conditionalFormatting sqref="N1010">
    <cfRule type="cellIs" dxfId="3632" priority="754" operator="equal">
      <formula>"C"</formula>
    </cfRule>
    <cfRule type="cellIs" dxfId="3631" priority="755" operator="equal">
      <formula>"B"</formula>
    </cfRule>
    <cfRule type="cellIs" dxfId="3630" priority="756" operator="equal">
      <formula>"A"</formula>
    </cfRule>
  </conditionalFormatting>
  <conditionalFormatting sqref="N1011">
    <cfRule type="cellIs" dxfId="3629" priority="757" operator="equal">
      <formula>"C"</formula>
    </cfRule>
    <cfRule type="cellIs" dxfId="3628" priority="758" operator="equal">
      <formula>"B"</formula>
    </cfRule>
    <cfRule type="cellIs" dxfId="3627" priority="759" operator="equal">
      <formula>"A"</formula>
    </cfRule>
  </conditionalFormatting>
  <conditionalFormatting sqref="N1006">
    <cfRule type="cellIs" dxfId="3626" priority="742" operator="equal">
      <formula>"C"</formula>
    </cfRule>
    <cfRule type="cellIs" dxfId="3625" priority="743" operator="equal">
      <formula>"B"</formula>
    </cfRule>
    <cfRule type="cellIs" dxfId="3624" priority="744" operator="equal">
      <formula>"A"</formula>
    </cfRule>
  </conditionalFormatting>
  <conditionalFormatting sqref="N1009">
    <cfRule type="cellIs" dxfId="3623" priority="751" operator="equal">
      <formula>"C"</formula>
    </cfRule>
    <cfRule type="cellIs" dxfId="3622" priority="752" operator="equal">
      <formula>"B"</formula>
    </cfRule>
    <cfRule type="cellIs" dxfId="3621" priority="753" operator="equal">
      <formula>"A"</formula>
    </cfRule>
  </conditionalFormatting>
  <conditionalFormatting sqref="N1008">
    <cfRule type="cellIs" dxfId="3620" priority="748" operator="equal">
      <formula>"C"</formula>
    </cfRule>
    <cfRule type="cellIs" dxfId="3619" priority="749" operator="equal">
      <formula>"B"</formula>
    </cfRule>
    <cfRule type="cellIs" dxfId="3618" priority="750" operator="equal">
      <formula>"A"</formula>
    </cfRule>
  </conditionalFormatting>
  <conditionalFormatting sqref="N1005">
    <cfRule type="cellIs" dxfId="3617" priority="739" operator="equal">
      <formula>"C"</formula>
    </cfRule>
    <cfRule type="cellIs" dxfId="3616" priority="740" operator="equal">
      <formula>"B"</formula>
    </cfRule>
    <cfRule type="cellIs" dxfId="3615" priority="741" operator="equal">
      <formula>"A"</formula>
    </cfRule>
  </conditionalFormatting>
  <conditionalFormatting sqref="N1007">
    <cfRule type="cellIs" dxfId="3614" priority="745" operator="equal">
      <formula>"C"</formula>
    </cfRule>
    <cfRule type="cellIs" dxfId="3613" priority="746" operator="equal">
      <formula>"B"</formula>
    </cfRule>
    <cfRule type="cellIs" dxfId="3612" priority="747" operator="equal">
      <formula>"A"</formula>
    </cfRule>
  </conditionalFormatting>
  <conditionalFormatting sqref="N1004">
    <cfRule type="cellIs" dxfId="3611" priority="736" operator="equal">
      <formula>"C"</formula>
    </cfRule>
    <cfRule type="cellIs" dxfId="3610" priority="737" operator="equal">
      <formula>"B"</formula>
    </cfRule>
    <cfRule type="cellIs" dxfId="3609" priority="738" operator="equal">
      <formula>"A"</formula>
    </cfRule>
  </conditionalFormatting>
  <conditionalFormatting sqref="N1013">
    <cfRule type="cellIs" dxfId="3608" priority="733" operator="equal">
      <formula>"C"</formula>
    </cfRule>
    <cfRule type="cellIs" dxfId="3607" priority="734" operator="equal">
      <formula>"B"</formula>
    </cfRule>
    <cfRule type="cellIs" dxfId="3606" priority="735" operator="equal">
      <formula>"A"</formula>
    </cfRule>
  </conditionalFormatting>
  <conditionalFormatting sqref="N1014">
    <cfRule type="cellIs" dxfId="3605" priority="730" operator="equal">
      <formula>"C"</formula>
    </cfRule>
    <cfRule type="cellIs" dxfId="3604" priority="731" operator="equal">
      <formula>"B"</formula>
    </cfRule>
    <cfRule type="cellIs" dxfId="3603" priority="732" operator="equal">
      <formula>"A"</formula>
    </cfRule>
  </conditionalFormatting>
  <conditionalFormatting sqref="N1017">
    <cfRule type="cellIs" dxfId="3602" priority="727" operator="equal">
      <formula>"C"</formula>
    </cfRule>
    <cfRule type="cellIs" dxfId="3601" priority="728" operator="equal">
      <formula>"B"</formula>
    </cfRule>
    <cfRule type="cellIs" dxfId="3600" priority="729" operator="equal">
      <formula>"A"</formula>
    </cfRule>
  </conditionalFormatting>
  <conditionalFormatting sqref="N1016">
    <cfRule type="cellIs" dxfId="3599" priority="724" operator="equal">
      <formula>"C"</formula>
    </cfRule>
    <cfRule type="cellIs" dxfId="3598" priority="725" operator="equal">
      <formula>"B"</formula>
    </cfRule>
    <cfRule type="cellIs" dxfId="3597" priority="726" operator="equal">
      <formula>"A"</formula>
    </cfRule>
  </conditionalFormatting>
  <conditionalFormatting sqref="N1033">
    <cfRule type="cellIs" dxfId="3596" priority="718" operator="equal">
      <formula>"C"</formula>
    </cfRule>
    <cfRule type="cellIs" dxfId="3595" priority="719" operator="equal">
      <formula>"B"</formula>
    </cfRule>
    <cfRule type="cellIs" dxfId="3594" priority="720" operator="equal">
      <formula>"A"</formula>
    </cfRule>
  </conditionalFormatting>
  <conditionalFormatting sqref="N1032">
    <cfRule type="cellIs" dxfId="3593" priority="715" operator="equal">
      <formula>"C"</formula>
    </cfRule>
    <cfRule type="cellIs" dxfId="3592" priority="716" operator="equal">
      <formula>"B"</formula>
    </cfRule>
    <cfRule type="cellIs" dxfId="3591" priority="717" operator="equal">
      <formula>"A"</formula>
    </cfRule>
  </conditionalFormatting>
  <conditionalFormatting sqref="N1034">
    <cfRule type="cellIs" dxfId="3590" priority="721" operator="equal">
      <formula>"C"</formula>
    </cfRule>
    <cfRule type="cellIs" dxfId="3589" priority="722" operator="equal">
      <formula>"B"</formula>
    </cfRule>
    <cfRule type="cellIs" dxfId="3588" priority="723" operator="equal">
      <formula>"A"</formula>
    </cfRule>
  </conditionalFormatting>
  <conditionalFormatting sqref="N1031">
    <cfRule type="cellIs" dxfId="3587" priority="712" operator="equal">
      <formula>"C"</formula>
    </cfRule>
    <cfRule type="cellIs" dxfId="3586" priority="713" operator="equal">
      <formula>"B"</formula>
    </cfRule>
    <cfRule type="cellIs" dxfId="3585" priority="714" operator="equal">
      <formula>"A"</formula>
    </cfRule>
  </conditionalFormatting>
  <conditionalFormatting sqref="N1030">
    <cfRule type="cellIs" dxfId="3584" priority="709" operator="equal">
      <formula>"C"</formula>
    </cfRule>
    <cfRule type="cellIs" dxfId="3583" priority="710" operator="equal">
      <formula>"B"</formula>
    </cfRule>
    <cfRule type="cellIs" dxfId="3582" priority="711" operator="equal">
      <formula>"A"</formula>
    </cfRule>
  </conditionalFormatting>
  <conditionalFormatting sqref="N921">
    <cfRule type="cellIs" dxfId="3581" priority="706" operator="equal">
      <formula>"C"</formula>
    </cfRule>
    <cfRule type="cellIs" dxfId="3580" priority="707" operator="equal">
      <formula>"B"</formula>
    </cfRule>
    <cfRule type="cellIs" dxfId="3579" priority="708" operator="equal">
      <formula>"A"</formula>
    </cfRule>
  </conditionalFormatting>
  <conditionalFormatting sqref="N920">
    <cfRule type="cellIs" dxfId="3578" priority="703" operator="equal">
      <formula>"C"</formula>
    </cfRule>
    <cfRule type="cellIs" dxfId="3577" priority="704" operator="equal">
      <formula>"B"</formula>
    </cfRule>
    <cfRule type="cellIs" dxfId="3576" priority="705" operator="equal">
      <formula>"A"</formula>
    </cfRule>
  </conditionalFormatting>
  <conditionalFormatting sqref="N919">
    <cfRule type="cellIs" dxfId="3575" priority="700" operator="equal">
      <formula>"C"</formula>
    </cfRule>
    <cfRule type="cellIs" dxfId="3574" priority="701" operator="equal">
      <formula>"B"</formula>
    </cfRule>
    <cfRule type="cellIs" dxfId="3573" priority="702" operator="equal">
      <formula>"A"</formula>
    </cfRule>
  </conditionalFormatting>
  <conditionalFormatting sqref="N918">
    <cfRule type="cellIs" dxfId="3572" priority="697" operator="equal">
      <formula>"C"</formula>
    </cfRule>
    <cfRule type="cellIs" dxfId="3571" priority="698" operator="equal">
      <formula>"B"</formula>
    </cfRule>
    <cfRule type="cellIs" dxfId="3570" priority="699" operator="equal">
      <formula>"A"</formula>
    </cfRule>
  </conditionalFormatting>
  <conditionalFormatting sqref="N917">
    <cfRule type="cellIs" dxfId="3569" priority="694" operator="equal">
      <formula>"C"</formula>
    </cfRule>
    <cfRule type="cellIs" dxfId="3568" priority="695" operator="equal">
      <formula>"B"</formula>
    </cfRule>
    <cfRule type="cellIs" dxfId="3567" priority="696" operator="equal">
      <formula>"A"</formula>
    </cfRule>
  </conditionalFormatting>
  <conditionalFormatting sqref="N850">
    <cfRule type="cellIs" dxfId="3566" priority="691" operator="equal">
      <formula>"C"</formula>
    </cfRule>
    <cfRule type="cellIs" dxfId="3565" priority="692" operator="equal">
      <formula>"B"</formula>
    </cfRule>
    <cfRule type="cellIs" dxfId="3564" priority="693" operator="equal">
      <formula>"A"</formula>
    </cfRule>
  </conditionalFormatting>
  <conditionalFormatting sqref="N846">
    <cfRule type="cellIs" dxfId="3563" priority="688" operator="equal">
      <formula>"C"</formula>
    </cfRule>
    <cfRule type="cellIs" dxfId="3562" priority="689" operator="equal">
      <formula>"B"</formula>
    </cfRule>
    <cfRule type="cellIs" dxfId="3561" priority="690" operator="equal">
      <formula>"A"</formula>
    </cfRule>
  </conditionalFormatting>
  <conditionalFormatting sqref="N842">
    <cfRule type="cellIs" dxfId="3560" priority="685" operator="equal">
      <formula>"C"</formula>
    </cfRule>
    <cfRule type="cellIs" dxfId="3559" priority="686" operator="equal">
      <formula>"B"</formula>
    </cfRule>
    <cfRule type="cellIs" dxfId="3558" priority="687" operator="equal">
      <formula>"A"</formula>
    </cfRule>
  </conditionalFormatting>
  <conditionalFormatting sqref="N841">
    <cfRule type="cellIs" dxfId="3557" priority="682" operator="equal">
      <formula>"C"</formula>
    </cfRule>
    <cfRule type="cellIs" dxfId="3556" priority="683" operator="equal">
      <formula>"B"</formula>
    </cfRule>
    <cfRule type="cellIs" dxfId="3555" priority="684" operator="equal">
      <formula>"A"</formula>
    </cfRule>
  </conditionalFormatting>
  <conditionalFormatting sqref="N840">
    <cfRule type="cellIs" dxfId="3554" priority="679" operator="equal">
      <formula>"C"</formula>
    </cfRule>
    <cfRule type="cellIs" dxfId="3553" priority="680" operator="equal">
      <formula>"B"</formula>
    </cfRule>
    <cfRule type="cellIs" dxfId="3552" priority="681" operator="equal">
      <formula>"A"</formula>
    </cfRule>
  </conditionalFormatting>
  <conditionalFormatting sqref="N839">
    <cfRule type="cellIs" dxfId="3551" priority="676" operator="equal">
      <formula>"C"</formula>
    </cfRule>
    <cfRule type="cellIs" dxfId="3550" priority="677" operator="equal">
      <formula>"B"</formula>
    </cfRule>
    <cfRule type="cellIs" dxfId="3549" priority="678" operator="equal">
      <formula>"A"</formula>
    </cfRule>
  </conditionalFormatting>
  <conditionalFormatting sqref="N837">
    <cfRule type="cellIs" dxfId="3548" priority="673" operator="equal">
      <formula>"C"</formula>
    </cfRule>
    <cfRule type="cellIs" dxfId="3547" priority="674" operator="equal">
      <formula>"B"</formula>
    </cfRule>
    <cfRule type="cellIs" dxfId="3546" priority="675" operator="equal">
      <formula>"A"</formula>
    </cfRule>
  </conditionalFormatting>
  <conditionalFormatting sqref="N838">
    <cfRule type="cellIs" dxfId="3545" priority="670" operator="equal">
      <formula>"C"</formula>
    </cfRule>
    <cfRule type="cellIs" dxfId="3544" priority="671" operator="equal">
      <formula>"B"</formula>
    </cfRule>
    <cfRule type="cellIs" dxfId="3543" priority="672" operator="equal">
      <formula>"A"</formula>
    </cfRule>
  </conditionalFormatting>
  <conditionalFormatting sqref="N845">
    <cfRule type="cellIs" dxfId="3542" priority="667" operator="equal">
      <formula>"C"</formula>
    </cfRule>
    <cfRule type="cellIs" dxfId="3541" priority="668" operator="equal">
      <formula>"B"</formula>
    </cfRule>
    <cfRule type="cellIs" dxfId="3540" priority="669" operator="equal">
      <formula>"A"</formula>
    </cfRule>
  </conditionalFormatting>
  <conditionalFormatting sqref="N844">
    <cfRule type="cellIs" dxfId="3539" priority="664" operator="equal">
      <formula>"C"</formula>
    </cfRule>
    <cfRule type="cellIs" dxfId="3538" priority="665" operator="equal">
      <formula>"B"</formula>
    </cfRule>
    <cfRule type="cellIs" dxfId="3537" priority="666" operator="equal">
      <formula>"A"</formula>
    </cfRule>
  </conditionalFormatting>
  <conditionalFormatting sqref="N843">
    <cfRule type="cellIs" dxfId="3536" priority="661" operator="equal">
      <formula>"C"</formula>
    </cfRule>
    <cfRule type="cellIs" dxfId="3535" priority="662" operator="equal">
      <formula>"B"</formula>
    </cfRule>
    <cfRule type="cellIs" dxfId="3534" priority="663" operator="equal">
      <formula>"A"</formula>
    </cfRule>
  </conditionalFormatting>
  <conditionalFormatting sqref="N849">
    <cfRule type="cellIs" dxfId="3533" priority="658" operator="equal">
      <formula>"C"</formula>
    </cfRule>
    <cfRule type="cellIs" dxfId="3532" priority="659" operator="equal">
      <formula>"B"</formula>
    </cfRule>
    <cfRule type="cellIs" dxfId="3531" priority="660" operator="equal">
      <formula>"A"</formula>
    </cfRule>
  </conditionalFormatting>
  <conditionalFormatting sqref="N848">
    <cfRule type="cellIs" dxfId="3530" priority="655" operator="equal">
      <formula>"C"</formula>
    </cfRule>
    <cfRule type="cellIs" dxfId="3529" priority="656" operator="equal">
      <formula>"B"</formula>
    </cfRule>
    <cfRule type="cellIs" dxfId="3528" priority="657" operator="equal">
      <formula>"A"</formula>
    </cfRule>
  </conditionalFormatting>
  <conditionalFormatting sqref="N847">
    <cfRule type="cellIs" dxfId="3527" priority="652" operator="equal">
      <formula>"C"</formula>
    </cfRule>
    <cfRule type="cellIs" dxfId="3526" priority="653" operator="equal">
      <formula>"B"</formula>
    </cfRule>
    <cfRule type="cellIs" dxfId="3525" priority="654" operator="equal">
      <formula>"A"</formula>
    </cfRule>
  </conditionalFormatting>
  <conditionalFormatting sqref="N943">
    <cfRule type="cellIs" dxfId="3524" priority="640" operator="equal">
      <formula>"C"</formula>
    </cfRule>
    <cfRule type="cellIs" dxfId="3523" priority="641" operator="equal">
      <formula>"B"</formula>
    </cfRule>
    <cfRule type="cellIs" dxfId="3522" priority="642" operator="equal">
      <formula>"A"</formula>
    </cfRule>
  </conditionalFormatting>
  <conditionalFormatting sqref="N947">
    <cfRule type="cellIs" dxfId="3521" priority="649" operator="equal">
      <formula>"C"</formula>
    </cfRule>
    <cfRule type="cellIs" dxfId="3520" priority="650" operator="equal">
      <formula>"B"</formula>
    </cfRule>
    <cfRule type="cellIs" dxfId="3519" priority="651" operator="equal">
      <formula>"A"</formula>
    </cfRule>
  </conditionalFormatting>
  <conditionalFormatting sqref="N946">
    <cfRule type="cellIs" dxfId="3518" priority="646" operator="equal">
      <formula>"C"</formula>
    </cfRule>
    <cfRule type="cellIs" dxfId="3517" priority="647" operator="equal">
      <formula>"B"</formula>
    </cfRule>
    <cfRule type="cellIs" dxfId="3516" priority="648" operator="equal">
      <formula>"A"</formula>
    </cfRule>
  </conditionalFormatting>
  <conditionalFormatting sqref="N942">
    <cfRule type="cellIs" dxfId="3515" priority="637" operator="equal">
      <formula>"C"</formula>
    </cfRule>
    <cfRule type="cellIs" dxfId="3514" priority="638" operator="equal">
      <formula>"B"</formula>
    </cfRule>
    <cfRule type="cellIs" dxfId="3513" priority="639" operator="equal">
      <formula>"A"</formula>
    </cfRule>
  </conditionalFormatting>
  <conditionalFormatting sqref="N944">
    <cfRule type="cellIs" dxfId="3512" priority="643" operator="equal">
      <formula>"C"</formula>
    </cfRule>
    <cfRule type="cellIs" dxfId="3511" priority="644" operator="equal">
      <formula>"B"</formula>
    </cfRule>
    <cfRule type="cellIs" dxfId="3510" priority="645" operator="equal">
      <formula>"A"</formula>
    </cfRule>
  </conditionalFormatting>
  <conditionalFormatting sqref="N941">
    <cfRule type="cellIs" dxfId="3509" priority="634" operator="equal">
      <formula>"C"</formula>
    </cfRule>
    <cfRule type="cellIs" dxfId="3508" priority="635" operator="equal">
      <formula>"B"</formula>
    </cfRule>
    <cfRule type="cellIs" dxfId="3507" priority="636" operator="equal">
      <formula>"A"</formula>
    </cfRule>
  </conditionalFormatting>
  <conditionalFormatting sqref="N940">
    <cfRule type="cellIs" dxfId="3506" priority="631" operator="equal">
      <formula>"C"</formula>
    </cfRule>
    <cfRule type="cellIs" dxfId="3505" priority="632" operator="equal">
      <formula>"B"</formula>
    </cfRule>
    <cfRule type="cellIs" dxfId="3504" priority="633" operator="equal">
      <formula>"A"</formula>
    </cfRule>
  </conditionalFormatting>
  <conditionalFormatting sqref="N939">
    <cfRule type="cellIs" dxfId="3503" priority="628" operator="equal">
      <formula>"C"</formula>
    </cfRule>
    <cfRule type="cellIs" dxfId="3502" priority="629" operator="equal">
      <formula>"B"</formula>
    </cfRule>
    <cfRule type="cellIs" dxfId="3501" priority="630" operator="equal">
      <formula>"A"</formula>
    </cfRule>
  </conditionalFormatting>
  <conditionalFormatting sqref="N930">
    <cfRule type="cellIs" dxfId="3500" priority="619" operator="equal">
      <formula>"C"</formula>
    </cfRule>
    <cfRule type="cellIs" dxfId="3499" priority="620" operator="equal">
      <formula>"B"</formula>
    </cfRule>
    <cfRule type="cellIs" dxfId="3498" priority="621" operator="equal">
      <formula>"A"</formula>
    </cfRule>
  </conditionalFormatting>
  <conditionalFormatting sqref="N936">
    <cfRule type="cellIs" dxfId="3497" priority="610" operator="equal">
      <formula>"C"</formula>
    </cfRule>
    <cfRule type="cellIs" dxfId="3496" priority="611" operator="equal">
      <formula>"B"</formula>
    </cfRule>
    <cfRule type="cellIs" dxfId="3495" priority="612" operator="equal">
      <formula>"A"</formula>
    </cfRule>
  </conditionalFormatting>
  <conditionalFormatting sqref="N931">
    <cfRule type="cellIs" dxfId="3494" priority="622" operator="equal">
      <formula>"C"</formula>
    </cfRule>
    <cfRule type="cellIs" dxfId="3493" priority="623" operator="equal">
      <formula>"B"</formula>
    </cfRule>
    <cfRule type="cellIs" dxfId="3492" priority="624" operator="equal">
      <formula>"A"</formula>
    </cfRule>
  </conditionalFormatting>
  <conditionalFormatting sqref="N932">
    <cfRule type="cellIs" dxfId="3491" priority="625" operator="equal">
      <formula>"C"</formula>
    </cfRule>
    <cfRule type="cellIs" dxfId="3490" priority="626" operator="equal">
      <formula>"B"</formula>
    </cfRule>
    <cfRule type="cellIs" dxfId="3489" priority="627" operator="equal">
      <formula>"A"</formula>
    </cfRule>
  </conditionalFormatting>
  <conditionalFormatting sqref="N950">
    <cfRule type="cellIs" dxfId="3488" priority="592" operator="equal">
      <formula>"C"</formula>
    </cfRule>
    <cfRule type="cellIs" dxfId="3487" priority="593" operator="equal">
      <formula>"B"</formula>
    </cfRule>
    <cfRule type="cellIs" dxfId="3486" priority="594" operator="equal">
      <formula>"A"</formula>
    </cfRule>
  </conditionalFormatting>
  <conditionalFormatting sqref="N937">
    <cfRule type="cellIs" dxfId="3485" priority="613" operator="equal">
      <formula>"C"</formula>
    </cfRule>
    <cfRule type="cellIs" dxfId="3484" priority="614" operator="equal">
      <formula>"B"</formula>
    </cfRule>
    <cfRule type="cellIs" dxfId="3483" priority="615" operator="equal">
      <formula>"A"</formula>
    </cfRule>
  </conditionalFormatting>
  <conditionalFormatting sqref="N951">
    <cfRule type="cellIs" dxfId="3482" priority="598" operator="equal">
      <formula>"C"</formula>
    </cfRule>
    <cfRule type="cellIs" dxfId="3481" priority="599" operator="equal">
      <formula>"B"</formula>
    </cfRule>
    <cfRule type="cellIs" dxfId="3480" priority="600" operator="equal">
      <formula>"A"</formula>
    </cfRule>
  </conditionalFormatting>
  <conditionalFormatting sqref="N938">
    <cfRule type="cellIs" dxfId="3479" priority="616" operator="equal">
      <formula>"C"</formula>
    </cfRule>
    <cfRule type="cellIs" dxfId="3478" priority="617" operator="equal">
      <formula>"B"</formula>
    </cfRule>
    <cfRule type="cellIs" dxfId="3477" priority="618" operator="equal">
      <formula>"A"</formula>
    </cfRule>
  </conditionalFormatting>
  <conditionalFormatting sqref="N935">
    <cfRule type="cellIs" dxfId="3476" priority="607" operator="equal">
      <formula>"C"</formula>
    </cfRule>
    <cfRule type="cellIs" dxfId="3475" priority="608" operator="equal">
      <formula>"B"</formula>
    </cfRule>
    <cfRule type="cellIs" dxfId="3474" priority="609" operator="equal">
      <formula>"A"</formula>
    </cfRule>
  </conditionalFormatting>
  <conditionalFormatting sqref="N934">
    <cfRule type="cellIs" dxfId="3473" priority="604" operator="equal">
      <formula>"C"</formula>
    </cfRule>
    <cfRule type="cellIs" dxfId="3472" priority="605" operator="equal">
      <formula>"B"</formula>
    </cfRule>
    <cfRule type="cellIs" dxfId="3471" priority="606" operator="equal">
      <formula>"A"</formula>
    </cfRule>
  </conditionalFormatting>
  <conditionalFormatting sqref="N933">
    <cfRule type="cellIs" dxfId="3470" priority="601" operator="equal">
      <formula>"C"</formula>
    </cfRule>
    <cfRule type="cellIs" dxfId="3469" priority="602" operator="equal">
      <formula>"B"</formula>
    </cfRule>
    <cfRule type="cellIs" dxfId="3468" priority="603" operator="equal">
      <formula>"A"</formula>
    </cfRule>
  </conditionalFormatting>
  <conditionalFormatting sqref="N945">
    <cfRule type="cellIs" dxfId="3467" priority="595" operator="equal">
      <formula>"C"</formula>
    </cfRule>
    <cfRule type="cellIs" dxfId="3466" priority="596" operator="equal">
      <formula>"B"</formula>
    </cfRule>
    <cfRule type="cellIs" dxfId="3465" priority="597" operator="equal">
      <formula>"A"</formula>
    </cfRule>
  </conditionalFormatting>
  <conditionalFormatting sqref="N949">
    <cfRule type="cellIs" dxfId="3464" priority="589" operator="equal">
      <formula>"C"</formula>
    </cfRule>
    <cfRule type="cellIs" dxfId="3463" priority="590" operator="equal">
      <formula>"B"</formula>
    </cfRule>
    <cfRule type="cellIs" dxfId="3462" priority="591" operator="equal">
      <formula>"A"</formula>
    </cfRule>
  </conditionalFormatting>
  <conditionalFormatting sqref="N948">
    <cfRule type="cellIs" dxfId="3461" priority="586" operator="equal">
      <formula>"C"</formula>
    </cfRule>
    <cfRule type="cellIs" dxfId="3460" priority="587" operator="equal">
      <formula>"B"</formula>
    </cfRule>
    <cfRule type="cellIs" dxfId="3459" priority="588" operator="equal">
      <formula>"A"</formula>
    </cfRule>
  </conditionalFormatting>
  <conditionalFormatting sqref="N928">
    <cfRule type="cellIs" dxfId="3458" priority="583" operator="equal">
      <formula>"C"</formula>
    </cfRule>
    <cfRule type="cellIs" dxfId="3457" priority="584" operator="equal">
      <formula>"B"</formula>
    </cfRule>
    <cfRule type="cellIs" dxfId="3456" priority="585" operator="equal">
      <formula>"A"</formula>
    </cfRule>
  </conditionalFormatting>
  <conditionalFormatting sqref="N927">
    <cfRule type="cellIs" dxfId="3455" priority="580" operator="equal">
      <formula>"C"</formula>
    </cfRule>
    <cfRule type="cellIs" dxfId="3454" priority="581" operator="equal">
      <formula>"B"</formula>
    </cfRule>
    <cfRule type="cellIs" dxfId="3453" priority="582" operator="equal">
      <formula>"A"</formula>
    </cfRule>
  </conditionalFormatting>
  <conditionalFormatting sqref="N926">
    <cfRule type="cellIs" dxfId="3452" priority="577" operator="equal">
      <formula>"C"</formula>
    </cfRule>
    <cfRule type="cellIs" dxfId="3451" priority="578" operator="equal">
      <formula>"B"</formula>
    </cfRule>
    <cfRule type="cellIs" dxfId="3450" priority="579" operator="equal">
      <formula>"A"</formula>
    </cfRule>
  </conditionalFormatting>
  <conditionalFormatting sqref="N925">
    <cfRule type="cellIs" dxfId="3449" priority="574" operator="equal">
      <formula>"C"</formula>
    </cfRule>
    <cfRule type="cellIs" dxfId="3448" priority="575" operator="equal">
      <formula>"B"</formula>
    </cfRule>
    <cfRule type="cellIs" dxfId="3447" priority="576" operator="equal">
      <formula>"A"</formula>
    </cfRule>
  </conditionalFormatting>
  <conditionalFormatting sqref="N924">
    <cfRule type="cellIs" dxfId="3446" priority="571" operator="equal">
      <formula>"C"</formula>
    </cfRule>
    <cfRule type="cellIs" dxfId="3445" priority="572" operator="equal">
      <formula>"B"</formula>
    </cfRule>
    <cfRule type="cellIs" dxfId="3444" priority="573" operator="equal">
      <formula>"A"</formula>
    </cfRule>
  </conditionalFormatting>
  <conditionalFormatting sqref="N923">
    <cfRule type="cellIs" dxfId="3443" priority="568" operator="equal">
      <formula>"C"</formula>
    </cfRule>
    <cfRule type="cellIs" dxfId="3442" priority="569" operator="equal">
      <formula>"B"</formula>
    </cfRule>
    <cfRule type="cellIs" dxfId="3441" priority="570" operator="equal">
      <formula>"A"</formula>
    </cfRule>
  </conditionalFormatting>
  <conditionalFormatting sqref="N829">
    <cfRule type="cellIs" dxfId="3440" priority="562" operator="equal">
      <formula>"C"</formula>
    </cfRule>
    <cfRule type="cellIs" dxfId="3439" priority="563" operator="equal">
      <formula>"B"</formula>
    </cfRule>
    <cfRule type="cellIs" dxfId="3438" priority="564" operator="equal">
      <formula>"A"</formula>
    </cfRule>
  </conditionalFormatting>
  <conditionalFormatting sqref="N830">
    <cfRule type="cellIs" dxfId="3437" priority="565" operator="equal">
      <formula>"C"</formula>
    </cfRule>
    <cfRule type="cellIs" dxfId="3436" priority="566" operator="equal">
      <formula>"B"</formula>
    </cfRule>
    <cfRule type="cellIs" dxfId="3435" priority="567" operator="equal">
      <formula>"A"</formula>
    </cfRule>
  </conditionalFormatting>
  <conditionalFormatting sqref="N826">
    <cfRule type="cellIs" dxfId="3434" priority="556" operator="equal">
      <formula>"C"</formula>
    </cfRule>
    <cfRule type="cellIs" dxfId="3433" priority="557" operator="equal">
      <formula>"B"</formula>
    </cfRule>
    <cfRule type="cellIs" dxfId="3432" priority="558" operator="equal">
      <formula>"A"</formula>
    </cfRule>
  </conditionalFormatting>
  <conditionalFormatting sqref="N827">
    <cfRule type="cellIs" dxfId="3431" priority="559" operator="equal">
      <formula>"C"</formula>
    </cfRule>
    <cfRule type="cellIs" dxfId="3430" priority="560" operator="equal">
      <formula>"B"</formula>
    </cfRule>
    <cfRule type="cellIs" dxfId="3429" priority="561" operator="equal">
      <formula>"A"</formula>
    </cfRule>
  </conditionalFormatting>
  <conditionalFormatting sqref="N828">
    <cfRule type="cellIs" dxfId="3428" priority="553" operator="equal">
      <formula>"C"</formula>
    </cfRule>
    <cfRule type="cellIs" dxfId="3427" priority="554" operator="equal">
      <formula>"B"</formula>
    </cfRule>
    <cfRule type="cellIs" dxfId="3426" priority="555" operator="equal">
      <formula>"A"</formula>
    </cfRule>
  </conditionalFormatting>
  <conditionalFormatting sqref="N831:N835">
    <cfRule type="cellIs" dxfId="3425" priority="550" operator="equal">
      <formula>"C"</formula>
    </cfRule>
    <cfRule type="cellIs" dxfId="3424" priority="551" operator="equal">
      <formula>"B"</formula>
    </cfRule>
    <cfRule type="cellIs" dxfId="3423" priority="552" operator="equal">
      <formula>"A"</formula>
    </cfRule>
  </conditionalFormatting>
  <conditionalFormatting sqref="N954">
    <cfRule type="cellIs" dxfId="3422" priority="547" operator="equal">
      <formula>"C"</formula>
    </cfRule>
    <cfRule type="cellIs" dxfId="3421" priority="548" operator="equal">
      <formula>"B"</formula>
    </cfRule>
    <cfRule type="cellIs" dxfId="3420" priority="549" operator="equal">
      <formula>"A"</formula>
    </cfRule>
  </conditionalFormatting>
  <conditionalFormatting sqref="N955">
    <cfRule type="cellIs" dxfId="3419" priority="544" operator="equal">
      <formula>"C"</formula>
    </cfRule>
    <cfRule type="cellIs" dxfId="3418" priority="545" operator="equal">
      <formula>"B"</formula>
    </cfRule>
    <cfRule type="cellIs" dxfId="3417" priority="546" operator="equal">
      <formula>"A"</formula>
    </cfRule>
  </conditionalFormatting>
  <conditionalFormatting sqref="N957">
    <cfRule type="cellIs" dxfId="3416" priority="538" operator="equal">
      <formula>"C"</formula>
    </cfRule>
    <cfRule type="cellIs" dxfId="3415" priority="539" operator="equal">
      <formula>"B"</formula>
    </cfRule>
    <cfRule type="cellIs" dxfId="3414" priority="540" operator="equal">
      <formula>"A"</formula>
    </cfRule>
  </conditionalFormatting>
  <conditionalFormatting sqref="N958">
    <cfRule type="cellIs" dxfId="3413" priority="541" operator="equal">
      <formula>"C"</formula>
    </cfRule>
    <cfRule type="cellIs" dxfId="3412" priority="542" operator="equal">
      <formula>"B"</formula>
    </cfRule>
    <cfRule type="cellIs" dxfId="3411" priority="543" operator="equal">
      <formula>"A"</formula>
    </cfRule>
  </conditionalFormatting>
  <conditionalFormatting sqref="N956">
    <cfRule type="cellIs" dxfId="3410" priority="535" operator="equal">
      <formula>"C"</formula>
    </cfRule>
    <cfRule type="cellIs" dxfId="3409" priority="536" operator="equal">
      <formula>"B"</formula>
    </cfRule>
    <cfRule type="cellIs" dxfId="3408" priority="537" operator="equal">
      <formula>"A"</formula>
    </cfRule>
  </conditionalFormatting>
  <conditionalFormatting sqref="N913:N914">
    <cfRule type="cellIs" dxfId="3407" priority="532" operator="equal">
      <formula>"C"</formula>
    </cfRule>
    <cfRule type="cellIs" dxfId="3406" priority="533" operator="equal">
      <formula>"B"</formula>
    </cfRule>
    <cfRule type="cellIs" dxfId="3405" priority="534" operator="equal">
      <formula>"A"</formula>
    </cfRule>
  </conditionalFormatting>
  <conditionalFormatting sqref="N908:N912">
    <cfRule type="cellIs" dxfId="3404" priority="529" operator="equal">
      <formula>"C"</formula>
    </cfRule>
    <cfRule type="cellIs" dxfId="3403" priority="530" operator="equal">
      <formula>"B"</formula>
    </cfRule>
    <cfRule type="cellIs" dxfId="3402" priority="531" operator="equal">
      <formula>"A"</formula>
    </cfRule>
  </conditionalFormatting>
  <conditionalFormatting sqref="N903:N907">
    <cfRule type="cellIs" dxfId="3401" priority="526" operator="equal">
      <formula>"C"</formula>
    </cfRule>
    <cfRule type="cellIs" dxfId="3400" priority="527" operator="equal">
      <formula>"B"</formula>
    </cfRule>
    <cfRule type="cellIs" dxfId="3399" priority="528" operator="equal">
      <formula>"A"</formula>
    </cfRule>
  </conditionalFormatting>
  <conditionalFormatting sqref="N898:N902">
    <cfRule type="cellIs" dxfId="3398" priority="523" operator="equal">
      <formula>"C"</formula>
    </cfRule>
    <cfRule type="cellIs" dxfId="3397" priority="524" operator="equal">
      <formula>"B"</formula>
    </cfRule>
    <cfRule type="cellIs" dxfId="3396" priority="525" operator="equal">
      <formula>"A"</formula>
    </cfRule>
  </conditionalFormatting>
  <conditionalFormatting sqref="N895:N897">
    <cfRule type="cellIs" dxfId="3395" priority="520" operator="equal">
      <formula>"C"</formula>
    </cfRule>
    <cfRule type="cellIs" dxfId="3394" priority="521" operator="equal">
      <formula>"B"</formula>
    </cfRule>
    <cfRule type="cellIs" dxfId="3393" priority="522" operator="equal">
      <formula>"A"</formula>
    </cfRule>
  </conditionalFormatting>
  <conditionalFormatting sqref="N893:N894">
    <cfRule type="cellIs" dxfId="3392" priority="517" operator="equal">
      <formula>"C"</formula>
    </cfRule>
    <cfRule type="cellIs" dxfId="3391" priority="518" operator="equal">
      <formula>"B"</formula>
    </cfRule>
    <cfRule type="cellIs" dxfId="3390" priority="519" operator="equal">
      <formula>"A"</formula>
    </cfRule>
  </conditionalFormatting>
  <conditionalFormatting sqref="N887:N892">
    <cfRule type="cellIs" dxfId="3389" priority="514" operator="equal">
      <formula>"C"</formula>
    </cfRule>
    <cfRule type="cellIs" dxfId="3388" priority="515" operator="equal">
      <formula>"B"</formula>
    </cfRule>
    <cfRule type="cellIs" dxfId="3387" priority="516" operator="equal">
      <formula>"A"</formula>
    </cfRule>
  </conditionalFormatting>
  <conditionalFormatting sqref="N870:N874">
    <cfRule type="cellIs" dxfId="3386" priority="511" operator="equal">
      <formula>"C"</formula>
    </cfRule>
    <cfRule type="cellIs" dxfId="3385" priority="512" operator="equal">
      <formula>"B"</formula>
    </cfRule>
    <cfRule type="cellIs" dxfId="3384" priority="513" operator="equal">
      <formula>"A"</formula>
    </cfRule>
  </conditionalFormatting>
  <conditionalFormatting sqref="N867:N869">
    <cfRule type="cellIs" dxfId="3383" priority="508" operator="equal">
      <formula>"C"</formula>
    </cfRule>
    <cfRule type="cellIs" dxfId="3382" priority="509" operator="equal">
      <formula>"B"</formula>
    </cfRule>
    <cfRule type="cellIs" dxfId="3381" priority="510" operator="equal">
      <formula>"A"</formula>
    </cfRule>
  </conditionalFormatting>
  <conditionalFormatting sqref="N862:N866">
    <cfRule type="cellIs" dxfId="3380" priority="505" operator="equal">
      <formula>"C"</formula>
    </cfRule>
    <cfRule type="cellIs" dxfId="3379" priority="506" operator="equal">
      <formula>"B"</formula>
    </cfRule>
    <cfRule type="cellIs" dxfId="3378" priority="507" operator="equal">
      <formula>"A"</formula>
    </cfRule>
  </conditionalFormatting>
  <conditionalFormatting sqref="N859:N861">
    <cfRule type="cellIs" dxfId="3377" priority="502" operator="equal">
      <formula>"C"</formula>
    </cfRule>
    <cfRule type="cellIs" dxfId="3376" priority="503" operator="equal">
      <formula>"B"</formula>
    </cfRule>
    <cfRule type="cellIs" dxfId="3375" priority="504" operator="equal">
      <formula>"A"</formula>
    </cfRule>
  </conditionalFormatting>
  <conditionalFormatting sqref="N854:N858">
    <cfRule type="cellIs" dxfId="3374" priority="499" operator="equal">
      <formula>"C"</formula>
    </cfRule>
    <cfRule type="cellIs" dxfId="3373" priority="500" operator="equal">
      <formula>"B"</formula>
    </cfRule>
    <cfRule type="cellIs" dxfId="3372" priority="501" operator="equal">
      <formula>"A"</formula>
    </cfRule>
  </conditionalFormatting>
  <conditionalFormatting sqref="N1054">
    <cfRule type="cellIs" dxfId="3371" priority="496" operator="equal">
      <formula>"C"</formula>
    </cfRule>
    <cfRule type="cellIs" dxfId="3370" priority="497" operator="equal">
      <formula>"B"</formula>
    </cfRule>
    <cfRule type="cellIs" dxfId="3369" priority="498" operator="equal">
      <formula>"A"</formula>
    </cfRule>
  </conditionalFormatting>
  <conditionalFormatting sqref="N1306">
    <cfRule type="cellIs" dxfId="3368" priority="493" operator="equal">
      <formula>"C"</formula>
    </cfRule>
    <cfRule type="cellIs" dxfId="3367" priority="494" operator="equal">
      <formula>"B"</formula>
    </cfRule>
    <cfRule type="cellIs" dxfId="3366" priority="495" operator="equal">
      <formula>"A"</formula>
    </cfRule>
  </conditionalFormatting>
  <conditionalFormatting sqref="N1305">
    <cfRule type="cellIs" dxfId="3365" priority="490" operator="equal">
      <formula>"C"</formula>
    </cfRule>
    <cfRule type="cellIs" dxfId="3364" priority="491" operator="equal">
      <formula>"B"</formula>
    </cfRule>
    <cfRule type="cellIs" dxfId="3363" priority="492" operator="equal">
      <formula>"A"</formula>
    </cfRule>
  </conditionalFormatting>
  <conditionalFormatting sqref="N1253">
    <cfRule type="cellIs" dxfId="3362" priority="487" operator="equal">
      <formula>"C"</formula>
    </cfRule>
    <cfRule type="cellIs" dxfId="3361" priority="488" operator="equal">
      <formula>"B"</formula>
    </cfRule>
    <cfRule type="cellIs" dxfId="3360" priority="489" operator="equal">
      <formula>"A"</formula>
    </cfRule>
  </conditionalFormatting>
  <conditionalFormatting sqref="N1072">
    <cfRule type="cellIs" dxfId="3359" priority="469" operator="equal">
      <formula>"C"</formula>
    </cfRule>
    <cfRule type="cellIs" dxfId="3358" priority="470" operator="equal">
      <formula>"B"</formula>
    </cfRule>
    <cfRule type="cellIs" dxfId="3357" priority="471" operator="equal">
      <formula>"A"</formula>
    </cfRule>
  </conditionalFormatting>
  <conditionalFormatting sqref="N1071">
    <cfRule type="cellIs" dxfId="3356" priority="466" operator="equal">
      <formula>"C"</formula>
    </cfRule>
    <cfRule type="cellIs" dxfId="3355" priority="467" operator="equal">
      <formula>"B"</formula>
    </cfRule>
    <cfRule type="cellIs" dxfId="3354" priority="468" operator="equal">
      <formula>"A"</formula>
    </cfRule>
  </conditionalFormatting>
  <conditionalFormatting sqref="N1074">
    <cfRule type="cellIs" dxfId="3353" priority="475" operator="equal">
      <formula>"C"</formula>
    </cfRule>
    <cfRule type="cellIs" dxfId="3352" priority="476" operator="equal">
      <formula>"B"</formula>
    </cfRule>
    <cfRule type="cellIs" dxfId="3351" priority="477" operator="equal">
      <formula>"A"</formula>
    </cfRule>
  </conditionalFormatting>
  <conditionalFormatting sqref="N1077:N1089 N1092">
    <cfRule type="cellIs" dxfId="3350" priority="484" operator="equal">
      <formula>"C"</formula>
    </cfRule>
    <cfRule type="cellIs" dxfId="3349" priority="485" operator="equal">
      <formula>"B"</formula>
    </cfRule>
    <cfRule type="cellIs" dxfId="3348" priority="486" operator="equal">
      <formula>"A"</formula>
    </cfRule>
  </conditionalFormatting>
  <conditionalFormatting sqref="N1076">
    <cfRule type="cellIs" dxfId="3347" priority="481" operator="equal">
      <formula>"C"</formula>
    </cfRule>
    <cfRule type="cellIs" dxfId="3346" priority="482" operator="equal">
      <formula>"B"</formula>
    </cfRule>
    <cfRule type="cellIs" dxfId="3345" priority="483" operator="equal">
      <formula>"A"</formula>
    </cfRule>
  </conditionalFormatting>
  <conditionalFormatting sqref="N1075">
    <cfRule type="cellIs" dxfId="3344" priority="478" operator="equal">
      <formula>"C"</formula>
    </cfRule>
    <cfRule type="cellIs" dxfId="3343" priority="479" operator="equal">
      <formula>"B"</formula>
    </cfRule>
    <cfRule type="cellIs" dxfId="3342" priority="480" operator="equal">
      <formula>"A"</formula>
    </cfRule>
  </conditionalFormatting>
  <conditionalFormatting sqref="N1070">
    <cfRule type="cellIs" dxfId="3341" priority="463" operator="equal">
      <formula>"C"</formula>
    </cfRule>
    <cfRule type="cellIs" dxfId="3340" priority="464" operator="equal">
      <formula>"B"</formula>
    </cfRule>
    <cfRule type="cellIs" dxfId="3339" priority="465" operator="equal">
      <formula>"A"</formula>
    </cfRule>
  </conditionalFormatting>
  <conditionalFormatting sqref="N1073">
    <cfRule type="cellIs" dxfId="3338" priority="472" operator="equal">
      <formula>"C"</formula>
    </cfRule>
    <cfRule type="cellIs" dxfId="3337" priority="473" operator="equal">
      <formula>"B"</formula>
    </cfRule>
    <cfRule type="cellIs" dxfId="3336" priority="474" operator="equal">
      <formula>"A"</formula>
    </cfRule>
  </conditionalFormatting>
  <conditionalFormatting sqref="N1059">
    <cfRule type="cellIs" dxfId="3335" priority="436" operator="equal">
      <formula>"C"</formula>
    </cfRule>
    <cfRule type="cellIs" dxfId="3334" priority="437" operator="equal">
      <formula>"B"</formula>
    </cfRule>
    <cfRule type="cellIs" dxfId="3333" priority="438" operator="equal">
      <formula>"A"</formula>
    </cfRule>
  </conditionalFormatting>
  <conditionalFormatting sqref="N1058">
    <cfRule type="cellIs" dxfId="3332" priority="433" operator="equal">
      <formula>"C"</formula>
    </cfRule>
    <cfRule type="cellIs" dxfId="3331" priority="434" operator="equal">
      <formula>"B"</formula>
    </cfRule>
    <cfRule type="cellIs" dxfId="3330" priority="435" operator="equal">
      <formula>"A"</formula>
    </cfRule>
  </conditionalFormatting>
  <conditionalFormatting sqref="N1063">
    <cfRule type="cellIs" dxfId="3329" priority="418" operator="equal">
      <formula>"C"</formula>
    </cfRule>
    <cfRule type="cellIs" dxfId="3328" priority="419" operator="equal">
      <formula>"B"</formula>
    </cfRule>
    <cfRule type="cellIs" dxfId="3327" priority="420" operator="equal">
      <formula>"A"</formula>
    </cfRule>
  </conditionalFormatting>
  <conditionalFormatting sqref="N1055">
    <cfRule type="cellIs" dxfId="3326" priority="460" operator="equal">
      <formula>"C"</formula>
    </cfRule>
    <cfRule type="cellIs" dxfId="3325" priority="461" operator="equal">
      <formula>"B"</formula>
    </cfRule>
    <cfRule type="cellIs" dxfId="3324" priority="462" operator="equal">
      <formula>"A"</formula>
    </cfRule>
  </conditionalFormatting>
  <conditionalFormatting sqref="N1069">
    <cfRule type="cellIs" dxfId="3323" priority="457" operator="equal">
      <formula>"C"</formula>
    </cfRule>
    <cfRule type="cellIs" dxfId="3322" priority="458" operator="equal">
      <formula>"B"</formula>
    </cfRule>
    <cfRule type="cellIs" dxfId="3321" priority="459" operator="equal">
      <formula>"A"</formula>
    </cfRule>
  </conditionalFormatting>
  <conditionalFormatting sqref="N1068">
    <cfRule type="cellIs" dxfId="3320" priority="454" operator="equal">
      <formula>"C"</formula>
    </cfRule>
    <cfRule type="cellIs" dxfId="3319" priority="455" operator="equal">
      <formula>"B"</formula>
    </cfRule>
    <cfRule type="cellIs" dxfId="3318" priority="456" operator="equal">
      <formula>"A"</formula>
    </cfRule>
  </conditionalFormatting>
  <conditionalFormatting sqref="N1067">
    <cfRule type="cellIs" dxfId="3317" priority="451" operator="equal">
      <formula>"C"</formula>
    </cfRule>
    <cfRule type="cellIs" dxfId="3316" priority="452" operator="equal">
      <formula>"B"</formula>
    </cfRule>
    <cfRule type="cellIs" dxfId="3315" priority="453" operator="equal">
      <formula>"A"</formula>
    </cfRule>
  </conditionalFormatting>
  <conditionalFormatting sqref="N1066">
    <cfRule type="cellIs" dxfId="3314" priority="448" operator="equal">
      <formula>"C"</formula>
    </cfRule>
    <cfRule type="cellIs" dxfId="3313" priority="449" operator="equal">
      <formula>"B"</formula>
    </cfRule>
    <cfRule type="cellIs" dxfId="3312" priority="450" operator="equal">
      <formula>"A"</formula>
    </cfRule>
  </conditionalFormatting>
  <conditionalFormatting sqref="N1062">
    <cfRule type="cellIs" dxfId="3311" priority="445" operator="equal">
      <formula>"C"</formula>
    </cfRule>
    <cfRule type="cellIs" dxfId="3310" priority="446" operator="equal">
      <formula>"B"</formula>
    </cfRule>
    <cfRule type="cellIs" dxfId="3309" priority="447" operator="equal">
      <formula>"A"</formula>
    </cfRule>
  </conditionalFormatting>
  <conditionalFormatting sqref="N1061">
    <cfRule type="cellIs" dxfId="3308" priority="442" operator="equal">
      <formula>"C"</formula>
    </cfRule>
    <cfRule type="cellIs" dxfId="3307" priority="443" operator="equal">
      <formula>"B"</formula>
    </cfRule>
    <cfRule type="cellIs" dxfId="3306" priority="444" operator="equal">
      <formula>"A"</formula>
    </cfRule>
  </conditionalFormatting>
  <conditionalFormatting sqref="N1060">
    <cfRule type="cellIs" dxfId="3305" priority="439" operator="equal">
      <formula>"C"</formula>
    </cfRule>
    <cfRule type="cellIs" dxfId="3304" priority="440" operator="equal">
      <formula>"B"</formula>
    </cfRule>
    <cfRule type="cellIs" dxfId="3303" priority="441" operator="equal">
      <formula>"A"</formula>
    </cfRule>
  </conditionalFormatting>
  <conditionalFormatting sqref="N1056">
    <cfRule type="cellIs" dxfId="3302" priority="427" operator="equal">
      <formula>"C"</formula>
    </cfRule>
    <cfRule type="cellIs" dxfId="3301" priority="428" operator="equal">
      <formula>"B"</formula>
    </cfRule>
    <cfRule type="cellIs" dxfId="3300" priority="429" operator="equal">
      <formula>"A"</formula>
    </cfRule>
  </conditionalFormatting>
  <conditionalFormatting sqref="N1065">
    <cfRule type="cellIs" dxfId="3299" priority="424" operator="equal">
      <formula>"C"</formula>
    </cfRule>
    <cfRule type="cellIs" dxfId="3298" priority="425" operator="equal">
      <formula>"B"</formula>
    </cfRule>
    <cfRule type="cellIs" dxfId="3297" priority="426" operator="equal">
      <formula>"A"</formula>
    </cfRule>
  </conditionalFormatting>
  <conditionalFormatting sqref="N1064">
    <cfRule type="cellIs" dxfId="3296" priority="421" operator="equal">
      <formula>"C"</formula>
    </cfRule>
    <cfRule type="cellIs" dxfId="3295" priority="422" operator="equal">
      <formula>"B"</formula>
    </cfRule>
    <cfRule type="cellIs" dxfId="3294" priority="423" operator="equal">
      <formula>"A"</formula>
    </cfRule>
  </conditionalFormatting>
  <conditionalFormatting sqref="N1057">
    <cfRule type="cellIs" dxfId="3293" priority="430" operator="equal">
      <formula>"C"</formula>
    </cfRule>
    <cfRule type="cellIs" dxfId="3292" priority="431" operator="equal">
      <formula>"B"</formula>
    </cfRule>
    <cfRule type="cellIs" dxfId="3291" priority="432" operator="equal">
      <formula>"A"</formula>
    </cfRule>
  </conditionalFormatting>
  <conditionalFormatting sqref="N1093">
    <cfRule type="cellIs" dxfId="3290" priority="406" operator="equal">
      <formula>"C"</formula>
    </cfRule>
    <cfRule type="cellIs" dxfId="3289" priority="407" operator="equal">
      <formula>"B"</formula>
    </cfRule>
    <cfRule type="cellIs" dxfId="3288" priority="408" operator="equal">
      <formula>"A"</formula>
    </cfRule>
  </conditionalFormatting>
  <conditionalFormatting sqref="N1121">
    <cfRule type="cellIs" dxfId="3287" priority="400" operator="equal">
      <formula>"C"</formula>
    </cfRule>
    <cfRule type="cellIs" dxfId="3286" priority="401" operator="equal">
      <formula>"B"</formula>
    </cfRule>
    <cfRule type="cellIs" dxfId="3285" priority="402" operator="equal">
      <formula>"A"</formula>
    </cfRule>
  </conditionalFormatting>
  <conditionalFormatting sqref="N1095:N1107">
    <cfRule type="cellIs" dxfId="3284" priority="412" operator="equal">
      <formula>"C"</formula>
    </cfRule>
    <cfRule type="cellIs" dxfId="3283" priority="413" operator="equal">
      <formula>"B"</formula>
    </cfRule>
    <cfRule type="cellIs" dxfId="3282" priority="414" operator="equal">
      <formula>"A"</formula>
    </cfRule>
  </conditionalFormatting>
  <conditionalFormatting sqref="N1094">
    <cfRule type="cellIs" dxfId="3281" priority="409" operator="equal">
      <formula>"C"</formula>
    </cfRule>
    <cfRule type="cellIs" dxfId="3280" priority="410" operator="equal">
      <formula>"B"</formula>
    </cfRule>
    <cfRule type="cellIs" dxfId="3279" priority="411" operator="equal">
      <formula>"A"</formula>
    </cfRule>
  </conditionalFormatting>
  <conditionalFormatting sqref="N1122">
    <cfRule type="cellIs" dxfId="3278" priority="403" operator="equal">
      <formula>"C"</formula>
    </cfRule>
    <cfRule type="cellIs" dxfId="3277" priority="404" operator="equal">
      <formula>"B"</formula>
    </cfRule>
    <cfRule type="cellIs" dxfId="3276" priority="405" operator="equal">
      <formula>"A"</formula>
    </cfRule>
  </conditionalFormatting>
  <conditionalFormatting sqref="N1108:N1114">
    <cfRule type="cellIs" dxfId="3275" priority="394" operator="equal">
      <formula>"C"</formula>
    </cfRule>
    <cfRule type="cellIs" dxfId="3274" priority="395" operator="equal">
      <formula>"B"</formula>
    </cfRule>
    <cfRule type="cellIs" dxfId="3273" priority="396" operator="equal">
      <formula>"A"</formula>
    </cfRule>
  </conditionalFormatting>
  <conditionalFormatting sqref="N1164">
    <cfRule type="cellIs" dxfId="3272" priority="379" operator="equal">
      <formula>"C"</formula>
    </cfRule>
    <cfRule type="cellIs" dxfId="3271" priority="380" operator="equal">
      <formula>"B"</formula>
    </cfRule>
    <cfRule type="cellIs" dxfId="3270" priority="381" operator="equal">
      <formula>"A"</formula>
    </cfRule>
  </conditionalFormatting>
  <conditionalFormatting sqref="N1123">
    <cfRule type="cellIs" dxfId="3269" priority="415" operator="equal">
      <formula>"C"</formula>
    </cfRule>
    <cfRule type="cellIs" dxfId="3268" priority="416" operator="equal">
      <formula>"B"</formula>
    </cfRule>
    <cfRule type="cellIs" dxfId="3267" priority="417" operator="equal">
      <formula>"A"</formula>
    </cfRule>
  </conditionalFormatting>
  <conditionalFormatting sqref="N1115:N1116">
    <cfRule type="cellIs" dxfId="3266" priority="391" operator="equal">
      <formula>"C"</formula>
    </cfRule>
    <cfRule type="cellIs" dxfId="3265" priority="392" operator="equal">
      <formula>"B"</formula>
    </cfRule>
    <cfRule type="cellIs" dxfId="3264" priority="393" operator="equal">
      <formula>"A"</formula>
    </cfRule>
  </conditionalFormatting>
  <conditionalFormatting sqref="N1090">
    <cfRule type="cellIs" dxfId="3263" priority="388" operator="equal">
      <formula>"C"</formula>
    </cfRule>
    <cfRule type="cellIs" dxfId="3262" priority="389" operator="equal">
      <formula>"B"</formula>
    </cfRule>
    <cfRule type="cellIs" dxfId="3261" priority="390" operator="equal">
      <formula>"A"</formula>
    </cfRule>
  </conditionalFormatting>
  <conditionalFormatting sqref="N1143">
    <cfRule type="cellIs" dxfId="3260" priority="370" operator="equal">
      <formula>"C"</formula>
    </cfRule>
    <cfRule type="cellIs" dxfId="3259" priority="371" operator="equal">
      <formula>"B"</formula>
    </cfRule>
    <cfRule type="cellIs" dxfId="3258" priority="372" operator="equal">
      <formula>"A"</formula>
    </cfRule>
  </conditionalFormatting>
  <conditionalFormatting sqref="N1145">
    <cfRule type="cellIs" dxfId="3257" priority="376" operator="equal">
      <formula>"C"</formula>
    </cfRule>
    <cfRule type="cellIs" dxfId="3256" priority="377" operator="equal">
      <formula>"B"</formula>
    </cfRule>
    <cfRule type="cellIs" dxfId="3255" priority="378" operator="equal">
      <formula>"A"</formula>
    </cfRule>
  </conditionalFormatting>
  <conditionalFormatting sqref="N1144">
    <cfRule type="cellIs" dxfId="3254" priority="373" operator="equal">
      <formula>"C"</formula>
    </cfRule>
    <cfRule type="cellIs" dxfId="3253" priority="374" operator="equal">
      <formula>"B"</formula>
    </cfRule>
    <cfRule type="cellIs" dxfId="3252" priority="375" operator="equal">
      <formula>"A"</formula>
    </cfRule>
  </conditionalFormatting>
  <conditionalFormatting sqref="N1163">
    <cfRule type="cellIs" dxfId="3251" priority="358" operator="equal">
      <formula>"C"</formula>
    </cfRule>
    <cfRule type="cellIs" dxfId="3250" priority="359" operator="equal">
      <formula>"B"</formula>
    </cfRule>
    <cfRule type="cellIs" dxfId="3249" priority="360" operator="equal">
      <formula>"A"</formula>
    </cfRule>
  </conditionalFormatting>
  <conditionalFormatting sqref="N1124:N1139">
    <cfRule type="cellIs" dxfId="3248" priority="382" operator="equal">
      <formula>"C"</formula>
    </cfRule>
    <cfRule type="cellIs" dxfId="3247" priority="383" operator="equal">
      <formula>"B"</formula>
    </cfRule>
    <cfRule type="cellIs" dxfId="3246" priority="384" operator="equal">
      <formula>"A"</formula>
    </cfRule>
  </conditionalFormatting>
  <conditionalFormatting sqref="N1091">
    <cfRule type="cellIs" dxfId="3245" priority="385" operator="equal">
      <formula>"C"</formula>
    </cfRule>
    <cfRule type="cellIs" dxfId="3244" priority="386" operator="equal">
      <formula>"B"</formula>
    </cfRule>
    <cfRule type="cellIs" dxfId="3243" priority="387" operator="equal">
      <formula>"A"</formula>
    </cfRule>
  </conditionalFormatting>
  <conditionalFormatting sqref="N1117">
    <cfRule type="cellIs" dxfId="3242" priority="397" operator="equal">
      <formula>"C"</formula>
    </cfRule>
    <cfRule type="cellIs" dxfId="3241" priority="398" operator="equal">
      <formula>"B"</formula>
    </cfRule>
    <cfRule type="cellIs" dxfId="3240" priority="399" operator="equal">
      <formula>"A"</formula>
    </cfRule>
  </conditionalFormatting>
  <conditionalFormatting sqref="N1142">
    <cfRule type="cellIs" dxfId="3239" priority="367" operator="equal">
      <formula>"C"</formula>
    </cfRule>
    <cfRule type="cellIs" dxfId="3238" priority="368" operator="equal">
      <formula>"B"</formula>
    </cfRule>
    <cfRule type="cellIs" dxfId="3237" priority="369" operator="equal">
      <formula>"A"</formula>
    </cfRule>
  </conditionalFormatting>
  <conditionalFormatting sqref="N1141">
    <cfRule type="cellIs" dxfId="3236" priority="364" operator="equal">
      <formula>"C"</formula>
    </cfRule>
    <cfRule type="cellIs" dxfId="3235" priority="365" operator="equal">
      <formula>"B"</formula>
    </cfRule>
    <cfRule type="cellIs" dxfId="3234" priority="366" operator="equal">
      <formula>"A"</formula>
    </cfRule>
  </conditionalFormatting>
  <conditionalFormatting sqref="N1140">
    <cfRule type="cellIs" dxfId="3233" priority="361" operator="equal">
      <formula>"C"</formula>
    </cfRule>
    <cfRule type="cellIs" dxfId="3232" priority="362" operator="equal">
      <formula>"B"</formula>
    </cfRule>
    <cfRule type="cellIs" dxfId="3231" priority="363" operator="equal">
      <formula>"A"</formula>
    </cfRule>
  </conditionalFormatting>
  <conditionalFormatting sqref="N1149 N1151 N1153 N1156 N1158 N1160 N1162">
    <cfRule type="cellIs" dxfId="3230" priority="352" operator="equal">
      <formula>"C"</formula>
    </cfRule>
    <cfRule type="cellIs" dxfId="3229" priority="353" operator="equal">
      <formula>"B"</formula>
    </cfRule>
    <cfRule type="cellIs" dxfId="3228" priority="354" operator="equal">
      <formula>"A"</formula>
    </cfRule>
  </conditionalFormatting>
  <conditionalFormatting sqref="N1165">
    <cfRule type="cellIs" dxfId="3227" priority="340" operator="equal">
      <formula>"C"</formula>
    </cfRule>
    <cfRule type="cellIs" dxfId="3226" priority="341" operator="equal">
      <formula>"B"</formula>
    </cfRule>
    <cfRule type="cellIs" dxfId="3225" priority="342" operator="equal">
      <formula>"A"</formula>
    </cfRule>
  </conditionalFormatting>
  <conditionalFormatting sqref="N1148">
    <cfRule type="cellIs" dxfId="3224" priority="349" operator="equal">
      <formula>"C"</formula>
    </cfRule>
    <cfRule type="cellIs" dxfId="3223" priority="350" operator="equal">
      <formula>"B"</formula>
    </cfRule>
    <cfRule type="cellIs" dxfId="3222" priority="351" operator="equal">
      <formula>"A"</formula>
    </cfRule>
  </conditionalFormatting>
  <conditionalFormatting sqref="N1146">
    <cfRule type="cellIs" dxfId="3221" priority="343" operator="equal">
      <formula>"C"</formula>
    </cfRule>
    <cfRule type="cellIs" dxfId="3220" priority="344" operator="equal">
      <formula>"B"</formula>
    </cfRule>
    <cfRule type="cellIs" dxfId="3219" priority="345" operator="equal">
      <formula>"A"</formula>
    </cfRule>
  </conditionalFormatting>
  <conditionalFormatting sqref="N1167 N1170:N1179 N1186:N1216">
    <cfRule type="cellIs" dxfId="3218" priority="337" operator="equal">
      <formula>"C"</formula>
    </cfRule>
    <cfRule type="cellIs" dxfId="3217" priority="338" operator="equal">
      <formula>"B"</formula>
    </cfRule>
    <cfRule type="cellIs" dxfId="3216" priority="339" operator="equal">
      <formula>"A"</formula>
    </cfRule>
  </conditionalFormatting>
  <conditionalFormatting sqref="N1166">
    <cfRule type="cellIs" dxfId="3215" priority="334" operator="equal">
      <formula>"C"</formula>
    </cfRule>
    <cfRule type="cellIs" dxfId="3214" priority="335" operator="equal">
      <formula>"B"</formula>
    </cfRule>
    <cfRule type="cellIs" dxfId="3213" priority="336" operator="equal">
      <formula>"A"</formula>
    </cfRule>
  </conditionalFormatting>
  <conditionalFormatting sqref="N1168">
    <cfRule type="cellIs" dxfId="3212" priority="331" operator="equal">
      <formula>"C"</formula>
    </cfRule>
    <cfRule type="cellIs" dxfId="3211" priority="332" operator="equal">
      <formula>"B"</formula>
    </cfRule>
    <cfRule type="cellIs" dxfId="3210" priority="333" operator="equal">
      <formula>"A"</formula>
    </cfRule>
  </conditionalFormatting>
  <conditionalFormatting sqref="N1150 N1152 N1154:N1155 N1157 N1159 N1161">
    <cfRule type="cellIs" dxfId="3209" priority="355" operator="equal">
      <formula>"C"</formula>
    </cfRule>
    <cfRule type="cellIs" dxfId="3208" priority="356" operator="equal">
      <formula>"B"</formula>
    </cfRule>
    <cfRule type="cellIs" dxfId="3207" priority="357" operator="equal">
      <formula>"A"</formula>
    </cfRule>
  </conditionalFormatting>
  <conditionalFormatting sqref="N1181">
    <cfRule type="cellIs" dxfId="3206" priority="319" operator="equal">
      <formula>"C"</formula>
    </cfRule>
    <cfRule type="cellIs" dxfId="3205" priority="320" operator="equal">
      <formula>"B"</formula>
    </cfRule>
    <cfRule type="cellIs" dxfId="3204" priority="321" operator="equal">
      <formula>"A"</formula>
    </cfRule>
  </conditionalFormatting>
  <conditionalFormatting sqref="N1183">
    <cfRule type="cellIs" dxfId="3203" priority="316" operator="equal">
      <formula>"C"</formula>
    </cfRule>
    <cfRule type="cellIs" dxfId="3202" priority="317" operator="equal">
      <formula>"B"</formula>
    </cfRule>
    <cfRule type="cellIs" dxfId="3201" priority="318" operator="equal">
      <formula>"A"</formula>
    </cfRule>
  </conditionalFormatting>
  <conditionalFormatting sqref="N1147">
    <cfRule type="cellIs" dxfId="3200" priority="346" operator="equal">
      <formula>"C"</formula>
    </cfRule>
    <cfRule type="cellIs" dxfId="3199" priority="347" operator="equal">
      <formula>"B"</formula>
    </cfRule>
    <cfRule type="cellIs" dxfId="3198" priority="348" operator="equal">
      <formula>"A"</formula>
    </cfRule>
  </conditionalFormatting>
  <conditionalFormatting sqref="N1169">
    <cfRule type="cellIs" dxfId="3197" priority="328" operator="equal">
      <formula>"C"</formula>
    </cfRule>
    <cfRule type="cellIs" dxfId="3196" priority="329" operator="equal">
      <formula>"B"</formula>
    </cfRule>
    <cfRule type="cellIs" dxfId="3195" priority="330" operator="equal">
      <formula>"A"</formula>
    </cfRule>
  </conditionalFormatting>
  <conditionalFormatting sqref="N1185">
    <cfRule type="cellIs" dxfId="3194" priority="313" operator="equal">
      <formula>"C"</formula>
    </cfRule>
    <cfRule type="cellIs" dxfId="3193" priority="314" operator="equal">
      <formula>"B"</formula>
    </cfRule>
    <cfRule type="cellIs" dxfId="3192" priority="315" operator="equal">
      <formula>"A"</formula>
    </cfRule>
  </conditionalFormatting>
  <conditionalFormatting sqref="N1184">
    <cfRule type="cellIs" dxfId="3191" priority="310" operator="equal">
      <formula>"C"</formula>
    </cfRule>
    <cfRule type="cellIs" dxfId="3190" priority="311" operator="equal">
      <formula>"B"</formula>
    </cfRule>
    <cfRule type="cellIs" dxfId="3189" priority="312" operator="equal">
      <formula>"A"</formula>
    </cfRule>
  </conditionalFormatting>
  <conditionalFormatting sqref="N1180">
    <cfRule type="cellIs" dxfId="3188" priority="322" operator="equal">
      <formula>"C"</formula>
    </cfRule>
    <cfRule type="cellIs" dxfId="3187" priority="323" operator="equal">
      <formula>"B"</formula>
    </cfRule>
    <cfRule type="cellIs" dxfId="3186" priority="324" operator="equal">
      <formula>"A"</formula>
    </cfRule>
  </conditionalFormatting>
  <conditionalFormatting sqref="N1239">
    <cfRule type="cellIs" dxfId="3185" priority="301" operator="equal">
      <formula>"C"</formula>
    </cfRule>
    <cfRule type="cellIs" dxfId="3184" priority="302" operator="equal">
      <formula>"B"</formula>
    </cfRule>
    <cfRule type="cellIs" dxfId="3183" priority="303" operator="equal">
      <formula>"A"</formula>
    </cfRule>
  </conditionalFormatting>
  <conditionalFormatting sqref="N1217">
    <cfRule type="cellIs" dxfId="3182" priority="307" operator="equal">
      <formula>"C"</formula>
    </cfRule>
    <cfRule type="cellIs" dxfId="3181" priority="308" operator="equal">
      <formula>"B"</formula>
    </cfRule>
    <cfRule type="cellIs" dxfId="3180" priority="309" operator="equal">
      <formula>"A"</formula>
    </cfRule>
  </conditionalFormatting>
  <conditionalFormatting sqref="N1182">
    <cfRule type="cellIs" dxfId="3179" priority="325" operator="equal">
      <formula>"C"</formula>
    </cfRule>
    <cfRule type="cellIs" dxfId="3178" priority="326" operator="equal">
      <formula>"B"</formula>
    </cfRule>
    <cfRule type="cellIs" dxfId="3177" priority="327" operator="equal">
      <formula>"A"</formula>
    </cfRule>
  </conditionalFormatting>
  <conditionalFormatting sqref="N1238">
    <cfRule type="cellIs" dxfId="3176" priority="298" operator="equal">
      <formula>"C"</formula>
    </cfRule>
    <cfRule type="cellIs" dxfId="3175" priority="299" operator="equal">
      <formula>"B"</formula>
    </cfRule>
    <cfRule type="cellIs" dxfId="3174" priority="300" operator="equal">
      <formula>"A"</formula>
    </cfRule>
  </conditionalFormatting>
  <conditionalFormatting sqref="N1236">
    <cfRule type="cellIs" dxfId="3173" priority="292" operator="equal">
      <formula>"C"</formula>
    </cfRule>
    <cfRule type="cellIs" dxfId="3172" priority="293" operator="equal">
      <formula>"B"</formula>
    </cfRule>
    <cfRule type="cellIs" dxfId="3171" priority="294" operator="equal">
      <formula>"A"</formula>
    </cfRule>
  </conditionalFormatting>
  <conditionalFormatting sqref="N1240:N1246">
    <cfRule type="cellIs" dxfId="3170" priority="304" operator="equal">
      <formula>"C"</formula>
    </cfRule>
    <cfRule type="cellIs" dxfId="3169" priority="305" operator="equal">
      <formula>"B"</formula>
    </cfRule>
    <cfRule type="cellIs" dxfId="3168" priority="306" operator="equal">
      <formula>"A"</formula>
    </cfRule>
  </conditionalFormatting>
  <conditionalFormatting sqref="N1237">
    <cfRule type="cellIs" dxfId="3167" priority="295" operator="equal">
      <formula>"C"</formula>
    </cfRule>
    <cfRule type="cellIs" dxfId="3166" priority="296" operator="equal">
      <formula>"B"</formula>
    </cfRule>
    <cfRule type="cellIs" dxfId="3165" priority="297" operator="equal">
      <formula>"A"</formula>
    </cfRule>
  </conditionalFormatting>
  <conditionalFormatting sqref="N1219">
    <cfRule type="cellIs" dxfId="3164" priority="289" operator="equal">
      <formula>"C"</formula>
    </cfRule>
    <cfRule type="cellIs" dxfId="3163" priority="290" operator="equal">
      <formula>"B"</formula>
    </cfRule>
    <cfRule type="cellIs" dxfId="3162" priority="291" operator="equal">
      <formula>"A"</formula>
    </cfRule>
  </conditionalFormatting>
  <conditionalFormatting sqref="N1218">
    <cfRule type="cellIs" dxfId="3161" priority="286" operator="equal">
      <formula>"C"</formula>
    </cfRule>
    <cfRule type="cellIs" dxfId="3160" priority="287" operator="equal">
      <formula>"B"</formula>
    </cfRule>
    <cfRule type="cellIs" dxfId="3159" priority="288" operator="equal">
      <formula>"A"</formula>
    </cfRule>
  </conditionalFormatting>
  <conditionalFormatting sqref="N1225">
    <cfRule type="cellIs" dxfId="3158" priority="259" operator="equal">
      <formula>"C"</formula>
    </cfRule>
    <cfRule type="cellIs" dxfId="3157" priority="260" operator="equal">
      <formula>"B"</formula>
    </cfRule>
    <cfRule type="cellIs" dxfId="3156" priority="261" operator="equal">
      <formula>"A"</formula>
    </cfRule>
  </conditionalFormatting>
  <conditionalFormatting sqref="N1223">
    <cfRule type="cellIs" dxfId="3155" priority="253" operator="equal">
      <formula>"C"</formula>
    </cfRule>
    <cfRule type="cellIs" dxfId="3154" priority="254" operator="equal">
      <formula>"B"</formula>
    </cfRule>
    <cfRule type="cellIs" dxfId="3153" priority="255" operator="equal">
      <formula>"A"</formula>
    </cfRule>
  </conditionalFormatting>
  <conditionalFormatting sqref="N1235">
    <cfRule type="cellIs" dxfId="3152" priority="283" operator="equal">
      <formula>"C"</formula>
    </cfRule>
    <cfRule type="cellIs" dxfId="3151" priority="284" operator="equal">
      <formula>"B"</formula>
    </cfRule>
    <cfRule type="cellIs" dxfId="3150" priority="285" operator="equal">
      <formula>"A"</formula>
    </cfRule>
  </conditionalFormatting>
  <conditionalFormatting sqref="N1226">
    <cfRule type="cellIs" dxfId="3149" priority="262" operator="equal">
      <formula>"C"</formula>
    </cfRule>
    <cfRule type="cellIs" dxfId="3148" priority="263" operator="equal">
      <formula>"B"</formula>
    </cfRule>
    <cfRule type="cellIs" dxfId="3147" priority="264" operator="equal">
      <formula>"A"</formula>
    </cfRule>
  </conditionalFormatting>
  <conditionalFormatting sqref="N1224">
    <cfRule type="cellIs" dxfId="3146" priority="256" operator="equal">
      <formula>"C"</formula>
    </cfRule>
    <cfRule type="cellIs" dxfId="3145" priority="257" operator="equal">
      <formula>"B"</formula>
    </cfRule>
    <cfRule type="cellIs" dxfId="3144" priority="258" operator="equal">
      <formula>"A"</formula>
    </cfRule>
  </conditionalFormatting>
  <conditionalFormatting sqref="N1222">
    <cfRule type="cellIs" dxfId="3143" priority="250" operator="equal">
      <formula>"C"</formula>
    </cfRule>
    <cfRule type="cellIs" dxfId="3142" priority="251" operator="equal">
      <formula>"B"</formula>
    </cfRule>
    <cfRule type="cellIs" dxfId="3141" priority="252" operator="equal">
      <formula>"A"</formula>
    </cfRule>
  </conditionalFormatting>
  <conditionalFormatting sqref="N1234">
    <cfRule type="cellIs" dxfId="3140" priority="280" operator="equal">
      <formula>"C"</formula>
    </cfRule>
    <cfRule type="cellIs" dxfId="3139" priority="281" operator="equal">
      <formula>"B"</formula>
    </cfRule>
    <cfRule type="cellIs" dxfId="3138" priority="282" operator="equal">
      <formula>"A"</formula>
    </cfRule>
  </conditionalFormatting>
  <conditionalFormatting sqref="N1221">
    <cfRule type="cellIs" dxfId="3137" priority="247" operator="equal">
      <formula>"C"</formula>
    </cfRule>
    <cfRule type="cellIs" dxfId="3136" priority="248" operator="equal">
      <formula>"B"</formula>
    </cfRule>
    <cfRule type="cellIs" dxfId="3135" priority="249" operator="equal">
      <formula>"A"</formula>
    </cfRule>
  </conditionalFormatting>
  <conditionalFormatting sqref="N1231">
    <cfRule type="cellIs" dxfId="3134" priority="277" operator="equal">
      <formula>"C"</formula>
    </cfRule>
    <cfRule type="cellIs" dxfId="3133" priority="278" operator="equal">
      <formula>"B"</formula>
    </cfRule>
    <cfRule type="cellIs" dxfId="3132" priority="279" operator="equal">
      <formula>"A"</formula>
    </cfRule>
  </conditionalFormatting>
  <conditionalFormatting sqref="N1230">
    <cfRule type="cellIs" dxfId="3131" priority="274" operator="equal">
      <formula>"C"</formula>
    </cfRule>
    <cfRule type="cellIs" dxfId="3130" priority="275" operator="equal">
      <formula>"B"</formula>
    </cfRule>
    <cfRule type="cellIs" dxfId="3129" priority="276" operator="equal">
      <formula>"A"</formula>
    </cfRule>
  </conditionalFormatting>
  <conditionalFormatting sqref="N1228">
    <cfRule type="cellIs" dxfId="3128" priority="268" operator="equal">
      <formula>"C"</formula>
    </cfRule>
    <cfRule type="cellIs" dxfId="3127" priority="269" operator="equal">
      <formula>"B"</formula>
    </cfRule>
    <cfRule type="cellIs" dxfId="3126" priority="270" operator="equal">
      <formula>"A"</formula>
    </cfRule>
  </conditionalFormatting>
  <conditionalFormatting sqref="N1227">
    <cfRule type="cellIs" dxfId="3125" priority="265" operator="equal">
      <formula>"C"</formula>
    </cfRule>
    <cfRule type="cellIs" dxfId="3124" priority="266" operator="equal">
      <formula>"B"</formula>
    </cfRule>
    <cfRule type="cellIs" dxfId="3123" priority="267" operator="equal">
      <formula>"A"</formula>
    </cfRule>
  </conditionalFormatting>
  <conditionalFormatting sqref="N1229">
    <cfRule type="cellIs" dxfId="3122" priority="271" operator="equal">
      <formula>"C"</formula>
    </cfRule>
    <cfRule type="cellIs" dxfId="3121" priority="272" operator="equal">
      <formula>"B"</formula>
    </cfRule>
    <cfRule type="cellIs" dxfId="3120" priority="273" operator="equal">
      <formula>"A"</formula>
    </cfRule>
  </conditionalFormatting>
  <conditionalFormatting sqref="N1220">
    <cfRule type="cellIs" dxfId="3119" priority="244" operator="equal">
      <formula>"C"</formula>
    </cfRule>
    <cfRule type="cellIs" dxfId="3118" priority="245" operator="equal">
      <formula>"B"</formula>
    </cfRule>
    <cfRule type="cellIs" dxfId="3117" priority="246" operator="equal">
      <formula>"A"</formula>
    </cfRule>
  </conditionalFormatting>
  <conditionalFormatting sqref="N1232">
    <cfRule type="cellIs" dxfId="3116" priority="241" operator="equal">
      <formula>"C"</formula>
    </cfRule>
    <cfRule type="cellIs" dxfId="3115" priority="242" operator="equal">
      <formula>"B"</formula>
    </cfRule>
    <cfRule type="cellIs" dxfId="3114" priority="243" operator="equal">
      <formula>"A"</formula>
    </cfRule>
  </conditionalFormatting>
  <conditionalFormatting sqref="N1233">
    <cfRule type="cellIs" dxfId="3113" priority="238" operator="equal">
      <formula>"C"</formula>
    </cfRule>
    <cfRule type="cellIs" dxfId="3112" priority="239" operator="equal">
      <formula>"B"</formula>
    </cfRule>
    <cfRule type="cellIs" dxfId="3111" priority="240" operator="equal">
      <formula>"A"</formula>
    </cfRule>
  </conditionalFormatting>
  <conditionalFormatting sqref="N1299">
    <cfRule type="cellIs" dxfId="3110" priority="220" operator="equal">
      <formula>"C"</formula>
    </cfRule>
    <cfRule type="cellIs" dxfId="3109" priority="221" operator="equal">
      <formula>"B"</formula>
    </cfRule>
    <cfRule type="cellIs" dxfId="3108" priority="222" operator="equal">
      <formula>"A"</formula>
    </cfRule>
  </conditionalFormatting>
  <conditionalFormatting sqref="N1298">
    <cfRule type="cellIs" dxfId="3107" priority="217" operator="equal">
      <formula>"C"</formula>
    </cfRule>
    <cfRule type="cellIs" dxfId="3106" priority="218" operator="equal">
      <formula>"B"</formula>
    </cfRule>
    <cfRule type="cellIs" dxfId="3105" priority="219" operator="equal">
      <formula>"A"</formula>
    </cfRule>
  </conditionalFormatting>
  <conditionalFormatting sqref="N1304">
    <cfRule type="cellIs" dxfId="3104" priority="235" operator="equal">
      <formula>"C"</formula>
    </cfRule>
    <cfRule type="cellIs" dxfId="3103" priority="236" operator="equal">
      <formula>"B"</formula>
    </cfRule>
    <cfRule type="cellIs" dxfId="3102" priority="237" operator="equal">
      <formula>"A"</formula>
    </cfRule>
  </conditionalFormatting>
  <conditionalFormatting sqref="N1118">
    <cfRule type="cellIs" dxfId="3101" priority="208" operator="equal">
      <formula>"C"</formula>
    </cfRule>
    <cfRule type="cellIs" dxfId="3100" priority="209" operator="equal">
      <formula>"B"</formula>
    </cfRule>
    <cfRule type="cellIs" dxfId="3099" priority="210" operator="equal">
      <formula>"A"</formula>
    </cfRule>
  </conditionalFormatting>
  <conditionalFormatting sqref="N1303">
    <cfRule type="cellIs" dxfId="3098" priority="232" operator="equal">
      <formula>"C"</formula>
    </cfRule>
    <cfRule type="cellIs" dxfId="3097" priority="233" operator="equal">
      <formula>"B"</formula>
    </cfRule>
    <cfRule type="cellIs" dxfId="3096" priority="234" operator="equal">
      <formula>"A"</formula>
    </cfRule>
  </conditionalFormatting>
  <conditionalFormatting sqref="N1295">
    <cfRule type="cellIs" dxfId="3095" priority="199" operator="equal">
      <formula>"C"</formula>
    </cfRule>
    <cfRule type="cellIs" dxfId="3094" priority="200" operator="equal">
      <formula>"B"</formula>
    </cfRule>
    <cfRule type="cellIs" dxfId="3093" priority="201" operator="equal">
      <formula>"A"</formula>
    </cfRule>
  </conditionalFormatting>
  <conditionalFormatting sqref="N1297">
    <cfRule type="cellIs" dxfId="3092" priority="214" operator="equal">
      <formula>"C"</formula>
    </cfRule>
    <cfRule type="cellIs" dxfId="3091" priority="215" operator="equal">
      <formula>"B"</formula>
    </cfRule>
    <cfRule type="cellIs" dxfId="3090" priority="216" operator="equal">
      <formula>"A"</formula>
    </cfRule>
  </conditionalFormatting>
  <conditionalFormatting sqref="N1120">
    <cfRule type="cellIs" dxfId="3089" priority="202" operator="equal">
      <formula>"C"</formula>
    </cfRule>
    <cfRule type="cellIs" dxfId="3088" priority="203" operator="equal">
      <formula>"B"</formula>
    </cfRule>
    <cfRule type="cellIs" dxfId="3087" priority="204" operator="equal">
      <formula>"A"</formula>
    </cfRule>
  </conditionalFormatting>
  <conditionalFormatting sqref="N1296">
    <cfRule type="cellIs" dxfId="3086" priority="211" operator="equal">
      <formula>"C"</formula>
    </cfRule>
    <cfRule type="cellIs" dxfId="3085" priority="212" operator="equal">
      <formula>"B"</formula>
    </cfRule>
    <cfRule type="cellIs" dxfId="3084" priority="213" operator="equal">
      <formula>"A"</formula>
    </cfRule>
  </conditionalFormatting>
  <conditionalFormatting sqref="N1119">
    <cfRule type="cellIs" dxfId="3083" priority="205" operator="equal">
      <formula>"C"</formula>
    </cfRule>
    <cfRule type="cellIs" dxfId="3082" priority="206" operator="equal">
      <formula>"B"</formula>
    </cfRule>
    <cfRule type="cellIs" dxfId="3081" priority="207" operator="equal">
      <formula>"A"</formula>
    </cfRule>
  </conditionalFormatting>
  <conditionalFormatting sqref="N1302">
    <cfRule type="cellIs" dxfId="3080" priority="229" operator="equal">
      <formula>"C"</formula>
    </cfRule>
    <cfRule type="cellIs" dxfId="3079" priority="230" operator="equal">
      <formula>"B"</formula>
    </cfRule>
    <cfRule type="cellIs" dxfId="3078" priority="231" operator="equal">
      <formula>"A"</formula>
    </cfRule>
  </conditionalFormatting>
  <conditionalFormatting sqref="N1294">
    <cfRule type="cellIs" dxfId="3077" priority="196" operator="equal">
      <formula>"C"</formula>
    </cfRule>
    <cfRule type="cellIs" dxfId="3076" priority="197" operator="equal">
      <formula>"B"</formula>
    </cfRule>
    <cfRule type="cellIs" dxfId="3075" priority="198" operator="equal">
      <formula>"A"</formula>
    </cfRule>
  </conditionalFormatting>
  <conditionalFormatting sqref="N1301">
    <cfRule type="cellIs" dxfId="3074" priority="226" operator="equal">
      <formula>"C"</formula>
    </cfRule>
    <cfRule type="cellIs" dxfId="3073" priority="227" operator="equal">
      <formula>"B"</formula>
    </cfRule>
    <cfRule type="cellIs" dxfId="3072" priority="228" operator="equal">
      <formula>"A"</formula>
    </cfRule>
  </conditionalFormatting>
  <conditionalFormatting sqref="N1293">
    <cfRule type="cellIs" dxfId="3071" priority="193" operator="equal">
      <formula>"C"</formula>
    </cfRule>
    <cfRule type="cellIs" dxfId="3070" priority="194" operator="equal">
      <formula>"B"</formula>
    </cfRule>
    <cfRule type="cellIs" dxfId="3069" priority="195" operator="equal">
      <formula>"A"</formula>
    </cfRule>
  </conditionalFormatting>
  <conditionalFormatting sqref="N1300">
    <cfRule type="cellIs" dxfId="3068" priority="223" operator="equal">
      <formula>"C"</formula>
    </cfRule>
    <cfRule type="cellIs" dxfId="3067" priority="224" operator="equal">
      <formula>"B"</formula>
    </cfRule>
    <cfRule type="cellIs" dxfId="3066" priority="225" operator="equal">
      <formula>"A"</formula>
    </cfRule>
  </conditionalFormatting>
  <conditionalFormatting sqref="N1292">
    <cfRule type="cellIs" dxfId="3065" priority="190" operator="equal">
      <formula>"C"</formula>
    </cfRule>
    <cfRule type="cellIs" dxfId="3064" priority="191" operator="equal">
      <formula>"B"</formula>
    </cfRule>
    <cfRule type="cellIs" dxfId="3063" priority="192" operator="equal">
      <formula>"A"</formula>
    </cfRule>
  </conditionalFormatting>
  <conditionalFormatting sqref="N1271">
    <cfRule type="cellIs" dxfId="3062" priority="187" operator="equal">
      <formula>"C"</formula>
    </cfRule>
    <cfRule type="cellIs" dxfId="3061" priority="188" operator="equal">
      <formula>"B"</formula>
    </cfRule>
    <cfRule type="cellIs" dxfId="3060" priority="189" operator="equal">
      <formula>"A"</formula>
    </cfRule>
  </conditionalFormatting>
  <conditionalFormatting sqref="N1270">
    <cfRule type="cellIs" dxfId="3059" priority="184" operator="equal">
      <formula>"C"</formula>
    </cfRule>
    <cfRule type="cellIs" dxfId="3058" priority="185" operator="equal">
      <formula>"B"</formula>
    </cfRule>
    <cfRule type="cellIs" dxfId="3057" priority="186" operator="equal">
      <formula>"A"</formula>
    </cfRule>
  </conditionalFormatting>
  <conditionalFormatting sqref="N1269">
    <cfRule type="cellIs" dxfId="3056" priority="181" operator="equal">
      <formula>"C"</formula>
    </cfRule>
    <cfRule type="cellIs" dxfId="3055" priority="182" operator="equal">
      <formula>"B"</formula>
    </cfRule>
    <cfRule type="cellIs" dxfId="3054" priority="183" operator="equal">
      <formula>"A"</formula>
    </cfRule>
  </conditionalFormatting>
  <conditionalFormatting sqref="N1268">
    <cfRule type="cellIs" dxfId="3053" priority="178" operator="equal">
      <formula>"C"</formula>
    </cfRule>
    <cfRule type="cellIs" dxfId="3052" priority="179" operator="equal">
      <formula>"B"</formula>
    </cfRule>
    <cfRule type="cellIs" dxfId="3051" priority="180" operator="equal">
      <formula>"A"</formula>
    </cfRule>
  </conditionalFormatting>
  <conditionalFormatting sqref="N1267">
    <cfRule type="cellIs" dxfId="3050" priority="175" operator="equal">
      <formula>"C"</formula>
    </cfRule>
    <cfRule type="cellIs" dxfId="3049" priority="176" operator="equal">
      <formula>"B"</formula>
    </cfRule>
    <cfRule type="cellIs" dxfId="3048" priority="177" operator="equal">
      <formula>"A"</formula>
    </cfRule>
  </conditionalFormatting>
  <conditionalFormatting sqref="N1266">
    <cfRule type="cellIs" dxfId="3047" priority="172" operator="equal">
      <formula>"C"</formula>
    </cfRule>
    <cfRule type="cellIs" dxfId="3046" priority="173" operator="equal">
      <formula>"B"</formula>
    </cfRule>
    <cfRule type="cellIs" dxfId="3045" priority="174" operator="equal">
      <formula>"A"</formula>
    </cfRule>
  </conditionalFormatting>
  <conditionalFormatting sqref="N1265">
    <cfRule type="cellIs" dxfId="3044" priority="169" operator="equal">
      <formula>"C"</formula>
    </cfRule>
    <cfRule type="cellIs" dxfId="3043" priority="170" operator="equal">
      <formula>"B"</formula>
    </cfRule>
    <cfRule type="cellIs" dxfId="3042" priority="171" operator="equal">
      <formula>"A"</formula>
    </cfRule>
  </conditionalFormatting>
  <conditionalFormatting sqref="N1254">
    <cfRule type="cellIs" dxfId="3041" priority="139" operator="equal">
      <formula>"C"</formula>
    </cfRule>
    <cfRule type="cellIs" dxfId="3040" priority="140" operator="equal">
      <formula>"B"</formula>
    </cfRule>
    <cfRule type="cellIs" dxfId="3039" priority="141" operator="equal">
      <formula>"A"</formula>
    </cfRule>
  </conditionalFormatting>
  <conditionalFormatting sqref="N1263:N1266">
    <cfRule type="cellIs" dxfId="3038" priority="166" operator="equal">
      <formula>"C"</formula>
    </cfRule>
    <cfRule type="cellIs" dxfId="3037" priority="167" operator="equal">
      <formula>"B"</formula>
    </cfRule>
    <cfRule type="cellIs" dxfId="3036" priority="168" operator="equal">
      <formula>"A"</formula>
    </cfRule>
  </conditionalFormatting>
  <conditionalFormatting sqref="N1262">
    <cfRule type="cellIs" dxfId="3035" priority="163" operator="equal">
      <formula>"C"</formula>
    </cfRule>
    <cfRule type="cellIs" dxfId="3034" priority="164" operator="equal">
      <formula>"B"</formula>
    </cfRule>
    <cfRule type="cellIs" dxfId="3033" priority="165" operator="equal">
      <formula>"A"</formula>
    </cfRule>
  </conditionalFormatting>
  <conditionalFormatting sqref="N1261">
    <cfRule type="cellIs" dxfId="3032" priority="160" operator="equal">
      <formula>"C"</formula>
    </cfRule>
    <cfRule type="cellIs" dxfId="3031" priority="161" operator="equal">
      <formula>"B"</formula>
    </cfRule>
    <cfRule type="cellIs" dxfId="3030" priority="162" operator="equal">
      <formula>"A"</formula>
    </cfRule>
  </conditionalFormatting>
  <conditionalFormatting sqref="N1260">
    <cfRule type="cellIs" dxfId="3029" priority="157" operator="equal">
      <formula>"C"</formula>
    </cfRule>
    <cfRule type="cellIs" dxfId="3028" priority="158" operator="equal">
      <formula>"B"</formula>
    </cfRule>
    <cfRule type="cellIs" dxfId="3027" priority="159" operator="equal">
      <formula>"A"</formula>
    </cfRule>
  </conditionalFormatting>
  <conditionalFormatting sqref="N1259">
    <cfRule type="cellIs" dxfId="3026" priority="154" operator="equal">
      <formula>"C"</formula>
    </cfRule>
    <cfRule type="cellIs" dxfId="3025" priority="155" operator="equal">
      <formula>"B"</formula>
    </cfRule>
    <cfRule type="cellIs" dxfId="3024" priority="156" operator="equal">
      <formula>"A"</formula>
    </cfRule>
  </conditionalFormatting>
  <conditionalFormatting sqref="N1258">
    <cfRule type="cellIs" dxfId="3023" priority="151" operator="equal">
      <formula>"C"</formula>
    </cfRule>
    <cfRule type="cellIs" dxfId="3022" priority="152" operator="equal">
      <formula>"B"</formula>
    </cfRule>
    <cfRule type="cellIs" dxfId="3021" priority="153" operator="equal">
      <formula>"A"</formula>
    </cfRule>
  </conditionalFormatting>
  <conditionalFormatting sqref="N1257">
    <cfRule type="cellIs" dxfId="3020" priority="148" operator="equal">
      <formula>"C"</formula>
    </cfRule>
    <cfRule type="cellIs" dxfId="3019" priority="149" operator="equal">
      <formula>"B"</formula>
    </cfRule>
    <cfRule type="cellIs" dxfId="3018" priority="150" operator="equal">
      <formula>"A"</formula>
    </cfRule>
  </conditionalFormatting>
  <conditionalFormatting sqref="N1256">
    <cfRule type="cellIs" dxfId="3017" priority="145" operator="equal">
      <formula>"C"</formula>
    </cfRule>
    <cfRule type="cellIs" dxfId="3016" priority="146" operator="equal">
      <formula>"B"</formula>
    </cfRule>
    <cfRule type="cellIs" dxfId="3015" priority="147" operator="equal">
      <formula>"A"</formula>
    </cfRule>
  </conditionalFormatting>
  <conditionalFormatting sqref="N1255">
    <cfRule type="cellIs" dxfId="3014" priority="142" operator="equal">
      <formula>"C"</formula>
    </cfRule>
    <cfRule type="cellIs" dxfId="3013" priority="143" operator="equal">
      <formula>"B"</formula>
    </cfRule>
    <cfRule type="cellIs" dxfId="3012" priority="144" operator="equal">
      <formula>"A"</formula>
    </cfRule>
  </conditionalFormatting>
  <conditionalFormatting sqref="N1255">
    <cfRule type="cellIs" dxfId="3011" priority="109" operator="equal">
      <formula>"C"</formula>
    </cfRule>
    <cfRule type="cellIs" dxfId="3010" priority="110" operator="equal">
      <formula>"B"</formula>
    </cfRule>
    <cfRule type="cellIs" dxfId="3009" priority="111" operator="equal">
      <formula>"A"</formula>
    </cfRule>
  </conditionalFormatting>
  <conditionalFormatting sqref="N1282">
    <cfRule type="cellIs" dxfId="3008" priority="79" operator="equal">
      <formula>"C"</formula>
    </cfRule>
    <cfRule type="cellIs" dxfId="3007" priority="80" operator="equal">
      <formula>"B"</formula>
    </cfRule>
    <cfRule type="cellIs" dxfId="3006" priority="81" operator="equal">
      <formula>"A"</formula>
    </cfRule>
  </conditionalFormatting>
  <conditionalFormatting sqref="N1248">
    <cfRule type="cellIs" dxfId="3005" priority="31" operator="equal">
      <formula>"C"</formula>
    </cfRule>
    <cfRule type="cellIs" dxfId="3004" priority="32" operator="equal">
      <formula>"B"</formula>
    </cfRule>
    <cfRule type="cellIs" dxfId="3003" priority="33" operator="equal">
      <formula>"A"</formula>
    </cfRule>
  </conditionalFormatting>
  <conditionalFormatting sqref="N1272">
    <cfRule type="cellIs" dxfId="3002" priority="49" operator="equal">
      <formula>"C"</formula>
    </cfRule>
    <cfRule type="cellIs" dxfId="3001" priority="50" operator="equal">
      <formula>"B"</formula>
    </cfRule>
    <cfRule type="cellIs" dxfId="3000" priority="51" operator="equal">
      <formula>"A"</formula>
    </cfRule>
  </conditionalFormatting>
  <conditionalFormatting sqref="N1249">
    <cfRule type="cellIs" dxfId="2999" priority="19" operator="equal">
      <formula>"C"</formula>
    </cfRule>
    <cfRule type="cellIs" dxfId="2998" priority="20" operator="equal">
      <formula>"B"</formula>
    </cfRule>
    <cfRule type="cellIs" dxfId="2997" priority="21" operator="equal">
      <formula>"A"</formula>
    </cfRule>
  </conditionalFormatting>
  <conditionalFormatting sqref="N1266">
    <cfRule type="cellIs" dxfId="2996" priority="136" operator="equal">
      <formula>"C"</formula>
    </cfRule>
    <cfRule type="cellIs" dxfId="2995" priority="137" operator="equal">
      <formula>"B"</formula>
    </cfRule>
    <cfRule type="cellIs" dxfId="2994" priority="138" operator="equal">
      <formula>"A"</formula>
    </cfRule>
  </conditionalFormatting>
  <conditionalFormatting sqref="N1263">
    <cfRule type="cellIs" dxfId="2993" priority="133" operator="equal">
      <formula>"C"</formula>
    </cfRule>
    <cfRule type="cellIs" dxfId="2992" priority="134" operator="equal">
      <formula>"B"</formula>
    </cfRule>
    <cfRule type="cellIs" dxfId="2991" priority="135" operator="equal">
      <formula>"A"</formula>
    </cfRule>
  </conditionalFormatting>
  <conditionalFormatting sqref="N1262">
    <cfRule type="cellIs" dxfId="2990" priority="130" operator="equal">
      <formula>"C"</formula>
    </cfRule>
    <cfRule type="cellIs" dxfId="2989" priority="131" operator="equal">
      <formula>"B"</formula>
    </cfRule>
    <cfRule type="cellIs" dxfId="2988" priority="132" operator="equal">
      <formula>"A"</formula>
    </cfRule>
  </conditionalFormatting>
  <conditionalFormatting sqref="N1261">
    <cfRule type="cellIs" dxfId="2987" priority="127" operator="equal">
      <formula>"C"</formula>
    </cfRule>
    <cfRule type="cellIs" dxfId="2986" priority="128" operator="equal">
      <formula>"B"</formula>
    </cfRule>
    <cfRule type="cellIs" dxfId="2985" priority="129" operator="equal">
      <formula>"A"</formula>
    </cfRule>
  </conditionalFormatting>
  <conditionalFormatting sqref="N1260">
    <cfRule type="cellIs" dxfId="2984" priority="124" operator="equal">
      <formula>"C"</formula>
    </cfRule>
    <cfRule type="cellIs" dxfId="2983" priority="125" operator="equal">
      <formula>"B"</formula>
    </cfRule>
    <cfRule type="cellIs" dxfId="2982" priority="126" operator="equal">
      <formula>"A"</formula>
    </cfRule>
  </conditionalFormatting>
  <conditionalFormatting sqref="N1259">
    <cfRule type="cellIs" dxfId="2981" priority="121" operator="equal">
      <formula>"C"</formula>
    </cfRule>
    <cfRule type="cellIs" dxfId="2980" priority="122" operator="equal">
      <formula>"B"</formula>
    </cfRule>
    <cfRule type="cellIs" dxfId="2979" priority="123" operator="equal">
      <formula>"A"</formula>
    </cfRule>
  </conditionalFormatting>
  <conditionalFormatting sqref="N1258">
    <cfRule type="cellIs" dxfId="2978" priority="118" operator="equal">
      <formula>"C"</formula>
    </cfRule>
    <cfRule type="cellIs" dxfId="2977" priority="119" operator="equal">
      <formula>"B"</formula>
    </cfRule>
    <cfRule type="cellIs" dxfId="2976" priority="120" operator="equal">
      <formula>"A"</formula>
    </cfRule>
  </conditionalFormatting>
  <conditionalFormatting sqref="N1257">
    <cfRule type="cellIs" dxfId="2975" priority="115" operator="equal">
      <formula>"C"</formula>
    </cfRule>
    <cfRule type="cellIs" dxfId="2974" priority="116" operator="equal">
      <formula>"B"</formula>
    </cfRule>
    <cfRule type="cellIs" dxfId="2973" priority="117" operator="equal">
      <formula>"A"</formula>
    </cfRule>
  </conditionalFormatting>
  <conditionalFormatting sqref="N1256">
    <cfRule type="cellIs" dxfId="2972" priority="112" operator="equal">
      <formula>"C"</formula>
    </cfRule>
    <cfRule type="cellIs" dxfId="2971" priority="113" operator="equal">
      <formula>"B"</formula>
    </cfRule>
    <cfRule type="cellIs" dxfId="2970" priority="114" operator="equal">
      <formula>"A"</formula>
    </cfRule>
  </conditionalFormatting>
  <conditionalFormatting sqref="N1289">
    <cfRule type="cellIs" dxfId="2969" priority="100" operator="equal">
      <formula>"C"</formula>
    </cfRule>
    <cfRule type="cellIs" dxfId="2968" priority="101" operator="equal">
      <formula>"B"</formula>
    </cfRule>
    <cfRule type="cellIs" dxfId="2967" priority="102" operator="equal">
      <formula>"A"</formula>
    </cfRule>
  </conditionalFormatting>
  <conditionalFormatting sqref="N1288">
    <cfRule type="cellIs" dxfId="2966" priority="97" operator="equal">
      <formula>"C"</formula>
    </cfRule>
    <cfRule type="cellIs" dxfId="2965" priority="98" operator="equal">
      <formula>"B"</formula>
    </cfRule>
    <cfRule type="cellIs" dxfId="2964" priority="99" operator="equal">
      <formula>"A"</formula>
    </cfRule>
  </conditionalFormatting>
  <conditionalFormatting sqref="N1285">
    <cfRule type="cellIs" dxfId="2963" priority="88" operator="equal">
      <formula>"C"</formula>
    </cfRule>
    <cfRule type="cellIs" dxfId="2962" priority="89" operator="equal">
      <formula>"B"</formula>
    </cfRule>
    <cfRule type="cellIs" dxfId="2961" priority="90" operator="equal">
      <formula>"A"</formula>
    </cfRule>
  </conditionalFormatting>
  <conditionalFormatting sqref="N1287">
    <cfRule type="cellIs" dxfId="2960" priority="94" operator="equal">
      <formula>"C"</formula>
    </cfRule>
    <cfRule type="cellIs" dxfId="2959" priority="95" operator="equal">
      <formula>"B"</formula>
    </cfRule>
    <cfRule type="cellIs" dxfId="2958" priority="96" operator="equal">
      <formula>"A"</formula>
    </cfRule>
  </conditionalFormatting>
  <conditionalFormatting sqref="N1286">
    <cfRule type="cellIs" dxfId="2957" priority="91" operator="equal">
      <formula>"C"</formula>
    </cfRule>
    <cfRule type="cellIs" dxfId="2956" priority="92" operator="equal">
      <formula>"B"</formula>
    </cfRule>
    <cfRule type="cellIs" dxfId="2955" priority="93" operator="equal">
      <formula>"A"</formula>
    </cfRule>
  </conditionalFormatting>
  <conditionalFormatting sqref="N1284">
    <cfRule type="cellIs" dxfId="2954" priority="85" operator="equal">
      <formula>"C"</formula>
    </cfRule>
    <cfRule type="cellIs" dxfId="2953" priority="86" operator="equal">
      <formula>"B"</formula>
    </cfRule>
    <cfRule type="cellIs" dxfId="2952" priority="87" operator="equal">
      <formula>"A"</formula>
    </cfRule>
  </conditionalFormatting>
  <conditionalFormatting sqref="N1291">
    <cfRule type="cellIs" dxfId="2951" priority="106" operator="equal">
      <formula>"C"</formula>
    </cfRule>
    <cfRule type="cellIs" dxfId="2950" priority="107" operator="equal">
      <formula>"B"</formula>
    </cfRule>
    <cfRule type="cellIs" dxfId="2949" priority="108" operator="equal">
      <formula>"A"</formula>
    </cfRule>
  </conditionalFormatting>
  <conditionalFormatting sqref="N1283">
    <cfRule type="cellIs" dxfId="2948" priority="82" operator="equal">
      <formula>"C"</formula>
    </cfRule>
    <cfRule type="cellIs" dxfId="2947" priority="83" operator="equal">
      <formula>"B"</formula>
    </cfRule>
    <cfRule type="cellIs" dxfId="2946" priority="84" operator="equal">
      <formula>"A"</formula>
    </cfRule>
  </conditionalFormatting>
  <conditionalFormatting sqref="N1290">
    <cfRule type="cellIs" dxfId="2945" priority="103" operator="equal">
      <formula>"C"</formula>
    </cfRule>
    <cfRule type="cellIs" dxfId="2944" priority="104" operator="equal">
      <formula>"B"</formula>
    </cfRule>
    <cfRule type="cellIs" dxfId="2943" priority="105" operator="equal">
      <formula>"A"</formula>
    </cfRule>
  </conditionalFormatting>
  <conditionalFormatting sqref="N1279">
    <cfRule type="cellIs" dxfId="2942" priority="70" operator="equal">
      <formula>"C"</formula>
    </cfRule>
    <cfRule type="cellIs" dxfId="2941" priority="71" operator="equal">
      <formula>"B"</formula>
    </cfRule>
    <cfRule type="cellIs" dxfId="2940" priority="72" operator="equal">
      <formula>"A"</formula>
    </cfRule>
  </conditionalFormatting>
  <conditionalFormatting sqref="N1278">
    <cfRule type="cellIs" dxfId="2939" priority="67" operator="equal">
      <formula>"C"</formula>
    </cfRule>
    <cfRule type="cellIs" dxfId="2938" priority="68" operator="equal">
      <formula>"B"</formula>
    </cfRule>
    <cfRule type="cellIs" dxfId="2937" priority="69" operator="equal">
      <formula>"A"</formula>
    </cfRule>
  </conditionalFormatting>
  <conditionalFormatting sqref="N1275">
    <cfRule type="cellIs" dxfId="2936" priority="58" operator="equal">
      <formula>"C"</formula>
    </cfRule>
    <cfRule type="cellIs" dxfId="2935" priority="59" operator="equal">
      <formula>"B"</formula>
    </cfRule>
    <cfRule type="cellIs" dxfId="2934" priority="60" operator="equal">
      <formula>"A"</formula>
    </cfRule>
  </conditionalFormatting>
  <conditionalFormatting sqref="N1277">
    <cfRule type="cellIs" dxfId="2933" priority="64" operator="equal">
      <formula>"C"</formula>
    </cfRule>
    <cfRule type="cellIs" dxfId="2932" priority="65" operator="equal">
      <formula>"B"</formula>
    </cfRule>
    <cfRule type="cellIs" dxfId="2931" priority="66" operator="equal">
      <formula>"A"</formula>
    </cfRule>
  </conditionalFormatting>
  <conditionalFormatting sqref="N1276">
    <cfRule type="cellIs" dxfId="2930" priority="61" operator="equal">
      <formula>"C"</formula>
    </cfRule>
    <cfRule type="cellIs" dxfId="2929" priority="62" operator="equal">
      <formula>"B"</formula>
    </cfRule>
    <cfRule type="cellIs" dxfId="2928" priority="63" operator="equal">
      <formula>"A"</formula>
    </cfRule>
  </conditionalFormatting>
  <conditionalFormatting sqref="N1274">
    <cfRule type="cellIs" dxfId="2927" priority="55" operator="equal">
      <formula>"C"</formula>
    </cfRule>
    <cfRule type="cellIs" dxfId="2926" priority="56" operator="equal">
      <formula>"B"</formula>
    </cfRule>
    <cfRule type="cellIs" dxfId="2925" priority="57" operator="equal">
      <formula>"A"</formula>
    </cfRule>
  </conditionalFormatting>
  <conditionalFormatting sqref="N1281">
    <cfRule type="cellIs" dxfId="2924" priority="76" operator="equal">
      <formula>"C"</formula>
    </cfRule>
    <cfRule type="cellIs" dxfId="2923" priority="77" operator="equal">
      <formula>"B"</formula>
    </cfRule>
    <cfRule type="cellIs" dxfId="2922" priority="78" operator="equal">
      <formula>"A"</formula>
    </cfRule>
  </conditionalFormatting>
  <conditionalFormatting sqref="N1273">
    <cfRule type="cellIs" dxfId="2921" priority="52" operator="equal">
      <formula>"C"</formula>
    </cfRule>
    <cfRule type="cellIs" dxfId="2920" priority="53" operator="equal">
      <formula>"B"</formula>
    </cfRule>
    <cfRule type="cellIs" dxfId="2919" priority="54" operator="equal">
      <formula>"A"</formula>
    </cfRule>
  </conditionalFormatting>
  <conditionalFormatting sqref="N1280">
    <cfRule type="cellIs" dxfId="2918" priority="73" operator="equal">
      <formula>"C"</formula>
    </cfRule>
    <cfRule type="cellIs" dxfId="2917" priority="74" operator="equal">
      <formula>"B"</formula>
    </cfRule>
    <cfRule type="cellIs" dxfId="2916" priority="75" operator="equal">
      <formula>"A"</formula>
    </cfRule>
  </conditionalFormatting>
  <conditionalFormatting sqref="N1247">
    <cfRule type="cellIs" dxfId="2915" priority="46" operator="equal">
      <formula>"C"</formula>
    </cfRule>
    <cfRule type="cellIs" dxfId="2914" priority="47" operator="equal">
      <formula>"B"</formula>
    </cfRule>
    <cfRule type="cellIs" dxfId="2913" priority="48" operator="equal">
      <formula>"A"</formula>
    </cfRule>
  </conditionalFormatting>
  <conditionalFormatting sqref="N1252">
    <cfRule type="cellIs" dxfId="2912" priority="43" operator="equal">
      <formula>"C"</formula>
    </cfRule>
    <cfRule type="cellIs" dxfId="2911" priority="44" operator="equal">
      <formula>"B"</formula>
    </cfRule>
    <cfRule type="cellIs" dxfId="2910" priority="45" operator="equal">
      <formula>"A"</formula>
    </cfRule>
  </conditionalFormatting>
  <conditionalFormatting sqref="N1251">
    <cfRule type="cellIs" dxfId="2909" priority="40" operator="equal">
      <formula>"C"</formula>
    </cfRule>
    <cfRule type="cellIs" dxfId="2908" priority="41" operator="equal">
      <formula>"B"</formula>
    </cfRule>
    <cfRule type="cellIs" dxfId="2907" priority="42" operator="equal">
      <formula>"A"</formula>
    </cfRule>
  </conditionalFormatting>
  <conditionalFormatting sqref="N1250">
    <cfRule type="cellIs" dxfId="2906" priority="37" operator="equal">
      <formula>"C"</formula>
    </cfRule>
    <cfRule type="cellIs" dxfId="2905" priority="38" operator="equal">
      <formula>"B"</formula>
    </cfRule>
    <cfRule type="cellIs" dxfId="2904" priority="39" operator="equal">
      <formula>"A"</formula>
    </cfRule>
  </conditionalFormatting>
  <conditionalFormatting sqref="N1249">
    <cfRule type="cellIs" dxfId="2903" priority="34" operator="equal">
      <formula>"C"</formula>
    </cfRule>
    <cfRule type="cellIs" dxfId="2902" priority="35" operator="equal">
      <formula>"B"</formula>
    </cfRule>
    <cfRule type="cellIs" dxfId="2901" priority="36" operator="equal">
      <formula>"A"</formula>
    </cfRule>
  </conditionalFormatting>
  <conditionalFormatting sqref="N1252">
    <cfRule type="cellIs" dxfId="2900" priority="28" operator="equal">
      <formula>"C"</formula>
    </cfRule>
    <cfRule type="cellIs" dxfId="2899" priority="29" operator="equal">
      <formula>"B"</formula>
    </cfRule>
    <cfRule type="cellIs" dxfId="2898" priority="30" operator="equal">
      <formula>"A"</formula>
    </cfRule>
  </conditionalFormatting>
  <conditionalFormatting sqref="N1251">
    <cfRule type="cellIs" dxfId="2897" priority="25" operator="equal">
      <formula>"C"</formula>
    </cfRule>
    <cfRule type="cellIs" dxfId="2896" priority="26" operator="equal">
      <formula>"B"</formula>
    </cfRule>
    <cfRule type="cellIs" dxfId="2895" priority="27" operator="equal">
      <formula>"A"</formula>
    </cfRule>
  </conditionalFormatting>
  <conditionalFormatting sqref="N1250">
    <cfRule type="cellIs" dxfId="2894" priority="22" operator="equal">
      <formula>"C"</formula>
    </cfRule>
    <cfRule type="cellIs" dxfId="2893" priority="23" operator="equal">
      <formula>"B"</formula>
    </cfRule>
    <cfRule type="cellIs" dxfId="2892" priority="24" operator="equal">
      <formula>"A"</formula>
    </cfRule>
  </conditionalFormatting>
  <conditionalFormatting sqref="N815:N818">
    <cfRule type="cellIs" dxfId="2891" priority="16" operator="equal">
      <formula>"C"</formula>
    </cfRule>
    <cfRule type="cellIs" dxfId="2890" priority="17" operator="equal">
      <formula>"B"</formula>
    </cfRule>
    <cfRule type="cellIs" dxfId="2889" priority="18" operator="equal">
      <formula>"A"</formula>
    </cfRule>
  </conditionalFormatting>
  <conditionalFormatting sqref="N778:N783">
    <cfRule type="cellIs" dxfId="2888" priority="13" operator="equal">
      <formula>"C"</formula>
    </cfRule>
    <cfRule type="cellIs" dxfId="2887" priority="14" operator="equal">
      <formula>"B"</formula>
    </cfRule>
    <cfRule type="cellIs" dxfId="2886" priority="15" operator="equal">
      <formula>"A"</formula>
    </cfRule>
  </conditionalFormatting>
  <conditionalFormatting sqref="N765:N766">
    <cfRule type="cellIs" dxfId="2885" priority="10" operator="equal">
      <formula>"C"</formula>
    </cfRule>
    <cfRule type="cellIs" dxfId="2884" priority="11" operator="equal">
      <formula>"B"</formula>
    </cfRule>
    <cfRule type="cellIs" dxfId="2883" priority="12" operator="equal">
      <formula>"A"</formula>
    </cfRule>
  </conditionalFormatting>
  <conditionalFormatting sqref="N1309:N1310">
    <cfRule type="cellIs" dxfId="2882" priority="7" operator="equal">
      <formula>"C"</formula>
    </cfRule>
    <cfRule type="cellIs" dxfId="2881" priority="8" operator="equal">
      <formula>"B"</formula>
    </cfRule>
    <cfRule type="cellIs" dxfId="2880" priority="9" operator="equal">
      <formula>"A"</formula>
    </cfRule>
  </conditionalFormatting>
  <conditionalFormatting sqref="N1311:N1312">
    <cfRule type="cellIs" dxfId="2879" priority="4" operator="equal">
      <formula>"C"</formula>
    </cfRule>
    <cfRule type="cellIs" dxfId="2878" priority="5" operator="equal">
      <formula>"B"</formula>
    </cfRule>
    <cfRule type="cellIs" dxfId="2877" priority="6" operator="equal">
      <formula>"A"</formula>
    </cfRule>
  </conditionalFormatting>
  <conditionalFormatting sqref="N1313:N1314">
    <cfRule type="cellIs" dxfId="2876" priority="1" operator="equal">
      <formula>"C"</formula>
    </cfRule>
    <cfRule type="cellIs" dxfId="2875" priority="2" operator="equal">
      <formula>"B"</formula>
    </cfRule>
    <cfRule type="cellIs" dxfId="2874" priority="3" operator="equal">
      <formula>"A"</formula>
    </cfRule>
  </conditionalFormatting>
  <printOptions horizontalCentered="1" verticalCentered="1"/>
  <pageMargins left="0" right="0" top="0.39370078740157483" bottom="0" header="0.15748031496062992" footer="0"/>
  <pageSetup paperSize="8" scale="44" fitToHeight="500" orientation="portrait" r:id="rId1"/>
  <headerFooter alignWithMargins="0">
    <oddFooter xml:space="preserve">&amp;C
&amp;8
</oddFooter>
  </headerFooter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Esempio costi per componente</vt:lpstr>
      <vt:lpstr>Esempio Pareto costi</vt:lpstr>
      <vt:lpstr>Template Pareto costi</vt:lpstr>
      <vt:lpstr>Template costi per componente</vt:lpstr>
      <vt:lpstr>'Esempio costi per componente'!Area_stampa</vt:lpstr>
      <vt:lpstr>'Template costi per componente'!Area_stampa</vt:lpstr>
      <vt:lpstr>'Esempio costi per componente'!Titoli_stampa</vt:lpstr>
      <vt:lpstr>'Template costi per componente'!Titoli_stampa</vt:lpstr>
    </vt:vector>
  </TitlesOfParts>
  <Company>FIATGROUP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2014-05-30T09:20:10Z</dcterms:created>
  <dcterms:modified xsi:type="dcterms:W3CDTF">2015-01-21T11:00:05Z</dcterms:modified>
</cp:coreProperties>
</file>